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spjuth/MATLAB/TPPE32/Assignment_1/B8 (Vi)/"/>
    </mc:Choice>
  </mc:AlternateContent>
  <xr:revisionPtr revIDLastSave="0" documentId="13_ncr:1_{03246F3C-6F1A-6047-AFB0-0C30CD69F6FB}" xr6:coauthVersionLast="47" xr6:coauthVersionMax="47" xr10:uidLastSave="{00000000-0000-0000-0000-000000000000}"/>
  <bookViews>
    <workbookView xWindow="0" yWindow="840" windowWidth="38400" windowHeight="24020" activeTab="3" xr2:uid="{13B6E573-8C41-43EF-985B-9FCB4C6827E6}"/>
  </bookViews>
  <sheets>
    <sheet name="OMXS30" sheetId="1" r:id="rId1"/>
    <sheet name="Variance target OMXS30" sheetId="5" r:id="rId2"/>
    <sheet name="USDSEK" sheetId="2" r:id="rId3"/>
    <sheet name="Variance target USDSEK" sheetId="6" r:id="rId4"/>
  </sheets>
  <definedNames>
    <definedName name="solver_adj" localSheetId="0" hidden="1">OMXS30!$J$2</definedName>
    <definedName name="solver_adj" localSheetId="2" hidden="1">USDSEK!$H$2</definedName>
    <definedName name="solver_adj" localSheetId="1" hidden="1">'Variance target OMXS30'!$L$8,'Variance target OMXS30'!$M$2,'Variance target OMXS30'!$N$2</definedName>
    <definedName name="solver_adj" localSheetId="3" hidden="1">'Variance target USDSEK'!$K$8,'Variance target USDSEK'!$L$2,'Variance target USDSEK'!$M$2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0" hidden="1">OMXS30!$J$2</definedName>
    <definedName name="solver_lhs1" localSheetId="2" hidden="1">USDSEK!$H$2</definedName>
    <definedName name="solver_lhs1" localSheetId="1" hidden="1">'Variance target OMXS30'!$L$5</definedName>
    <definedName name="solver_lhs1" localSheetId="3" hidden="1">'Variance target USDSEK'!$K$5</definedName>
    <definedName name="solver_lhs2" localSheetId="0" hidden="1">OMXS30!$P$2</definedName>
    <definedName name="solver_lhs2" localSheetId="2" hidden="1">USDSEK!$P$2</definedName>
    <definedName name="solver_lhs2" localSheetId="1" hidden="1">'Variance target OMXS30'!$N$2</definedName>
    <definedName name="solver_lhs2" localSheetId="3" hidden="1">'Variance target USDSEK'!$M$2</definedName>
    <definedName name="solver_lhs3" localSheetId="0" hidden="1">OMXS30!$P$2</definedName>
    <definedName name="solver_lhs3" localSheetId="2" hidden="1">USDSEK!$P$2</definedName>
    <definedName name="solver_lhs3" localSheetId="1" hidden="1">'Variance target OMXS30'!$N$2</definedName>
    <definedName name="solver_lhs3" localSheetId="3" hidden="1">'Variance target USDSEK'!$M$2</definedName>
    <definedName name="solver_lhs4" localSheetId="0" hidden="1">OMXS30!$P$2</definedName>
    <definedName name="solver_lhs4" localSheetId="2" hidden="1">USDSEK!$P$2</definedName>
    <definedName name="solver_lhs4" localSheetId="1" hidden="1">'Variance target OMXS30'!$N$2</definedName>
    <definedName name="solver_lhs4" localSheetId="3" hidden="1">'Variance target USDSEK'!$M$2</definedName>
    <definedName name="solver_lhs5" localSheetId="0" hidden="1">OMXS30!$P$2</definedName>
    <definedName name="solver_lhs5" localSheetId="2" hidden="1">USDSEK!$P$2</definedName>
    <definedName name="solver_lhs5" localSheetId="1" hidden="1">'Variance target OMXS30'!$N$2</definedName>
    <definedName name="solver_lhs5" localSheetId="3" hidden="1">'Variance target USDSEK'!$M$2</definedName>
    <definedName name="solver_lhs6" localSheetId="0" hidden="1">OMXS30!$X$4</definedName>
    <definedName name="solver_lhs6" localSheetId="2" hidden="1">USDSEK!$X$4</definedName>
    <definedName name="solver_lhs6" localSheetId="1" hidden="1">'Variance target OMXS30'!$X$4</definedName>
    <definedName name="solver_lhs6" localSheetId="3" hidden="1">'Variance target USDSEK'!$V$4</definedName>
    <definedName name="solver_lhs7" localSheetId="0" hidden="1">OMXS30!$X$4</definedName>
    <definedName name="solver_lhs7" localSheetId="2" hidden="1">USDSEK!$X$4</definedName>
    <definedName name="solver_lhs7" localSheetId="1" hidden="1">'Variance target OMXS30'!$X$4</definedName>
    <definedName name="solver_lhs7" localSheetId="3" hidden="1">'Variance target USDSEK'!$V$4</definedName>
    <definedName name="solver_lhs8" localSheetId="0" hidden="1">OMXS30!$X$4</definedName>
    <definedName name="solver_lhs8" localSheetId="2" hidden="1">USDSEK!$X$4</definedName>
    <definedName name="solver_lhs8" localSheetId="1" hidden="1">'Variance target OMXS30'!$X$4</definedName>
    <definedName name="solver_lhs8" localSheetId="3" hidden="1">'Variance target USDSEK'!$V$4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OMXS30!$I$4</definedName>
    <definedName name="solver_opt" localSheetId="2" hidden="1">USDSEK!$G$2</definedName>
    <definedName name="solver_opt" localSheetId="1" hidden="1">'Variance target OMXS30'!$U$5</definedName>
    <definedName name="solver_opt" localSheetId="3" hidden="1">'Variance target USDSEK'!$S$5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el3" localSheetId="0" hidden="1">1</definedName>
    <definedName name="solver_rel3" localSheetId="2" hidden="1">1</definedName>
    <definedName name="solver_rel3" localSheetId="1" hidden="1">1</definedName>
    <definedName name="solver_rel3" localSheetId="3" hidden="1">1</definedName>
    <definedName name="solver_rel4" localSheetId="0" hidden="1">1</definedName>
    <definedName name="solver_rel4" localSheetId="2" hidden="1">1</definedName>
    <definedName name="solver_rel4" localSheetId="1" hidden="1">1</definedName>
    <definedName name="solver_rel4" localSheetId="3" hidden="1">1</definedName>
    <definedName name="solver_rel5" localSheetId="0" hidden="1">1</definedName>
    <definedName name="solver_rel5" localSheetId="2" hidden="1">1</definedName>
    <definedName name="solver_rel5" localSheetId="1" hidden="1">1</definedName>
    <definedName name="solver_rel5" localSheetId="3" hidden="1">1</definedName>
    <definedName name="solver_rel6" localSheetId="0" hidden="1">2</definedName>
    <definedName name="solver_rel6" localSheetId="2" hidden="1">2</definedName>
    <definedName name="solver_rel6" localSheetId="1" hidden="1">2</definedName>
    <definedName name="solver_rel6" localSheetId="3" hidden="1">2</definedName>
    <definedName name="solver_rel7" localSheetId="0" hidden="1">2</definedName>
    <definedName name="solver_rel7" localSheetId="2" hidden="1">2</definedName>
    <definedName name="solver_rel7" localSheetId="1" hidden="1">2</definedName>
    <definedName name="solver_rel7" localSheetId="3" hidden="1">2</definedName>
    <definedName name="solver_rel8" localSheetId="0" hidden="1">2</definedName>
    <definedName name="solver_rel8" localSheetId="2" hidden="1">2</definedName>
    <definedName name="solver_rel8" localSheetId="1" hidden="1">2</definedName>
    <definedName name="solver_rel8" localSheetId="3" hidden="1">2</definedName>
    <definedName name="solver_rhs1" localSheetId="0" hidden="1">1</definedName>
    <definedName name="solver_rhs1" localSheetId="2" hidden="1">1</definedName>
    <definedName name="solver_rhs1" localSheetId="1" hidden="1">0.999999</definedName>
    <definedName name="solver_rhs1" localSheetId="3" hidden="1">0.999999</definedName>
    <definedName name="solver_rhs2" localSheetId="0" hidden="1">0.999999999</definedName>
    <definedName name="solver_rhs2" localSheetId="2" hidden="1">0.999999999</definedName>
    <definedName name="solver_rhs2" localSheetId="1" hidden="1">0.999999999</definedName>
    <definedName name="solver_rhs2" localSheetId="3" hidden="1">0.999999999</definedName>
    <definedName name="solver_rhs3" localSheetId="0" hidden="1">0.999999999</definedName>
    <definedName name="solver_rhs3" localSheetId="2" hidden="1">0.999999999</definedName>
    <definedName name="solver_rhs3" localSheetId="1" hidden="1">0.999999999</definedName>
    <definedName name="solver_rhs3" localSheetId="3" hidden="1">0.999999999</definedName>
    <definedName name="solver_rhs4" localSheetId="0" hidden="1">0.999999999</definedName>
    <definedName name="solver_rhs4" localSheetId="2" hidden="1">0.999999999</definedName>
    <definedName name="solver_rhs4" localSheetId="1" hidden="1">0.999999999</definedName>
    <definedName name="solver_rhs4" localSheetId="3" hidden="1">0.999999999</definedName>
    <definedName name="solver_rhs5" localSheetId="0" hidden="1">0.999999999</definedName>
    <definedName name="solver_rhs5" localSheetId="2" hidden="1">0.999999999</definedName>
    <definedName name="solver_rhs5" localSheetId="1" hidden="1">0.999999999</definedName>
    <definedName name="solver_rhs5" localSheetId="3" hidden="1">0.999999999</definedName>
    <definedName name="solver_rhs6" localSheetId="0" hidden="1">OMXS30!$N$2/OMXS30!$N$9</definedName>
    <definedName name="solver_rhs6" localSheetId="2" hidden="1">USDSEK!$N$2/USDSEK!$N$9</definedName>
    <definedName name="solver_rhs6" localSheetId="1" hidden="1">'Variance target OMXS30'!$L$2/'Variance target OMXS30'!$L$9</definedName>
    <definedName name="solver_rhs6" localSheetId="3" hidden="1">'Variance target USDSEK'!$K$2/'Variance target USDSEK'!$K$9</definedName>
    <definedName name="solver_rhs7" localSheetId="0" hidden="1">OMXS30!$N$2/OMXS30!$N$9</definedName>
    <definedName name="solver_rhs7" localSheetId="2" hidden="1">USDSEK!$N$2/USDSEK!$N$9</definedName>
    <definedName name="solver_rhs7" localSheetId="1" hidden="1">'Variance target OMXS30'!$L$2/'Variance target OMXS30'!$L$9</definedName>
    <definedName name="solver_rhs7" localSheetId="3" hidden="1">'Variance target USDSEK'!$K$2/'Variance target USDSEK'!$K$9</definedName>
    <definedName name="solver_rhs8" localSheetId="0" hidden="1">OMXS30!$N$2/OMXS30!$N$9</definedName>
    <definedName name="solver_rhs8" localSheetId="2" hidden="1">USDSEK!$N$2/USDSEK!$N$9</definedName>
    <definedName name="solver_rhs8" localSheetId="1" hidden="1">'Variance target OMXS30'!$L$2/'Variance target OMXS30'!$L$9</definedName>
    <definedName name="solver_rhs8" localSheetId="3" hidden="1">'Variance target USDSEK'!$K$2/'Variance target USDSEK'!$K$9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1"/>
  <c r="D4" i="1"/>
  <c r="E5" i="1" s="1"/>
  <c r="H5" i="1" s="1"/>
  <c r="F5" i="2" l="1"/>
  <c r="I5" i="2" s="1"/>
  <c r="D5" i="2"/>
  <c r="G5" i="2"/>
  <c r="E5" i="2"/>
  <c r="E4" i="2"/>
  <c r="F6" i="2" l="1"/>
  <c r="D6" i="2"/>
  <c r="D7" i="2" l="1"/>
  <c r="F7" i="2"/>
  <c r="E6" i="2"/>
  <c r="G6" i="2"/>
  <c r="I6" i="2"/>
  <c r="W4" i="1"/>
  <c r="C1257" i="1"/>
  <c r="C1257" i="5"/>
  <c r="W3" i="5"/>
  <c r="I7" i="2" l="1"/>
  <c r="G7" i="2"/>
  <c r="D8" i="2"/>
  <c r="F8" i="2"/>
  <c r="E7" i="2"/>
  <c r="K5" i="6"/>
  <c r="I4" i="6"/>
  <c r="U3" i="6"/>
  <c r="U6" i="6" s="1"/>
  <c r="L5" i="5"/>
  <c r="D4" i="5"/>
  <c r="N5" i="2"/>
  <c r="N5" i="1"/>
  <c r="E4" i="5" l="1"/>
  <c r="D5" i="5"/>
  <c r="G8" i="2"/>
  <c r="I8" i="2"/>
  <c r="D9" i="2"/>
  <c r="F9" i="2"/>
  <c r="E8" i="2"/>
  <c r="J4" i="5"/>
  <c r="K4" i="5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L4" i="2"/>
  <c r="M4" i="2" s="1"/>
  <c r="I9" i="2" l="1"/>
  <c r="G9" i="2"/>
  <c r="D10" i="2"/>
  <c r="F10" i="2"/>
  <c r="E9" i="2"/>
  <c r="F5" i="5"/>
  <c r="E5" i="5"/>
  <c r="D6" i="5"/>
  <c r="I5" i="6"/>
  <c r="E5" i="6"/>
  <c r="F6" i="5"/>
  <c r="H5" i="2"/>
  <c r="L5" i="2"/>
  <c r="M5" i="2" s="1"/>
  <c r="L4" i="1"/>
  <c r="D7" i="5" l="1"/>
  <c r="E6" i="5"/>
  <c r="I10" i="2"/>
  <c r="G10" i="2"/>
  <c r="D11" i="2"/>
  <c r="F11" i="2"/>
  <c r="E10" i="2"/>
  <c r="L5" i="1"/>
  <c r="M4" i="1"/>
  <c r="F4" i="1"/>
  <c r="D5" i="1"/>
  <c r="O5" i="6"/>
  <c r="J5" i="6"/>
  <c r="I6" i="6"/>
  <c r="I7" i="6" s="1"/>
  <c r="J7" i="6" s="1"/>
  <c r="E6" i="6"/>
  <c r="F7" i="5"/>
  <c r="R5" i="2"/>
  <c r="L6" i="2"/>
  <c r="M6" i="2" s="1"/>
  <c r="H6" i="2"/>
  <c r="G5" i="1" l="1"/>
  <c r="E6" i="1"/>
  <c r="H6" i="1" s="1"/>
  <c r="I11" i="2"/>
  <c r="G11" i="2"/>
  <c r="D12" i="2"/>
  <c r="F12" i="2"/>
  <c r="E11" i="2"/>
  <c r="D8" i="5"/>
  <c r="E7" i="5"/>
  <c r="F5" i="1"/>
  <c r="D6" i="1"/>
  <c r="L6" i="1"/>
  <c r="M5" i="1"/>
  <c r="O6" i="6"/>
  <c r="J6" i="6"/>
  <c r="E7" i="6"/>
  <c r="O7" i="6"/>
  <c r="I8" i="6"/>
  <c r="J8" i="6" s="1"/>
  <c r="F8" i="5"/>
  <c r="H7" i="2"/>
  <c r="R6" i="2"/>
  <c r="L7" i="2"/>
  <c r="M7" i="2" s="1"/>
  <c r="G6" i="1" l="1"/>
  <c r="E7" i="1"/>
  <c r="H7" i="1" s="1"/>
  <c r="E8" i="5"/>
  <c r="D9" i="5"/>
  <c r="I12" i="2"/>
  <c r="G12" i="2"/>
  <c r="D13" i="2"/>
  <c r="F13" i="2"/>
  <c r="E12" i="2"/>
  <c r="L7" i="1"/>
  <c r="R6" i="1"/>
  <c r="M6" i="1"/>
  <c r="F6" i="1"/>
  <c r="D7" i="1"/>
  <c r="O8" i="6"/>
  <c r="I9" i="6"/>
  <c r="J9" i="6" s="1"/>
  <c r="E8" i="6"/>
  <c r="F9" i="5"/>
  <c r="R7" i="2"/>
  <c r="L8" i="2"/>
  <c r="M8" i="2" s="1"/>
  <c r="H8" i="2"/>
  <c r="G7" i="1" l="1"/>
  <c r="E8" i="1"/>
  <c r="H8" i="1" s="1"/>
  <c r="G13" i="2"/>
  <c r="I13" i="2"/>
  <c r="D14" i="2"/>
  <c r="F14" i="2"/>
  <c r="E13" i="2"/>
  <c r="D10" i="5"/>
  <c r="E9" i="5"/>
  <c r="L8" i="1"/>
  <c r="M7" i="1"/>
  <c r="D8" i="1"/>
  <c r="F7" i="1"/>
  <c r="E9" i="6"/>
  <c r="O9" i="6"/>
  <c r="I10" i="6"/>
  <c r="J10" i="6" s="1"/>
  <c r="F10" i="5"/>
  <c r="H9" i="2"/>
  <c r="R8" i="2"/>
  <c r="L9" i="2"/>
  <c r="M9" i="2" s="1"/>
  <c r="G8" i="1" l="1"/>
  <c r="E9" i="1"/>
  <c r="H9" i="1" s="1"/>
  <c r="D11" i="5"/>
  <c r="E10" i="5"/>
  <c r="G14" i="2"/>
  <c r="I14" i="2"/>
  <c r="D15" i="2"/>
  <c r="F15" i="2"/>
  <c r="E14" i="2"/>
  <c r="D9" i="1"/>
  <c r="F8" i="1"/>
  <c r="L9" i="1"/>
  <c r="M8" i="1"/>
  <c r="O10" i="6"/>
  <c r="I11" i="6"/>
  <c r="J11" i="6" s="1"/>
  <c r="E10" i="6"/>
  <c r="F11" i="5"/>
  <c r="R9" i="2"/>
  <c r="L10" i="2"/>
  <c r="M10" i="2" s="1"/>
  <c r="H10" i="2"/>
  <c r="G9" i="1" l="1"/>
  <c r="E10" i="1"/>
  <c r="H10" i="1" s="1"/>
  <c r="I15" i="2"/>
  <c r="G15" i="2"/>
  <c r="D16" i="2"/>
  <c r="F16" i="2"/>
  <c r="E15" i="2"/>
  <c r="D12" i="5"/>
  <c r="E11" i="5"/>
  <c r="L10" i="1"/>
  <c r="M9" i="1"/>
  <c r="D10" i="1"/>
  <c r="F9" i="1"/>
  <c r="E11" i="6"/>
  <c r="O11" i="6"/>
  <c r="I12" i="6"/>
  <c r="J12" i="6" s="1"/>
  <c r="F12" i="5"/>
  <c r="H11" i="2"/>
  <c r="R10" i="2"/>
  <c r="L11" i="2"/>
  <c r="M11" i="2" s="1"/>
  <c r="G10" i="1" l="1"/>
  <c r="E11" i="1"/>
  <c r="H11" i="1" s="1"/>
  <c r="D13" i="5"/>
  <c r="E12" i="5"/>
  <c r="I16" i="2"/>
  <c r="G16" i="2"/>
  <c r="D17" i="2"/>
  <c r="F17" i="2"/>
  <c r="E16" i="2"/>
  <c r="D11" i="1"/>
  <c r="F10" i="1"/>
  <c r="L11" i="1"/>
  <c r="M10" i="1"/>
  <c r="O12" i="6"/>
  <c r="I13" i="6"/>
  <c r="J13" i="6" s="1"/>
  <c r="E12" i="6"/>
  <c r="F13" i="5"/>
  <c r="R11" i="2"/>
  <c r="L12" i="2"/>
  <c r="M12" i="2" s="1"/>
  <c r="H12" i="2"/>
  <c r="G11" i="1" l="1"/>
  <c r="E12" i="1"/>
  <c r="H12" i="1" s="1"/>
  <c r="I17" i="2"/>
  <c r="G17" i="2"/>
  <c r="D18" i="2"/>
  <c r="F18" i="2"/>
  <c r="E17" i="2"/>
  <c r="D14" i="5"/>
  <c r="E13" i="5"/>
  <c r="L12" i="1"/>
  <c r="M11" i="1"/>
  <c r="D12" i="1"/>
  <c r="F11" i="1"/>
  <c r="E13" i="6"/>
  <c r="O13" i="6"/>
  <c r="I14" i="6"/>
  <c r="J14" i="6" s="1"/>
  <c r="F14" i="5"/>
  <c r="R12" i="2"/>
  <c r="L13" i="2"/>
  <c r="M13" i="2" s="1"/>
  <c r="H13" i="2"/>
  <c r="G12" i="1" l="1"/>
  <c r="E13" i="1"/>
  <c r="H13" i="1" s="1"/>
  <c r="D15" i="5"/>
  <c r="E14" i="5"/>
  <c r="I18" i="2"/>
  <c r="G18" i="2"/>
  <c r="D19" i="2"/>
  <c r="F19" i="2"/>
  <c r="E18" i="2"/>
  <c r="D13" i="1"/>
  <c r="F12" i="1"/>
  <c r="L13" i="1"/>
  <c r="M12" i="1"/>
  <c r="O14" i="6"/>
  <c r="I15" i="6"/>
  <c r="J15" i="6" s="1"/>
  <c r="E14" i="6"/>
  <c r="F15" i="5"/>
  <c r="H14" i="2"/>
  <c r="R13" i="2"/>
  <c r="L14" i="2"/>
  <c r="M14" i="2" s="1"/>
  <c r="G13" i="1" l="1"/>
  <c r="E14" i="1"/>
  <c r="H14" i="1" s="1"/>
  <c r="I19" i="2"/>
  <c r="G19" i="2"/>
  <c r="D20" i="2"/>
  <c r="F20" i="2"/>
  <c r="E19" i="2"/>
  <c r="D16" i="5"/>
  <c r="E15" i="5"/>
  <c r="L14" i="1"/>
  <c r="M13" i="1"/>
  <c r="D14" i="1"/>
  <c r="F13" i="1"/>
  <c r="E15" i="6"/>
  <c r="O15" i="6"/>
  <c r="I16" i="6"/>
  <c r="J16" i="6" s="1"/>
  <c r="F16" i="5"/>
  <c r="H15" i="2"/>
  <c r="R14" i="2"/>
  <c r="L15" i="2"/>
  <c r="M15" i="2" s="1"/>
  <c r="G14" i="1" l="1"/>
  <c r="E15" i="1"/>
  <c r="H15" i="1" s="1"/>
  <c r="D17" i="5"/>
  <c r="E16" i="5"/>
  <c r="I20" i="2"/>
  <c r="G20" i="2"/>
  <c r="D21" i="2"/>
  <c r="F21" i="2"/>
  <c r="E20" i="2"/>
  <c r="D15" i="1"/>
  <c r="F14" i="1"/>
  <c r="L15" i="1"/>
  <c r="M14" i="1"/>
  <c r="O16" i="6"/>
  <c r="I17" i="6"/>
  <c r="J17" i="6" s="1"/>
  <c r="E16" i="6"/>
  <c r="F17" i="5"/>
  <c r="R15" i="2"/>
  <c r="L16" i="2"/>
  <c r="M16" i="2" s="1"/>
  <c r="H16" i="2"/>
  <c r="G15" i="1" l="1"/>
  <c r="E16" i="1"/>
  <c r="H16" i="1" s="1"/>
  <c r="I21" i="2"/>
  <c r="G21" i="2"/>
  <c r="D22" i="2"/>
  <c r="F22" i="2"/>
  <c r="E21" i="2"/>
  <c r="D18" i="5"/>
  <c r="E17" i="5"/>
  <c r="L16" i="1"/>
  <c r="M15" i="1"/>
  <c r="D16" i="1"/>
  <c r="F15" i="1"/>
  <c r="E17" i="6"/>
  <c r="O17" i="6"/>
  <c r="I18" i="6"/>
  <c r="J18" i="6" s="1"/>
  <c r="F18" i="5"/>
  <c r="H17" i="2"/>
  <c r="R16" i="2"/>
  <c r="L17" i="2"/>
  <c r="M17" i="2" s="1"/>
  <c r="G16" i="1" l="1"/>
  <c r="E17" i="1"/>
  <c r="H17" i="1" s="1"/>
  <c r="D19" i="5"/>
  <c r="E18" i="5"/>
  <c r="I22" i="2"/>
  <c r="G22" i="2"/>
  <c r="D23" i="2"/>
  <c r="F23" i="2"/>
  <c r="E22" i="2"/>
  <c r="F16" i="1"/>
  <c r="D17" i="1"/>
  <c r="L17" i="1"/>
  <c r="M16" i="1"/>
  <c r="O18" i="6"/>
  <c r="I19" i="6"/>
  <c r="J19" i="6" s="1"/>
  <c r="E18" i="6"/>
  <c r="F19" i="5"/>
  <c r="R17" i="2"/>
  <c r="L18" i="2"/>
  <c r="M18" i="2" s="1"/>
  <c r="H18" i="2"/>
  <c r="G17" i="1" l="1"/>
  <c r="E18" i="1"/>
  <c r="H18" i="1" s="1"/>
  <c r="I23" i="2"/>
  <c r="G23" i="2"/>
  <c r="D24" i="2"/>
  <c r="F24" i="2"/>
  <c r="E23" i="2"/>
  <c r="D20" i="5"/>
  <c r="E19" i="5"/>
  <c r="L18" i="1"/>
  <c r="M17" i="1"/>
  <c r="D18" i="1"/>
  <c r="F17" i="1"/>
  <c r="E19" i="6"/>
  <c r="O19" i="6"/>
  <c r="I20" i="6"/>
  <c r="J20" i="6" s="1"/>
  <c r="F20" i="5"/>
  <c r="H19" i="2"/>
  <c r="R18" i="2"/>
  <c r="L19" i="2"/>
  <c r="M19" i="2" s="1"/>
  <c r="G18" i="1" l="1"/>
  <c r="E19" i="1"/>
  <c r="H19" i="1" s="1"/>
  <c r="D21" i="5"/>
  <c r="E20" i="5"/>
  <c r="I24" i="2"/>
  <c r="G24" i="2"/>
  <c r="D25" i="2"/>
  <c r="F25" i="2"/>
  <c r="E24" i="2"/>
  <c r="D19" i="1"/>
  <c r="F18" i="1"/>
  <c r="L19" i="1"/>
  <c r="M18" i="1"/>
  <c r="O20" i="6"/>
  <c r="I21" i="6"/>
  <c r="J21" i="6" s="1"/>
  <c r="E20" i="6"/>
  <c r="F21" i="5"/>
  <c r="R19" i="2"/>
  <c r="L20" i="2"/>
  <c r="M20" i="2" s="1"/>
  <c r="H20" i="2"/>
  <c r="G19" i="1" l="1"/>
  <c r="E20" i="1"/>
  <c r="H20" i="1" s="1"/>
  <c r="I25" i="2"/>
  <c r="G25" i="2"/>
  <c r="D26" i="2"/>
  <c r="F26" i="2"/>
  <c r="E25" i="2"/>
  <c r="D22" i="5"/>
  <c r="E21" i="5"/>
  <c r="L20" i="1"/>
  <c r="M19" i="1"/>
  <c r="D20" i="1"/>
  <c r="F19" i="1"/>
  <c r="E21" i="6"/>
  <c r="O21" i="6"/>
  <c r="I22" i="6"/>
  <c r="J22" i="6" s="1"/>
  <c r="F22" i="5"/>
  <c r="H21" i="2"/>
  <c r="R20" i="2"/>
  <c r="L21" i="2"/>
  <c r="M21" i="2" s="1"/>
  <c r="G20" i="1" l="1"/>
  <c r="E21" i="1"/>
  <c r="H21" i="1" s="1"/>
  <c r="D23" i="5"/>
  <c r="E22" i="5"/>
  <c r="I26" i="2"/>
  <c r="G26" i="2"/>
  <c r="D27" i="2"/>
  <c r="F27" i="2"/>
  <c r="E26" i="2"/>
  <c r="D21" i="1"/>
  <c r="F20" i="1"/>
  <c r="L21" i="1"/>
  <c r="M20" i="1"/>
  <c r="O22" i="6"/>
  <c r="I23" i="6"/>
  <c r="J23" i="6" s="1"/>
  <c r="E22" i="6"/>
  <c r="F23" i="5"/>
  <c r="R21" i="2"/>
  <c r="L22" i="2"/>
  <c r="M22" i="2" s="1"/>
  <c r="H22" i="2"/>
  <c r="G21" i="1" l="1"/>
  <c r="E22" i="1"/>
  <c r="H22" i="1" s="1"/>
  <c r="I27" i="2"/>
  <c r="G27" i="2"/>
  <c r="D28" i="2"/>
  <c r="F28" i="2"/>
  <c r="E27" i="2"/>
  <c r="D24" i="5"/>
  <c r="E23" i="5"/>
  <c r="L22" i="1"/>
  <c r="M21" i="1"/>
  <c r="D22" i="1"/>
  <c r="F21" i="1"/>
  <c r="E23" i="6"/>
  <c r="O23" i="6"/>
  <c r="I24" i="6"/>
  <c r="J24" i="6" s="1"/>
  <c r="F24" i="5"/>
  <c r="H23" i="2"/>
  <c r="R22" i="2"/>
  <c r="L23" i="2"/>
  <c r="M23" i="2" s="1"/>
  <c r="G22" i="1" l="1"/>
  <c r="E23" i="1"/>
  <c r="H23" i="1" s="1"/>
  <c r="D25" i="5"/>
  <c r="E24" i="5"/>
  <c r="I28" i="2"/>
  <c r="G28" i="2"/>
  <c r="D29" i="2"/>
  <c r="F29" i="2"/>
  <c r="E28" i="2"/>
  <c r="F22" i="1"/>
  <c r="D23" i="1"/>
  <c r="L23" i="1"/>
  <c r="M22" i="1"/>
  <c r="O24" i="6"/>
  <c r="I25" i="6"/>
  <c r="J25" i="6" s="1"/>
  <c r="E24" i="6"/>
  <c r="F25" i="5"/>
  <c r="R23" i="2"/>
  <c r="L24" i="2"/>
  <c r="M24" i="2" s="1"/>
  <c r="H24" i="2"/>
  <c r="G23" i="1" l="1"/>
  <c r="E24" i="1"/>
  <c r="H24" i="1" s="1"/>
  <c r="I29" i="2"/>
  <c r="G29" i="2"/>
  <c r="D30" i="2"/>
  <c r="F30" i="2"/>
  <c r="E29" i="2"/>
  <c r="D26" i="5"/>
  <c r="E25" i="5"/>
  <c r="D24" i="1"/>
  <c r="F23" i="1"/>
  <c r="L24" i="1"/>
  <c r="M23" i="1"/>
  <c r="E25" i="6"/>
  <c r="O25" i="6"/>
  <c r="I26" i="6"/>
  <c r="J26" i="6" s="1"/>
  <c r="F26" i="5"/>
  <c r="H25" i="2"/>
  <c r="R24" i="2"/>
  <c r="L25" i="2"/>
  <c r="M25" i="2" s="1"/>
  <c r="G24" i="1" l="1"/>
  <c r="E25" i="1"/>
  <c r="H25" i="1" s="1"/>
  <c r="D27" i="5"/>
  <c r="E26" i="5"/>
  <c r="I30" i="2"/>
  <c r="G30" i="2"/>
  <c r="D31" i="2"/>
  <c r="F31" i="2"/>
  <c r="E30" i="2"/>
  <c r="L25" i="1"/>
  <c r="M24" i="1"/>
  <c r="D25" i="1"/>
  <c r="F24" i="1"/>
  <c r="O26" i="6"/>
  <c r="I27" i="6"/>
  <c r="J27" i="6" s="1"/>
  <c r="E26" i="6"/>
  <c r="F27" i="5"/>
  <c r="R25" i="2"/>
  <c r="L26" i="2"/>
  <c r="M26" i="2" s="1"/>
  <c r="H26" i="2"/>
  <c r="G25" i="1" l="1"/>
  <c r="E26" i="1"/>
  <c r="H26" i="1" s="1"/>
  <c r="I31" i="2"/>
  <c r="G31" i="2"/>
  <c r="D32" i="2"/>
  <c r="F32" i="2"/>
  <c r="E31" i="2"/>
  <c r="D28" i="5"/>
  <c r="E27" i="5"/>
  <c r="D26" i="1"/>
  <c r="F25" i="1"/>
  <c r="L26" i="1"/>
  <c r="M25" i="1"/>
  <c r="E27" i="6"/>
  <c r="O27" i="6"/>
  <c r="I28" i="6"/>
  <c r="J28" i="6" s="1"/>
  <c r="F28" i="5"/>
  <c r="H27" i="2"/>
  <c r="R26" i="2"/>
  <c r="L27" i="2"/>
  <c r="M27" i="2" s="1"/>
  <c r="G26" i="1" l="1"/>
  <c r="E27" i="1"/>
  <c r="H27" i="1" s="1"/>
  <c r="D29" i="5"/>
  <c r="E28" i="5"/>
  <c r="I32" i="2"/>
  <c r="G32" i="2"/>
  <c r="D33" i="2"/>
  <c r="F33" i="2"/>
  <c r="E32" i="2"/>
  <c r="L27" i="1"/>
  <c r="M26" i="1"/>
  <c r="D27" i="1"/>
  <c r="F26" i="1"/>
  <c r="O28" i="6"/>
  <c r="I29" i="6"/>
  <c r="J29" i="6" s="1"/>
  <c r="E28" i="6"/>
  <c r="F29" i="5"/>
  <c r="R27" i="2"/>
  <c r="L28" i="2"/>
  <c r="M28" i="2" s="1"/>
  <c r="H28" i="2"/>
  <c r="G27" i="1" l="1"/>
  <c r="E28" i="1"/>
  <c r="H28" i="1" s="1"/>
  <c r="I33" i="2"/>
  <c r="G33" i="2"/>
  <c r="D34" i="2"/>
  <c r="F34" i="2"/>
  <c r="E33" i="2"/>
  <c r="D30" i="5"/>
  <c r="E29" i="5"/>
  <c r="D28" i="1"/>
  <c r="F27" i="1"/>
  <c r="L28" i="1"/>
  <c r="M27" i="1"/>
  <c r="E29" i="6"/>
  <c r="O29" i="6"/>
  <c r="I30" i="6"/>
  <c r="J30" i="6" s="1"/>
  <c r="F30" i="5"/>
  <c r="H29" i="2"/>
  <c r="R28" i="2"/>
  <c r="L29" i="2"/>
  <c r="M29" i="2" s="1"/>
  <c r="G28" i="1" l="1"/>
  <c r="E29" i="1"/>
  <c r="H29" i="1" s="1"/>
  <c r="D31" i="5"/>
  <c r="E30" i="5"/>
  <c r="I34" i="2"/>
  <c r="G34" i="2"/>
  <c r="D35" i="2"/>
  <c r="F35" i="2"/>
  <c r="E34" i="2"/>
  <c r="L29" i="1"/>
  <c r="M28" i="1"/>
  <c r="D29" i="1"/>
  <c r="F28" i="1"/>
  <c r="O30" i="6"/>
  <c r="I31" i="6"/>
  <c r="J31" i="6" s="1"/>
  <c r="E30" i="6"/>
  <c r="F31" i="5"/>
  <c r="R29" i="2"/>
  <c r="L30" i="2"/>
  <c r="M30" i="2" s="1"/>
  <c r="H30" i="2"/>
  <c r="G29" i="1" l="1"/>
  <c r="E30" i="1"/>
  <c r="H30" i="1" s="1"/>
  <c r="I35" i="2"/>
  <c r="G35" i="2"/>
  <c r="D36" i="2"/>
  <c r="F36" i="2"/>
  <c r="E35" i="2"/>
  <c r="D32" i="5"/>
  <c r="E31" i="5"/>
  <c r="D30" i="1"/>
  <c r="F29" i="1"/>
  <c r="L30" i="1"/>
  <c r="M29" i="1"/>
  <c r="E31" i="6"/>
  <c r="O31" i="6"/>
  <c r="I32" i="6"/>
  <c r="J32" i="6" s="1"/>
  <c r="F32" i="5"/>
  <c r="H31" i="2"/>
  <c r="R30" i="2"/>
  <c r="L31" i="2"/>
  <c r="M31" i="2" s="1"/>
  <c r="G30" i="1" l="1"/>
  <c r="E31" i="1"/>
  <c r="H31" i="1" s="1"/>
  <c r="D33" i="5"/>
  <c r="E32" i="5"/>
  <c r="I36" i="2"/>
  <c r="G36" i="2"/>
  <c r="D37" i="2"/>
  <c r="F37" i="2"/>
  <c r="E36" i="2"/>
  <c r="L31" i="1"/>
  <c r="M30" i="1"/>
  <c r="D31" i="1"/>
  <c r="F30" i="1"/>
  <c r="O32" i="6"/>
  <c r="I33" i="6"/>
  <c r="J33" i="6" s="1"/>
  <c r="E32" i="6"/>
  <c r="F33" i="5"/>
  <c r="R31" i="2"/>
  <c r="L32" i="2"/>
  <c r="M32" i="2" s="1"/>
  <c r="H32" i="2"/>
  <c r="G31" i="1" l="1"/>
  <c r="E32" i="1"/>
  <c r="H32" i="1" s="1"/>
  <c r="I37" i="2"/>
  <c r="G37" i="2"/>
  <c r="D38" i="2"/>
  <c r="F38" i="2"/>
  <c r="E37" i="2"/>
  <c r="D34" i="5"/>
  <c r="E33" i="5"/>
  <c r="D32" i="1"/>
  <c r="F31" i="1"/>
  <c r="L32" i="1"/>
  <c r="M31" i="1"/>
  <c r="E33" i="6"/>
  <c r="O33" i="6"/>
  <c r="I34" i="6"/>
  <c r="J34" i="6" s="1"/>
  <c r="F34" i="5"/>
  <c r="H33" i="2"/>
  <c r="R32" i="2"/>
  <c r="L33" i="2"/>
  <c r="M33" i="2" s="1"/>
  <c r="G32" i="1" l="1"/>
  <c r="E33" i="1"/>
  <c r="H33" i="1" s="1"/>
  <c r="D35" i="5"/>
  <c r="E34" i="5"/>
  <c r="I38" i="2"/>
  <c r="G38" i="2"/>
  <c r="D39" i="2"/>
  <c r="F39" i="2"/>
  <c r="E38" i="2"/>
  <c r="L33" i="1"/>
  <c r="M32" i="1"/>
  <c r="D33" i="1"/>
  <c r="F32" i="1"/>
  <c r="O34" i="6"/>
  <c r="I35" i="6"/>
  <c r="J35" i="6" s="1"/>
  <c r="E34" i="6"/>
  <c r="F35" i="5"/>
  <c r="R33" i="2"/>
  <c r="L34" i="2"/>
  <c r="M34" i="2" s="1"/>
  <c r="H34" i="2"/>
  <c r="G33" i="1" l="1"/>
  <c r="E34" i="1"/>
  <c r="H34" i="1" s="1"/>
  <c r="I39" i="2"/>
  <c r="G39" i="2"/>
  <c r="D40" i="2"/>
  <c r="F40" i="2"/>
  <c r="E39" i="2"/>
  <c r="D36" i="5"/>
  <c r="E35" i="5"/>
  <c r="D34" i="1"/>
  <c r="F33" i="1"/>
  <c r="L34" i="1"/>
  <c r="M33" i="1"/>
  <c r="E35" i="6"/>
  <c r="O35" i="6"/>
  <c r="I36" i="6"/>
  <c r="J36" i="6" s="1"/>
  <c r="F36" i="5"/>
  <c r="H35" i="2"/>
  <c r="R34" i="2"/>
  <c r="L35" i="2"/>
  <c r="M35" i="2" s="1"/>
  <c r="G34" i="1" l="1"/>
  <c r="E35" i="1"/>
  <c r="H35" i="1" s="1"/>
  <c r="D37" i="5"/>
  <c r="E36" i="5"/>
  <c r="I40" i="2"/>
  <c r="G40" i="2"/>
  <c r="D41" i="2"/>
  <c r="F41" i="2"/>
  <c r="E40" i="2"/>
  <c r="L35" i="1"/>
  <c r="M34" i="1"/>
  <c r="D35" i="1"/>
  <c r="F34" i="1"/>
  <c r="O36" i="6"/>
  <c r="I37" i="6"/>
  <c r="J37" i="6" s="1"/>
  <c r="E36" i="6"/>
  <c r="F37" i="5"/>
  <c r="R35" i="2"/>
  <c r="L36" i="2"/>
  <c r="M36" i="2" s="1"/>
  <c r="H36" i="2"/>
  <c r="G35" i="1" l="1"/>
  <c r="E36" i="1"/>
  <c r="H36" i="1" s="1"/>
  <c r="I41" i="2"/>
  <c r="G41" i="2"/>
  <c r="D42" i="2"/>
  <c r="F42" i="2"/>
  <c r="E41" i="2"/>
  <c r="D38" i="5"/>
  <c r="E37" i="5"/>
  <c r="D36" i="1"/>
  <c r="F35" i="1"/>
  <c r="L36" i="1"/>
  <c r="M35" i="1"/>
  <c r="E37" i="6"/>
  <c r="O37" i="6"/>
  <c r="I38" i="6"/>
  <c r="J38" i="6" s="1"/>
  <c r="F38" i="5"/>
  <c r="H37" i="2"/>
  <c r="R36" i="2"/>
  <c r="L37" i="2"/>
  <c r="M37" i="2" s="1"/>
  <c r="G36" i="1" l="1"/>
  <c r="E37" i="1"/>
  <c r="H37" i="1" s="1"/>
  <c r="D39" i="5"/>
  <c r="E38" i="5"/>
  <c r="I42" i="2"/>
  <c r="G42" i="2"/>
  <c r="D43" i="2"/>
  <c r="F43" i="2"/>
  <c r="E42" i="2"/>
  <c r="L37" i="1"/>
  <c r="M36" i="1"/>
  <c r="D37" i="1"/>
  <c r="F36" i="1"/>
  <c r="O38" i="6"/>
  <c r="I39" i="6"/>
  <c r="J39" i="6" s="1"/>
  <c r="E38" i="6"/>
  <c r="F39" i="5"/>
  <c r="R37" i="2"/>
  <c r="L38" i="2"/>
  <c r="M38" i="2" s="1"/>
  <c r="H38" i="2"/>
  <c r="G37" i="1" l="1"/>
  <c r="E38" i="1"/>
  <c r="H38" i="1" s="1"/>
  <c r="I43" i="2"/>
  <c r="G43" i="2"/>
  <c r="D44" i="2"/>
  <c r="F44" i="2"/>
  <c r="E43" i="2"/>
  <c r="D40" i="5"/>
  <c r="E39" i="5"/>
  <c r="D38" i="1"/>
  <c r="F37" i="1"/>
  <c r="L38" i="1"/>
  <c r="M37" i="1"/>
  <c r="E39" i="6"/>
  <c r="O39" i="6"/>
  <c r="I40" i="6"/>
  <c r="J40" i="6" s="1"/>
  <c r="F40" i="5"/>
  <c r="H39" i="2"/>
  <c r="R38" i="2"/>
  <c r="L39" i="2"/>
  <c r="M39" i="2" s="1"/>
  <c r="G38" i="1" l="1"/>
  <c r="E39" i="1"/>
  <c r="H39" i="1" s="1"/>
  <c r="D41" i="5"/>
  <c r="E40" i="5"/>
  <c r="I44" i="2"/>
  <c r="G44" i="2"/>
  <c r="D45" i="2"/>
  <c r="F45" i="2"/>
  <c r="E44" i="2"/>
  <c r="L39" i="1"/>
  <c r="M38" i="1"/>
  <c r="D39" i="1"/>
  <c r="F38" i="1"/>
  <c r="O40" i="6"/>
  <c r="I41" i="6"/>
  <c r="J41" i="6" s="1"/>
  <c r="E40" i="6"/>
  <c r="F41" i="5"/>
  <c r="R39" i="2"/>
  <c r="L40" i="2"/>
  <c r="M40" i="2" s="1"/>
  <c r="H40" i="2"/>
  <c r="G39" i="1" l="1"/>
  <c r="E40" i="1"/>
  <c r="H40" i="1" s="1"/>
  <c r="I45" i="2"/>
  <c r="G45" i="2"/>
  <c r="D46" i="2"/>
  <c r="F46" i="2"/>
  <c r="E45" i="2"/>
  <c r="D42" i="5"/>
  <c r="E41" i="5"/>
  <c r="D40" i="1"/>
  <c r="F39" i="1"/>
  <c r="L40" i="1"/>
  <c r="M39" i="1"/>
  <c r="E41" i="6"/>
  <c r="O41" i="6"/>
  <c r="I42" i="6"/>
  <c r="J42" i="6" s="1"/>
  <c r="F42" i="5"/>
  <c r="H41" i="2"/>
  <c r="R40" i="2"/>
  <c r="L41" i="2"/>
  <c r="M41" i="2" s="1"/>
  <c r="G40" i="1" l="1"/>
  <c r="E41" i="1"/>
  <c r="H41" i="1" s="1"/>
  <c r="D43" i="5"/>
  <c r="E42" i="5"/>
  <c r="I46" i="2"/>
  <c r="G46" i="2"/>
  <c r="D47" i="2"/>
  <c r="F47" i="2"/>
  <c r="E46" i="2"/>
  <c r="L41" i="1"/>
  <c r="M40" i="1"/>
  <c r="D41" i="1"/>
  <c r="F40" i="1"/>
  <c r="O42" i="6"/>
  <c r="I43" i="6"/>
  <c r="J43" i="6" s="1"/>
  <c r="E42" i="6"/>
  <c r="F43" i="5"/>
  <c r="R41" i="2"/>
  <c r="L42" i="2"/>
  <c r="M42" i="2" s="1"/>
  <c r="H42" i="2"/>
  <c r="G41" i="1" l="1"/>
  <c r="E42" i="1"/>
  <c r="H42" i="1" s="1"/>
  <c r="I47" i="2"/>
  <c r="G47" i="2"/>
  <c r="D48" i="2"/>
  <c r="F48" i="2"/>
  <c r="E47" i="2"/>
  <c r="D44" i="5"/>
  <c r="E43" i="5"/>
  <c r="D42" i="1"/>
  <c r="F41" i="1"/>
  <c r="L42" i="1"/>
  <c r="M41" i="1"/>
  <c r="E43" i="6"/>
  <c r="O43" i="6"/>
  <c r="I44" i="6"/>
  <c r="J44" i="6" s="1"/>
  <c r="F44" i="5"/>
  <c r="H43" i="2"/>
  <c r="R42" i="2"/>
  <c r="L43" i="2"/>
  <c r="M43" i="2" s="1"/>
  <c r="G42" i="1" l="1"/>
  <c r="E43" i="1"/>
  <c r="H43" i="1" s="1"/>
  <c r="D45" i="5"/>
  <c r="E44" i="5"/>
  <c r="I48" i="2"/>
  <c r="G48" i="2"/>
  <c r="D49" i="2"/>
  <c r="F49" i="2"/>
  <c r="E48" i="2"/>
  <c r="L43" i="1"/>
  <c r="M42" i="1"/>
  <c r="D43" i="1"/>
  <c r="F42" i="1"/>
  <c r="O44" i="6"/>
  <c r="I45" i="6"/>
  <c r="J45" i="6" s="1"/>
  <c r="E44" i="6"/>
  <c r="F45" i="5"/>
  <c r="R43" i="2"/>
  <c r="L44" i="2"/>
  <c r="M44" i="2" s="1"/>
  <c r="H44" i="2"/>
  <c r="G43" i="1" l="1"/>
  <c r="E44" i="1"/>
  <c r="H44" i="1" s="1"/>
  <c r="I49" i="2"/>
  <c r="G49" i="2"/>
  <c r="D50" i="2"/>
  <c r="F50" i="2"/>
  <c r="E49" i="2"/>
  <c r="D46" i="5"/>
  <c r="E45" i="5"/>
  <c r="D44" i="1"/>
  <c r="F43" i="1"/>
  <c r="L44" i="1"/>
  <c r="M43" i="1"/>
  <c r="E45" i="6"/>
  <c r="O45" i="6"/>
  <c r="I46" i="6"/>
  <c r="J46" i="6" s="1"/>
  <c r="F46" i="5"/>
  <c r="H45" i="2"/>
  <c r="R44" i="2"/>
  <c r="L45" i="2"/>
  <c r="M45" i="2" s="1"/>
  <c r="G44" i="1" l="1"/>
  <c r="E45" i="1"/>
  <c r="H45" i="1" s="1"/>
  <c r="D47" i="5"/>
  <c r="E46" i="5"/>
  <c r="I50" i="2"/>
  <c r="G50" i="2"/>
  <c r="D51" i="2"/>
  <c r="F51" i="2"/>
  <c r="E50" i="2"/>
  <c r="L45" i="1"/>
  <c r="M44" i="1"/>
  <c r="D45" i="1"/>
  <c r="F44" i="1"/>
  <c r="O46" i="6"/>
  <c r="I47" i="6"/>
  <c r="J47" i="6" s="1"/>
  <c r="E46" i="6"/>
  <c r="F47" i="5"/>
  <c r="R45" i="2"/>
  <c r="L46" i="2"/>
  <c r="M46" i="2" s="1"/>
  <c r="H46" i="2"/>
  <c r="G45" i="1" l="1"/>
  <c r="E46" i="1"/>
  <c r="H46" i="1" s="1"/>
  <c r="I51" i="2"/>
  <c r="G51" i="2"/>
  <c r="D52" i="2"/>
  <c r="F52" i="2"/>
  <c r="E51" i="2"/>
  <c r="D48" i="5"/>
  <c r="E47" i="5"/>
  <c r="D46" i="1"/>
  <c r="F45" i="1"/>
  <c r="L46" i="1"/>
  <c r="M45" i="1"/>
  <c r="E47" i="6"/>
  <c r="O47" i="6"/>
  <c r="I48" i="6"/>
  <c r="J48" i="6" s="1"/>
  <c r="F48" i="5"/>
  <c r="H47" i="2"/>
  <c r="L47" i="2"/>
  <c r="M47" i="2" s="1"/>
  <c r="R46" i="2"/>
  <c r="G46" i="1" l="1"/>
  <c r="E47" i="1"/>
  <c r="H47" i="1" s="1"/>
  <c r="D49" i="5"/>
  <c r="E48" i="5"/>
  <c r="I52" i="2"/>
  <c r="G52" i="2"/>
  <c r="D53" i="2"/>
  <c r="F53" i="2"/>
  <c r="E52" i="2"/>
  <c r="L47" i="1"/>
  <c r="M46" i="1"/>
  <c r="D47" i="1"/>
  <c r="F46" i="1"/>
  <c r="O48" i="6"/>
  <c r="I49" i="6"/>
  <c r="J49" i="6" s="1"/>
  <c r="E48" i="6"/>
  <c r="F49" i="5"/>
  <c r="R47" i="2"/>
  <c r="L48" i="2"/>
  <c r="M48" i="2" s="1"/>
  <c r="H48" i="2"/>
  <c r="G47" i="1" l="1"/>
  <c r="E48" i="1"/>
  <c r="H48" i="1" s="1"/>
  <c r="I53" i="2"/>
  <c r="G53" i="2"/>
  <c r="D54" i="2"/>
  <c r="F54" i="2"/>
  <c r="E53" i="2"/>
  <c r="D50" i="5"/>
  <c r="E49" i="5"/>
  <c r="D48" i="1"/>
  <c r="F47" i="1"/>
  <c r="L48" i="1"/>
  <c r="M47" i="1"/>
  <c r="E49" i="6"/>
  <c r="O49" i="6"/>
  <c r="I50" i="6"/>
  <c r="J50" i="6" s="1"/>
  <c r="F50" i="5"/>
  <c r="H49" i="2"/>
  <c r="R48" i="2"/>
  <c r="L49" i="2"/>
  <c r="M49" i="2" s="1"/>
  <c r="G48" i="1" l="1"/>
  <c r="E49" i="1"/>
  <c r="H49" i="1" s="1"/>
  <c r="D51" i="5"/>
  <c r="E50" i="5"/>
  <c r="I54" i="2"/>
  <c r="G54" i="2"/>
  <c r="D55" i="2"/>
  <c r="F55" i="2"/>
  <c r="E54" i="2"/>
  <c r="L49" i="1"/>
  <c r="M48" i="1"/>
  <c r="D49" i="1"/>
  <c r="F48" i="1"/>
  <c r="O50" i="6"/>
  <c r="I51" i="6"/>
  <c r="J51" i="6" s="1"/>
  <c r="E50" i="6"/>
  <c r="F51" i="5"/>
  <c r="R49" i="2"/>
  <c r="L50" i="2"/>
  <c r="M50" i="2" s="1"/>
  <c r="H50" i="2"/>
  <c r="G49" i="1" l="1"/>
  <c r="E50" i="1"/>
  <c r="H50" i="1" s="1"/>
  <c r="I55" i="2"/>
  <c r="G55" i="2"/>
  <c r="D56" i="2"/>
  <c r="F56" i="2"/>
  <c r="E55" i="2"/>
  <c r="D52" i="5"/>
  <c r="E51" i="5"/>
  <c r="D50" i="1"/>
  <c r="F49" i="1"/>
  <c r="L50" i="1"/>
  <c r="M49" i="1"/>
  <c r="E51" i="6"/>
  <c r="O51" i="6"/>
  <c r="I52" i="6"/>
  <c r="J52" i="6" s="1"/>
  <c r="F52" i="5"/>
  <c r="H51" i="2"/>
  <c r="R50" i="2"/>
  <c r="L51" i="2"/>
  <c r="M51" i="2" s="1"/>
  <c r="G50" i="1" l="1"/>
  <c r="E51" i="1"/>
  <c r="H51" i="1" s="1"/>
  <c r="D53" i="5"/>
  <c r="E52" i="5"/>
  <c r="I56" i="2"/>
  <c r="G56" i="2"/>
  <c r="D57" i="2"/>
  <c r="F57" i="2"/>
  <c r="E56" i="2"/>
  <c r="L51" i="1"/>
  <c r="M50" i="1"/>
  <c r="D51" i="1"/>
  <c r="F50" i="1"/>
  <c r="O52" i="6"/>
  <c r="I53" i="6"/>
  <c r="J53" i="6" s="1"/>
  <c r="E52" i="6"/>
  <c r="F53" i="5"/>
  <c r="R51" i="2"/>
  <c r="L52" i="2"/>
  <c r="M52" i="2" s="1"/>
  <c r="H52" i="2"/>
  <c r="G51" i="1" l="1"/>
  <c r="E52" i="1"/>
  <c r="H52" i="1" s="1"/>
  <c r="I57" i="2"/>
  <c r="G57" i="2"/>
  <c r="D58" i="2"/>
  <c r="F58" i="2"/>
  <c r="E57" i="2"/>
  <c r="D54" i="5"/>
  <c r="E53" i="5"/>
  <c r="D52" i="1"/>
  <c r="F51" i="1"/>
  <c r="L52" i="1"/>
  <c r="M51" i="1"/>
  <c r="E53" i="6"/>
  <c r="O53" i="6"/>
  <c r="I54" i="6"/>
  <c r="J54" i="6" s="1"/>
  <c r="F54" i="5"/>
  <c r="H53" i="2"/>
  <c r="R52" i="2"/>
  <c r="L53" i="2"/>
  <c r="M53" i="2" s="1"/>
  <c r="G52" i="1" l="1"/>
  <c r="E53" i="1"/>
  <c r="H53" i="1" s="1"/>
  <c r="D55" i="5"/>
  <c r="E54" i="5"/>
  <c r="I58" i="2"/>
  <c r="G58" i="2"/>
  <c r="D59" i="2"/>
  <c r="F59" i="2"/>
  <c r="E58" i="2"/>
  <c r="L53" i="1"/>
  <c r="M52" i="1"/>
  <c r="D53" i="1"/>
  <c r="F52" i="1"/>
  <c r="O54" i="6"/>
  <c r="I55" i="6"/>
  <c r="J55" i="6" s="1"/>
  <c r="E54" i="6"/>
  <c r="F55" i="5"/>
  <c r="R53" i="2"/>
  <c r="L54" i="2"/>
  <c r="M54" i="2" s="1"/>
  <c r="H54" i="2"/>
  <c r="G53" i="1" l="1"/>
  <c r="E54" i="1"/>
  <c r="H54" i="1" s="1"/>
  <c r="I59" i="2"/>
  <c r="G59" i="2"/>
  <c r="D60" i="2"/>
  <c r="F60" i="2"/>
  <c r="E59" i="2"/>
  <c r="D56" i="5"/>
  <c r="E55" i="5"/>
  <c r="D54" i="1"/>
  <c r="F53" i="1"/>
  <c r="L54" i="1"/>
  <c r="M53" i="1"/>
  <c r="E55" i="6"/>
  <c r="O55" i="6"/>
  <c r="I56" i="6"/>
  <c r="J56" i="6" s="1"/>
  <c r="P47" i="6" s="1"/>
  <c r="F56" i="5"/>
  <c r="H55" i="2"/>
  <c r="R54" i="2"/>
  <c r="L55" i="2"/>
  <c r="M55" i="2" s="1"/>
  <c r="G54" i="1" l="1"/>
  <c r="E55" i="1"/>
  <c r="H55" i="1" s="1"/>
  <c r="D57" i="5"/>
  <c r="E56" i="5"/>
  <c r="I60" i="2"/>
  <c r="G60" i="2"/>
  <c r="D61" i="2"/>
  <c r="F61" i="2"/>
  <c r="E60" i="2"/>
  <c r="L55" i="1"/>
  <c r="M54" i="1"/>
  <c r="D55" i="1"/>
  <c r="F54" i="1"/>
  <c r="O56" i="6"/>
  <c r="I57" i="6"/>
  <c r="J57" i="6" s="1"/>
  <c r="E56" i="6"/>
  <c r="F57" i="5"/>
  <c r="R55" i="2"/>
  <c r="L56" i="2"/>
  <c r="M56" i="2" s="1"/>
  <c r="H56" i="2"/>
  <c r="G55" i="1" l="1"/>
  <c r="E56" i="1"/>
  <c r="H56" i="1" s="1"/>
  <c r="I61" i="2"/>
  <c r="G61" i="2"/>
  <c r="D62" i="2"/>
  <c r="F62" i="2"/>
  <c r="E61" i="2"/>
  <c r="D58" i="5"/>
  <c r="E57" i="5"/>
  <c r="D56" i="1"/>
  <c r="F55" i="1"/>
  <c r="L56" i="1"/>
  <c r="M55" i="1"/>
  <c r="E57" i="6"/>
  <c r="O57" i="6"/>
  <c r="I58" i="6"/>
  <c r="J58" i="6" s="1"/>
  <c r="F58" i="5"/>
  <c r="H57" i="2"/>
  <c r="R56" i="2"/>
  <c r="L57" i="2"/>
  <c r="M57" i="2" s="1"/>
  <c r="G56" i="1" l="1"/>
  <c r="E57" i="1"/>
  <c r="H57" i="1" s="1"/>
  <c r="D59" i="5"/>
  <c r="E58" i="5"/>
  <c r="I62" i="2"/>
  <c r="G62" i="2"/>
  <c r="D63" i="2"/>
  <c r="F63" i="2"/>
  <c r="E62" i="2"/>
  <c r="L57" i="1"/>
  <c r="M56" i="1"/>
  <c r="D57" i="1"/>
  <c r="F56" i="1"/>
  <c r="O58" i="6"/>
  <c r="I59" i="6"/>
  <c r="J59" i="6" s="1"/>
  <c r="E58" i="6"/>
  <c r="F59" i="5"/>
  <c r="R57" i="2"/>
  <c r="L58" i="2"/>
  <c r="M58" i="2" s="1"/>
  <c r="H58" i="2"/>
  <c r="G57" i="1" l="1"/>
  <c r="E58" i="1"/>
  <c r="H58" i="1" s="1"/>
  <c r="I63" i="2"/>
  <c r="G63" i="2"/>
  <c r="D64" i="2"/>
  <c r="F64" i="2"/>
  <c r="E63" i="2"/>
  <c r="D60" i="5"/>
  <c r="E59" i="5"/>
  <c r="D58" i="1"/>
  <c r="F57" i="1"/>
  <c r="L58" i="1"/>
  <c r="M57" i="1"/>
  <c r="E59" i="6"/>
  <c r="O59" i="6"/>
  <c r="I60" i="6"/>
  <c r="J60" i="6" s="1"/>
  <c r="F60" i="5"/>
  <c r="H59" i="2"/>
  <c r="L59" i="2"/>
  <c r="M59" i="2" s="1"/>
  <c r="R58" i="2"/>
  <c r="G58" i="1" l="1"/>
  <c r="E59" i="1"/>
  <c r="H59" i="1" s="1"/>
  <c r="D61" i="5"/>
  <c r="E60" i="5"/>
  <c r="I64" i="2"/>
  <c r="G64" i="2"/>
  <c r="D65" i="2"/>
  <c r="F65" i="2"/>
  <c r="E64" i="2"/>
  <c r="L59" i="1"/>
  <c r="M58" i="1"/>
  <c r="D59" i="1"/>
  <c r="F58" i="1"/>
  <c r="O60" i="6"/>
  <c r="I61" i="6"/>
  <c r="J61" i="6" s="1"/>
  <c r="E60" i="6"/>
  <c r="F61" i="5"/>
  <c r="R59" i="2"/>
  <c r="L60" i="2"/>
  <c r="M60" i="2" s="1"/>
  <c r="H60" i="2"/>
  <c r="G59" i="1" l="1"/>
  <c r="E60" i="1"/>
  <c r="H60" i="1" s="1"/>
  <c r="I65" i="2"/>
  <c r="G65" i="2"/>
  <c r="D66" i="2"/>
  <c r="F66" i="2"/>
  <c r="E65" i="2"/>
  <c r="D62" i="5"/>
  <c r="E61" i="5"/>
  <c r="D60" i="1"/>
  <c r="F59" i="1"/>
  <c r="L60" i="1"/>
  <c r="M59" i="1"/>
  <c r="E61" i="6"/>
  <c r="O61" i="6"/>
  <c r="I62" i="6"/>
  <c r="J62" i="6" s="1"/>
  <c r="F62" i="5"/>
  <c r="H61" i="2"/>
  <c r="R60" i="2"/>
  <c r="L61" i="2"/>
  <c r="M61" i="2" s="1"/>
  <c r="G60" i="1" l="1"/>
  <c r="E61" i="1"/>
  <c r="H61" i="1" s="1"/>
  <c r="D63" i="5"/>
  <c r="E62" i="5"/>
  <c r="I66" i="2"/>
  <c r="G66" i="2"/>
  <c r="D67" i="2"/>
  <c r="F67" i="2"/>
  <c r="E66" i="2"/>
  <c r="L61" i="1"/>
  <c r="M60" i="1"/>
  <c r="D61" i="1"/>
  <c r="F60" i="1"/>
  <c r="O62" i="6"/>
  <c r="I63" i="6"/>
  <c r="J63" i="6" s="1"/>
  <c r="E62" i="6"/>
  <c r="F63" i="5"/>
  <c r="R61" i="2"/>
  <c r="L62" i="2"/>
  <c r="M62" i="2" s="1"/>
  <c r="H62" i="2"/>
  <c r="G61" i="1" l="1"/>
  <c r="E62" i="1"/>
  <c r="H62" i="1" s="1"/>
  <c r="I67" i="2"/>
  <c r="G67" i="2"/>
  <c r="D68" i="2"/>
  <c r="F68" i="2"/>
  <c r="E67" i="2"/>
  <c r="D64" i="5"/>
  <c r="E63" i="5"/>
  <c r="D62" i="1"/>
  <c r="F61" i="1"/>
  <c r="L62" i="1"/>
  <c r="M61" i="1"/>
  <c r="E63" i="6"/>
  <c r="O63" i="6"/>
  <c r="I64" i="6"/>
  <c r="J64" i="6" s="1"/>
  <c r="F64" i="5"/>
  <c r="H63" i="2"/>
  <c r="R62" i="2"/>
  <c r="L63" i="2"/>
  <c r="M63" i="2" s="1"/>
  <c r="G62" i="1" l="1"/>
  <c r="E63" i="1"/>
  <c r="H63" i="1" s="1"/>
  <c r="D65" i="5"/>
  <c r="E64" i="5"/>
  <c r="I68" i="2"/>
  <c r="G68" i="2"/>
  <c r="D69" i="2"/>
  <c r="F69" i="2"/>
  <c r="E68" i="2"/>
  <c r="L63" i="1"/>
  <c r="M62" i="1"/>
  <c r="D63" i="1"/>
  <c r="F62" i="1"/>
  <c r="O64" i="6"/>
  <c r="I65" i="6"/>
  <c r="J65" i="6" s="1"/>
  <c r="E64" i="6"/>
  <c r="F65" i="5"/>
  <c r="R63" i="2"/>
  <c r="L64" i="2"/>
  <c r="M64" i="2" s="1"/>
  <c r="H64" i="2"/>
  <c r="G63" i="1" l="1"/>
  <c r="E64" i="1"/>
  <c r="H64" i="1" s="1"/>
  <c r="I69" i="2"/>
  <c r="G69" i="2"/>
  <c r="D70" i="2"/>
  <c r="F70" i="2"/>
  <c r="E69" i="2"/>
  <c r="D66" i="5"/>
  <c r="E65" i="5"/>
  <c r="D64" i="1"/>
  <c r="F63" i="1"/>
  <c r="L64" i="1"/>
  <c r="M63" i="1"/>
  <c r="E65" i="6"/>
  <c r="O65" i="6"/>
  <c r="I66" i="6"/>
  <c r="J66" i="6" s="1"/>
  <c r="F66" i="5"/>
  <c r="H65" i="2"/>
  <c r="R64" i="2"/>
  <c r="L65" i="2"/>
  <c r="M65" i="2" s="1"/>
  <c r="G64" i="1" l="1"/>
  <c r="E65" i="1"/>
  <c r="H65" i="1" s="1"/>
  <c r="D67" i="5"/>
  <c r="E66" i="5"/>
  <c r="I70" i="2"/>
  <c r="G70" i="2"/>
  <c r="D71" i="2"/>
  <c r="F71" i="2"/>
  <c r="E70" i="2"/>
  <c r="L65" i="1"/>
  <c r="M64" i="1"/>
  <c r="D65" i="1"/>
  <c r="F64" i="1"/>
  <c r="O66" i="6"/>
  <c r="I67" i="6"/>
  <c r="J67" i="6" s="1"/>
  <c r="E66" i="6"/>
  <c r="F67" i="5"/>
  <c r="R65" i="2"/>
  <c r="L66" i="2"/>
  <c r="M66" i="2" s="1"/>
  <c r="H66" i="2"/>
  <c r="G65" i="1" l="1"/>
  <c r="E66" i="1"/>
  <c r="H66" i="1" s="1"/>
  <c r="I71" i="2"/>
  <c r="G71" i="2"/>
  <c r="D72" i="2"/>
  <c r="F72" i="2"/>
  <c r="E71" i="2"/>
  <c r="D68" i="5"/>
  <c r="E67" i="5"/>
  <c r="D66" i="1"/>
  <c r="F65" i="1"/>
  <c r="L66" i="1"/>
  <c r="M65" i="1"/>
  <c r="E67" i="6"/>
  <c r="O67" i="6"/>
  <c r="I68" i="6"/>
  <c r="J68" i="6" s="1"/>
  <c r="F68" i="5"/>
  <c r="H67" i="2"/>
  <c r="R66" i="2"/>
  <c r="L67" i="2"/>
  <c r="M67" i="2" s="1"/>
  <c r="G66" i="1" l="1"/>
  <c r="E67" i="1"/>
  <c r="H67" i="1" s="1"/>
  <c r="D69" i="5"/>
  <c r="E68" i="5"/>
  <c r="I72" i="2"/>
  <c r="G72" i="2"/>
  <c r="D73" i="2"/>
  <c r="F73" i="2"/>
  <c r="E72" i="2"/>
  <c r="L67" i="1"/>
  <c r="M66" i="1"/>
  <c r="D67" i="1"/>
  <c r="F66" i="1"/>
  <c r="O68" i="6"/>
  <c r="I69" i="6"/>
  <c r="J69" i="6" s="1"/>
  <c r="E68" i="6"/>
  <c r="F69" i="5"/>
  <c r="R67" i="2"/>
  <c r="L68" i="2"/>
  <c r="M68" i="2" s="1"/>
  <c r="H68" i="2"/>
  <c r="G67" i="1" l="1"/>
  <c r="E68" i="1"/>
  <c r="H68" i="1" s="1"/>
  <c r="I73" i="2"/>
  <c r="G73" i="2"/>
  <c r="D74" i="2"/>
  <c r="F74" i="2"/>
  <c r="E73" i="2"/>
  <c r="D70" i="5"/>
  <c r="E69" i="5"/>
  <c r="D68" i="1"/>
  <c r="F67" i="1"/>
  <c r="L68" i="1"/>
  <c r="M67" i="1"/>
  <c r="E69" i="6"/>
  <c r="O69" i="6"/>
  <c r="I70" i="6"/>
  <c r="J70" i="6" s="1"/>
  <c r="F70" i="5"/>
  <c r="H69" i="2"/>
  <c r="R68" i="2"/>
  <c r="L69" i="2"/>
  <c r="M69" i="2" s="1"/>
  <c r="G68" i="1" l="1"/>
  <c r="E69" i="1"/>
  <c r="H69" i="1" s="1"/>
  <c r="D71" i="5"/>
  <c r="E70" i="5"/>
  <c r="I74" i="2"/>
  <c r="G74" i="2"/>
  <c r="D75" i="2"/>
  <c r="F75" i="2"/>
  <c r="E74" i="2"/>
  <c r="L69" i="1"/>
  <c r="M68" i="1"/>
  <c r="D69" i="1"/>
  <c r="F68" i="1"/>
  <c r="O70" i="6"/>
  <c r="I71" i="6"/>
  <c r="J71" i="6" s="1"/>
  <c r="E70" i="6"/>
  <c r="F71" i="5"/>
  <c r="R69" i="2"/>
  <c r="L70" i="2"/>
  <c r="M70" i="2" s="1"/>
  <c r="H70" i="2"/>
  <c r="G69" i="1" l="1"/>
  <c r="E70" i="1"/>
  <c r="H70" i="1" s="1"/>
  <c r="I75" i="2"/>
  <c r="G75" i="2"/>
  <c r="D76" i="2"/>
  <c r="F76" i="2"/>
  <c r="E75" i="2"/>
  <c r="D72" i="5"/>
  <c r="E71" i="5"/>
  <c r="D70" i="1"/>
  <c r="F69" i="1"/>
  <c r="L70" i="1"/>
  <c r="M69" i="1"/>
  <c r="E71" i="6"/>
  <c r="O71" i="6"/>
  <c r="I72" i="6"/>
  <c r="J72" i="6" s="1"/>
  <c r="F72" i="5"/>
  <c r="H71" i="2"/>
  <c r="L71" i="2"/>
  <c r="M71" i="2" s="1"/>
  <c r="R70" i="2"/>
  <c r="G70" i="1" l="1"/>
  <c r="E71" i="1"/>
  <c r="H71" i="1" s="1"/>
  <c r="D73" i="5"/>
  <c r="E72" i="5"/>
  <c r="I76" i="2"/>
  <c r="G76" i="2"/>
  <c r="D77" i="2"/>
  <c r="F77" i="2"/>
  <c r="E76" i="2"/>
  <c r="L71" i="1"/>
  <c r="M70" i="1"/>
  <c r="D71" i="1"/>
  <c r="F70" i="1"/>
  <c r="O72" i="6"/>
  <c r="I73" i="6"/>
  <c r="J73" i="6" s="1"/>
  <c r="E72" i="6"/>
  <c r="F73" i="5"/>
  <c r="R71" i="2"/>
  <c r="L72" i="2"/>
  <c r="M72" i="2" s="1"/>
  <c r="H72" i="2"/>
  <c r="G71" i="1" l="1"/>
  <c r="E72" i="1"/>
  <c r="H72" i="1" s="1"/>
  <c r="I77" i="2"/>
  <c r="G77" i="2"/>
  <c r="D78" i="2"/>
  <c r="F78" i="2"/>
  <c r="E77" i="2"/>
  <c r="D74" i="5"/>
  <c r="E73" i="5"/>
  <c r="D72" i="1"/>
  <c r="F71" i="1"/>
  <c r="L72" i="1"/>
  <c r="M71" i="1"/>
  <c r="E73" i="6"/>
  <c r="O73" i="6"/>
  <c r="I74" i="6"/>
  <c r="J74" i="6" s="1"/>
  <c r="F74" i="5"/>
  <c r="H73" i="2"/>
  <c r="R72" i="2"/>
  <c r="L73" i="2"/>
  <c r="M73" i="2" s="1"/>
  <c r="G72" i="1" l="1"/>
  <c r="E73" i="1"/>
  <c r="H73" i="1" s="1"/>
  <c r="D75" i="5"/>
  <c r="E74" i="5"/>
  <c r="I78" i="2"/>
  <c r="G78" i="2"/>
  <c r="D79" i="2"/>
  <c r="F79" i="2"/>
  <c r="E78" i="2"/>
  <c r="L73" i="1"/>
  <c r="M72" i="1"/>
  <c r="D73" i="1"/>
  <c r="F72" i="1"/>
  <c r="O74" i="6"/>
  <c r="I75" i="6"/>
  <c r="J75" i="6" s="1"/>
  <c r="E74" i="6"/>
  <c r="F75" i="5"/>
  <c r="R73" i="2"/>
  <c r="L74" i="2"/>
  <c r="M74" i="2" s="1"/>
  <c r="H74" i="2"/>
  <c r="G73" i="1" l="1"/>
  <c r="E74" i="1"/>
  <c r="H74" i="1" s="1"/>
  <c r="I79" i="2"/>
  <c r="G79" i="2"/>
  <c r="D80" i="2"/>
  <c r="F80" i="2"/>
  <c r="E79" i="2"/>
  <c r="D76" i="5"/>
  <c r="E75" i="5"/>
  <c r="D74" i="1"/>
  <c r="F73" i="1"/>
  <c r="L74" i="1"/>
  <c r="M73" i="1"/>
  <c r="E75" i="6"/>
  <c r="O75" i="6"/>
  <c r="I76" i="6"/>
  <c r="J76" i="6" s="1"/>
  <c r="F76" i="5"/>
  <c r="H75" i="2"/>
  <c r="R74" i="2"/>
  <c r="L75" i="2"/>
  <c r="M75" i="2" s="1"/>
  <c r="G74" i="1" l="1"/>
  <c r="E75" i="1"/>
  <c r="H75" i="1" s="1"/>
  <c r="D77" i="5"/>
  <c r="E76" i="5"/>
  <c r="I80" i="2"/>
  <c r="G80" i="2"/>
  <c r="D81" i="2"/>
  <c r="F81" i="2"/>
  <c r="E80" i="2"/>
  <c r="L75" i="1"/>
  <c r="M74" i="1"/>
  <c r="D75" i="1"/>
  <c r="F74" i="1"/>
  <c r="O76" i="6"/>
  <c r="I77" i="6"/>
  <c r="J77" i="6" s="1"/>
  <c r="E76" i="6"/>
  <c r="F77" i="5"/>
  <c r="R75" i="2"/>
  <c r="L76" i="2"/>
  <c r="M76" i="2" s="1"/>
  <c r="H76" i="2"/>
  <c r="G75" i="1" l="1"/>
  <c r="E76" i="1"/>
  <c r="H76" i="1" s="1"/>
  <c r="I81" i="2"/>
  <c r="G81" i="2"/>
  <c r="D82" i="2"/>
  <c r="F82" i="2"/>
  <c r="E81" i="2"/>
  <c r="D78" i="5"/>
  <c r="E77" i="5"/>
  <c r="D76" i="1"/>
  <c r="F75" i="1"/>
  <c r="L76" i="1"/>
  <c r="M75" i="1"/>
  <c r="E77" i="6"/>
  <c r="O77" i="6"/>
  <c r="I78" i="6"/>
  <c r="J78" i="6" s="1"/>
  <c r="F78" i="5"/>
  <c r="H77" i="2"/>
  <c r="R76" i="2"/>
  <c r="L77" i="2"/>
  <c r="M77" i="2" s="1"/>
  <c r="G76" i="1" l="1"/>
  <c r="E77" i="1"/>
  <c r="H77" i="1" s="1"/>
  <c r="D79" i="5"/>
  <c r="E78" i="5"/>
  <c r="I82" i="2"/>
  <c r="G82" i="2"/>
  <c r="D83" i="2"/>
  <c r="F83" i="2"/>
  <c r="E82" i="2"/>
  <c r="L77" i="1"/>
  <c r="M76" i="1"/>
  <c r="D77" i="1"/>
  <c r="F76" i="1"/>
  <c r="O78" i="6"/>
  <c r="I79" i="6"/>
  <c r="J79" i="6" s="1"/>
  <c r="E78" i="6"/>
  <c r="F79" i="5"/>
  <c r="R77" i="2"/>
  <c r="L78" i="2"/>
  <c r="M78" i="2" s="1"/>
  <c r="H78" i="2"/>
  <c r="G77" i="1" l="1"/>
  <c r="E78" i="1"/>
  <c r="H78" i="1" s="1"/>
  <c r="I83" i="2"/>
  <c r="G83" i="2"/>
  <c r="D84" i="2"/>
  <c r="F84" i="2"/>
  <c r="E83" i="2"/>
  <c r="D80" i="5"/>
  <c r="E79" i="5"/>
  <c r="D78" i="1"/>
  <c r="F77" i="1"/>
  <c r="L78" i="1"/>
  <c r="M77" i="1"/>
  <c r="E79" i="6"/>
  <c r="O79" i="6"/>
  <c r="I80" i="6"/>
  <c r="J80" i="6" s="1"/>
  <c r="F80" i="5"/>
  <c r="H79" i="2"/>
  <c r="R78" i="2"/>
  <c r="L79" i="2"/>
  <c r="M79" i="2" s="1"/>
  <c r="G78" i="1" l="1"/>
  <c r="E79" i="1"/>
  <c r="H79" i="1" s="1"/>
  <c r="D81" i="5"/>
  <c r="E80" i="5"/>
  <c r="I84" i="2"/>
  <c r="G84" i="2"/>
  <c r="D85" i="2"/>
  <c r="F85" i="2"/>
  <c r="E84" i="2"/>
  <c r="L79" i="1"/>
  <c r="M78" i="1"/>
  <c r="D79" i="1"/>
  <c r="F78" i="1"/>
  <c r="O80" i="6"/>
  <c r="I81" i="6"/>
  <c r="J81" i="6" s="1"/>
  <c r="E80" i="6"/>
  <c r="F81" i="5"/>
  <c r="R79" i="2"/>
  <c r="L80" i="2"/>
  <c r="M80" i="2" s="1"/>
  <c r="H80" i="2"/>
  <c r="G79" i="1" l="1"/>
  <c r="E80" i="1"/>
  <c r="H80" i="1" s="1"/>
  <c r="I85" i="2"/>
  <c r="G85" i="2"/>
  <c r="D86" i="2"/>
  <c r="F86" i="2"/>
  <c r="E85" i="2"/>
  <c r="D82" i="5"/>
  <c r="E81" i="5"/>
  <c r="D80" i="1"/>
  <c r="F79" i="1"/>
  <c r="L80" i="1"/>
  <c r="M79" i="1"/>
  <c r="E81" i="6"/>
  <c r="O81" i="6"/>
  <c r="I82" i="6"/>
  <c r="J82" i="6" s="1"/>
  <c r="F82" i="5"/>
  <c r="H81" i="2"/>
  <c r="R80" i="2"/>
  <c r="L81" i="2"/>
  <c r="M81" i="2" s="1"/>
  <c r="G80" i="1" l="1"/>
  <c r="E81" i="1"/>
  <c r="H81" i="1" s="1"/>
  <c r="D83" i="5"/>
  <c r="E82" i="5"/>
  <c r="I86" i="2"/>
  <c r="G86" i="2"/>
  <c r="D87" i="2"/>
  <c r="F87" i="2"/>
  <c r="E86" i="2"/>
  <c r="L81" i="1"/>
  <c r="M80" i="1"/>
  <c r="D81" i="1"/>
  <c r="F80" i="1"/>
  <c r="O82" i="6"/>
  <c r="I83" i="6"/>
  <c r="J83" i="6" s="1"/>
  <c r="E82" i="6"/>
  <c r="F83" i="5"/>
  <c r="R81" i="2"/>
  <c r="L82" i="2"/>
  <c r="M82" i="2" s="1"/>
  <c r="H82" i="2"/>
  <c r="G81" i="1" l="1"/>
  <c r="E82" i="1"/>
  <c r="H82" i="1" s="1"/>
  <c r="I87" i="2"/>
  <c r="G87" i="2"/>
  <c r="D88" i="2"/>
  <c r="F88" i="2"/>
  <c r="E87" i="2"/>
  <c r="D84" i="5"/>
  <c r="E83" i="5"/>
  <c r="D82" i="1"/>
  <c r="F81" i="1"/>
  <c r="L82" i="1"/>
  <c r="M81" i="1"/>
  <c r="O83" i="6"/>
  <c r="I84" i="6"/>
  <c r="J84" i="6" s="1"/>
  <c r="E83" i="6"/>
  <c r="F84" i="5"/>
  <c r="L83" i="2"/>
  <c r="M83" i="2" s="1"/>
  <c r="R82" i="2"/>
  <c r="H83" i="2"/>
  <c r="G82" i="1" l="1"/>
  <c r="E83" i="1"/>
  <c r="H83" i="1" s="1"/>
  <c r="D85" i="5"/>
  <c r="E84" i="5"/>
  <c r="I88" i="2"/>
  <c r="G88" i="2"/>
  <c r="D89" i="2"/>
  <c r="F89" i="2"/>
  <c r="E88" i="2"/>
  <c r="L83" i="1"/>
  <c r="M82" i="1"/>
  <c r="D83" i="1"/>
  <c r="F82" i="1"/>
  <c r="E84" i="6"/>
  <c r="O84" i="6"/>
  <c r="I85" i="6"/>
  <c r="J85" i="6" s="1"/>
  <c r="F85" i="5"/>
  <c r="H84" i="2"/>
  <c r="R83" i="2"/>
  <c r="L84" i="2"/>
  <c r="M84" i="2" s="1"/>
  <c r="G83" i="1" l="1"/>
  <c r="E84" i="1"/>
  <c r="H84" i="1" s="1"/>
  <c r="I89" i="2"/>
  <c r="G89" i="2"/>
  <c r="D90" i="2"/>
  <c r="F90" i="2"/>
  <c r="E89" i="2"/>
  <c r="D86" i="5"/>
  <c r="E85" i="5"/>
  <c r="D84" i="1"/>
  <c r="F83" i="1"/>
  <c r="L84" i="1"/>
  <c r="M83" i="1"/>
  <c r="O85" i="6"/>
  <c r="I86" i="6"/>
  <c r="J86" i="6" s="1"/>
  <c r="E85" i="6"/>
  <c r="F86" i="5"/>
  <c r="R84" i="2"/>
  <c r="L85" i="2"/>
  <c r="M85" i="2" s="1"/>
  <c r="H85" i="2"/>
  <c r="G84" i="1" l="1"/>
  <c r="E85" i="1"/>
  <c r="H85" i="1" s="1"/>
  <c r="D87" i="5"/>
  <c r="E86" i="5"/>
  <c r="I90" i="2"/>
  <c r="G90" i="2"/>
  <c r="D91" i="2"/>
  <c r="F91" i="2"/>
  <c r="E90" i="2"/>
  <c r="L85" i="1"/>
  <c r="M84" i="1"/>
  <c r="D85" i="1"/>
  <c r="F84" i="1"/>
  <c r="E86" i="6"/>
  <c r="O86" i="6"/>
  <c r="I87" i="6"/>
  <c r="J87" i="6" s="1"/>
  <c r="F87" i="5"/>
  <c r="H86" i="2"/>
  <c r="L86" i="2"/>
  <c r="M86" i="2" s="1"/>
  <c r="R85" i="2"/>
  <c r="G85" i="1" l="1"/>
  <c r="E86" i="1"/>
  <c r="H86" i="1" s="1"/>
  <c r="I91" i="2"/>
  <c r="G91" i="2"/>
  <c r="D92" i="2"/>
  <c r="F92" i="2"/>
  <c r="E91" i="2"/>
  <c r="D88" i="5"/>
  <c r="E87" i="5"/>
  <c r="D86" i="1"/>
  <c r="F85" i="1"/>
  <c r="L86" i="1"/>
  <c r="M85" i="1"/>
  <c r="O87" i="6"/>
  <c r="I88" i="6"/>
  <c r="J88" i="6" s="1"/>
  <c r="E87" i="6"/>
  <c r="F88" i="5"/>
  <c r="R86" i="2"/>
  <c r="L87" i="2"/>
  <c r="M87" i="2" s="1"/>
  <c r="H87" i="2"/>
  <c r="G86" i="1" l="1"/>
  <c r="E87" i="1"/>
  <c r="H87" i="1" s="1"/>
  <c r="D89" i="5"/>
  <c r="E88" i="5"/>
  <c r="I92" i="2"/>
  <c r="G92" i="2"/>
  <c r="D93" i="2"/>
  <c r="F93" i="2"/>
  <c r="E92" i="2"/>
  <c r="L87" i="1"/>
  <c r="M86" i="1"/>
  <c r="D87" i="1"/>
  <c r="F86" i="1"/>
  <c r="E88" i="6"/>
  <c r="O88" i="6"/>
  <c r="I89" i="6"/>
  <c r="J89" i="6" s="1"/>
  <c r="F89" i="5"/>
  <c r="H88" i="2"/>
  <c r="R87" i="2"/>
  <c r="L88" i="2"/>
  <c r="M88" i="2" s="1"/>
  <c r="G87" i="1" l="1"/>
  <c r="E88" i="1"/>
  <c r="H88" i="1" s="1"/>
  <c r="I93" i="2"/>
  <c r="G93" i="2"/>
  <c r="D94" i="2"/>
  <c r="F94" i="2"/>
  <c r="E93" i="2"/>
  <c r="D90" i="5"/>
  <c r="E89" i="5"/>
  <c r="D88" i="1"/>
  <c r="F87" i="1"/>
  <c r="L88" i="1"/>
  <c r="M87" i="1"/>
  <c r="O89" i="6"/>
  <c r="I90" i="6"/>
  <c r="J90" i="6" s="1"/>
  <c r="E89" i="6"/>
  <c r="F90" i="5"/>
  <c r="R88" i="2"/>
  <c r="L89" i="2"/>
  <c r="M89" i="2" s="1"/>
  <c r="H89" i="2"/>
  <c r="G88" i="1" l="1"/>
  <c r="E89" i="1"/>
  <c r="H89" i="1" s="1"/>
  <c r="D91" i="5"/>
  <c r="E90" i="5"/>
  <c r="I94" i="2"/>
  <c r="G94" i="2"/>
  <c r="D95" i="2"/>
  <c r="F95" i="2"/>
  <c r="E94" i="2"/>
  <c r="L89" i="1"/>
  <c r="M88" i="1"/>
  <c r="D89" i="1"/>
  <c r="F88" i="1"/>
  <c r="E90" i="6"/>
  <c r="O90" i="6"/>
  <c r="I91" i="6"/>
  <c r="J91" i="6" s="1"/>
  <c r="F91" i="5"/>
  <c r="H90" i="2"/>
  <c r="R89" i="2"/>
  <c r="L90" i="2"/>
  <c r="M90" i="2" s="1"/>
  <c r="G89" i="1" l="1"/>
  <c r="E90" i="1"/>
  <c r="H90" i="1" s="1"/>
  <c r="I95" i="2"/>
  <c r="G95" i="2"/>
  <c r="D96" i="2"/>
  <c r="F96" i="2"/>
  <c r="E95" i="2"/>
  <c r="D92" i="5"/>
  <c r="E91" i="5"/>
  <c r="D90" i="1"/>
  <c r="F89" i="1"/>
  <c r="L90" i="1"/>
  <c r="M89" i="1"/>
  <c r="O91" i="6"/>
  <c r="I92" i="6"/>
  <c r="J92" i="6" s="1"/>
  <c r="E91" i="6"/>
  <c r="F92" i="5"/>
  <c r="R90" i="2"/>
  <c r="L91" i="2"/>
  <c r="M91" i="2" s="1"/>
  <c r="H91" i="2"/>
  <c r="G90" i="1" l="1"/>
  <c r="E91" i="1"/>
  <c r="H91" i="1" s="1"/>
  <c r="D93" i="5"/>
  <c r="E92" i="5"/>
  <c r="I96" i="2"/>
  <c r="G96" i="2"/>
  <c r="D97" i="2"/>
  <c r="F97" i="2"/>
  <c r="E96" i="2"/>
  <c r="L91" i="1"/>
  <c r="M90" i="1"/>
  <c r="D91" i="1"/>
  <c r="F90" i="1"/>
  <c r="E92" i="6"/>
  <c r="O92" i="6"/>
  <c r="I93" i="6"/>
  <c r="J93" i="6" s="1"/>
  <c r="F93" i="5"/>
  <c r="H92" i="2"/>
  <c r="R91" i="2"/>
  <c r="L92" i="2"/>
  <c r="M92" i="2" s="1"/>
  <c r="G91" i="1" l="1"/>
  <c r="E92" i="1"/>
  <c r="H92" i="1" s="1"/>
  <c r="I97" i="2"/>
  <c r="G97" i="2"/>
  <c r="D98" i="2"/>
  <c r="F98" i="2"/>
  <c r="E97" i="2"/>
  <c r="D94" i="5"/>
  <c r="E93" i="5"/>
  <c r="D92" i="1"/>
  <c r="F91" i="1"/>
  <c r="L92" i="1"/>
  <c r="M91" i="1"/>
  <c r="O93" i="6"/>
  <c r="I94" i="6"/>
  <c r="J94" i="6" s="1"/>
  <c r="E93" i="6"/>
  <c r="F94" i="5"/>
  <c r="R92" i="2"/>
  <c r="L93" i="2"/>
  <c r="M93" i="2" s="1"/>
  <c r="H93" i="2"/>
  <c r="G92" i="1" l="1"/>
  <c r="E93" i="1"/>
  <c r="H93" i="1" s="1"/>
  <c r="D95" i="5"/>
  <c r="E94" i="5"/>
  <c r="I98" i="2"/>
  <c r="G98" i="2"/>
  <c r="D99" i="2"/>
  <c r="F99" i="2"/>
  <c r="E98" i="2"/>
  <c r="L93" i="1"/>
  <c r="M92" i="1"/>
  <c r="D93" i="1"/>
  <c r="F92" i="1"/>
  <c r="E94" i="6"/>
  <c r="O94" i="6"/>
  <c r="I95" i="6"/>
  <c r="J95" i="6" s="1"/>
  <c r="F95" i="5"/>
  <c r="H94" i="2"/>
  <c r="R93" i="2"/>
  <c r="L94" i="2"/>
  <c r="M94" i="2" s="1"/>
  <c r="G93" i="1" l="1"/>
  <c r="E94" i="1"/>
  <c r="H94" i="1" s="1"/>
  <c r="I99" i="2"/>
  <c r="G99" i="2"/>
  <c r="D100" i="2"/>
  <c r="F100" i="2"/>
  <c r="E99" i="2"/>
  <c r="D96" i="5"/>
  <c r="E95" i="5"/>
  <c r="D94" i="1"/>
  <c r="F93" i="1"/>
  <c r="L94" i="1"/>
  <c r="M93" i="1"/>
  <c r="O95" i="6"/>
  <c r="I96" i="6"/>
  <c r="J96" i="6" s="1"/>
  <c r="E95" i="6"/>
  <c r="F96" i="5"/>
  <c r="R94" i="2"/>
  <c r="L95" i="2"/>
  <c r="M95" i="2" s="1"/>
  <c r="H95" i="2"/>
  <c r="G94" i="1" l="1"/>
  <c r="E95" i="1"/>
  <c r="H95" i="1" s="1"/>
  <c r="D97" i="5"/>
  <c r="E96" i="5"/>
  <c r="I100" i="2"/>
  <c r="G100" i="2"/>
  <c r="D101" i="2"/>
  <c r="F101" i="2"/>
  <c r="E100" i="2"/>
  <c r="L95" i="1"/>
  <c r="M94" i="1"/>
  <c r="D95" i="1"/>
  <c r="F94" i="1"/>
  <c r="E96" i="6"/>
  <c r="O96" i="6"/>
  <c r="I97" i="6"/>
  <c r="J97" i="6" s="1"/>
  <c r="F97" i="5"/>
  <c r="H96" i="2"/>
  <c r="R95" i="2"/>
  <c r="L96" i="2"/>
  <c r="M96" i="2" s="1"/>
  <c r="G95" i="1" l="1"/>
  <c r="E96" i="1"/>
  <c r="H96" i="1" s="1"/>
  <c r="I101" i="2"/>
  <c r="G101" i="2"/>
  <c r="D102" i="2"/>
  <c r="F102" i="2"/>
  <c r="E101" i="2"/>
  <c r="D98" i="5"/>
  <c r="E97" i="5"/>
  <c r="D96" i="1"/>
  <c r="F95" i="1"/>
  <c r="L96" i="1"/>
  <c r="M95" i="1"/>
  <c r="O97" i="6"/>
  <c r="I98" i="6"/>
  <c r="J98" i="6" s="1"/>
  <c r="E97" i="6"/>
  <c r="F98" i="5"/>
  <c r="R96" i="2"/>
  <c r="L97" i="2"/>
  <c r="M97" i="2" s="1"/>
  <c r="H97" i="2"/>
  <c r="G96" i="1" l="1"/>
  <c r="E97" i="1"/>
  <c r="H97" i="1" s="1"/>
  <c r="D99" i="5"/>
  <c r="E98" i="5"/>
  <c r="I102" i="2"/>
  <c r="G102" i="2"/>
  <c r="D103" i="2"/>
  <c r="F103" i="2"/>
  <c r="E102" i="2"/>
  <c r="L97" i="1"/>
  <c r="M96" i="1"/>
  <c r="D97" i="1"/>
  <c r="F96" i="1"/>
  <c r="E98" i="6"/>
  <c r="O98" i="6"/>
  <c r="I99" i="6"/>
  <c r="J99" i="6" s="1"/>
  <c r="F99" i="5"/>
  <c r="H98" i="2"/>
  <c r="R97" i="2"/>
  <c r="L98" i="2"/>
  <c r="M98" i="2" s="1"/>
  <c r="G97" i="1" l="1"/>
  <c r="E98" i="1"/>
  <c r="H98" i="1" s="1"/>
  <c r="I103" i="2"/>
  <c r="G103" i="2"/>
  <c r="D104" i="2"/>
  <c r="F104" i="2"/>
  <c r="E103" i="2"/>
  <c r="D100" i="5"/>
  <c r="E99" i="5"/>
  <c r="D98" i="1"/>
  <c r="F97" i="1"/>
  <c r="L98" i="1"/>
  <c r="M97" i="1"/>
  <c r="O99" i="6"/>
  <c r="I100" i="6"/>
  <c r="J100" i="6" s="1"/>
  <c r="E99" i="6"/>
  <c r="F100" i="5"/>
  <c r="R98" i="2"/>
  <c r="L99" i="2"/>
  <c r="M99" i="2" s="1"/>
  <c r="H99" i="2"/>
  <c r="G98" i="1" l="1"/>
  <c r="E99" i="1"/>
  <c r="H99" i="1" s="1"/>
  <c r="D101" i="5"/>
  <c r="E100" i="5"/>
  <c r="I104" i="2"/>
  <c r="G104" i="2"/>
  <c r="D105" i="2"/>
  <c r="F105" i="2"/>
  <c r="E104" i="2"/>
  <c r="L99" i="1"/>
  <c r="M98" i="1"/>
  <c r="D99" i="1"/>
  <c r="F98" i="1"/>
  <c r="E100" i="6"/>
  <c r="O100" i="6"/>
  <c r="I101" i="6"/>
  <c r="J101" i="6" s="1"/>
  <c r="F101" i="5"/>
  <c r="H100" i="2"/>
  <c r="R99" i="2"/>
  <c r="L100" i="2"/>
  <c r="M100" i="2" s="1"/>
  <c r="G99" i="1" l="1"/>
  <c r="E100" i="1"/>
  <c r="H100" i="1" s="1"/>
  <c r="I105" i="2"/>
  <c r="G105" i="2"/>
  <c r="D106" i="2"/>
  <c r="F106" i="2"/>
  <c r="E105" i="2"/>
  <c r="D102" i="5"/>
  <c r="E101" i="5"/>
  <c r="D100" i="1"/>
  <c r="F99" i="1"/>
  <c r="L100" i="1"/>
  <c r="M99" i="1"/>
  <c r="O101" i="6"/>
  <c r="I102" i="6"/>
  <c r="J102" i="6" s="1"/>
  <c r="E101" i="6"/>
  <c r="F102" i="5"/>
  <c r="R100" i="2"/>
  <c r="L101" i="2"/>
  <c r="M101" i="2" s="1"/>
  <c r="H101" i="2"/>
  <c r="G100" i="1" l="1"/>
  <c r="E101" i="1"/>
  <c r="H101" i="1" s="1"/>
  <c r="D103" i="5"/>
  <c r="E102" i="5"/>
  <c r="I106" i="2"/>
  <c r="G106" i="2"/>
  <c r="D107" i="2"/>
  <c r="F107" i="2"/>
  <c r="E106" i="2"/>
  <c r="L101" i="1"/>
  <c r="M100" i="1"/>
  <c r="D101" i="1"/>
  <c r="F100" i="1"/>
  <c r="O102" i="6"/>
  <c r="I103" i="6"/>
  <c r="J103" i="6" s="1"/>
  <c r="E102" i="6"/>
  <c r="F103" i="5"/>
  <c r="H102" i="2"/>
  <c r="R101" i="2"/>
  <c r="L102" i="2"/>
  <c r="M102" i="2" s="1"/>
  <c r="G101" i="1" l="1"/>
  <c r="E102" i="1"/>
  <c r="H102" i="1" s="1"/>
  <c r="I107" i="2"/>
  <c r="G107" i="2"/>
  <c r="D108" i="2"/>
  <c r="F108" i="2"/>
  <c r="E107" i="2"/>
  <c r="D104" i="5"/>
  <c r="E103" i="5"/>
  <c r="D102" i="1"/>
  <c r="F101" i="1"/>
  <c r="L102" i="1"/>
  <c r="M101" i="1"/>
  <c r="E103" i="6"/>
  <c r="O103" i="6"/>
  <c r="I104" i="6"/>
  <c r="J104" i="6" s="1"/>
  <c r="F104" i="5"/>
  <c r="R102" i="2"/>
  <c r="L103" i="2"/>
  <c r="M103" i="2" s="1"/>
  <c r="H103" i="2"/>
  <c r="G102" i="1" l="1"/>
  <c r="E103" i="1"/>
  <c r="H103" i="1" s="1"/>
  <c r="D105" i="5"/>
  <c r="E104" i="5"/>
  <c r="I108" i="2"/>
  <c r="G108" i="2"/>
  <c r="D109" i="2"/>
  <c r="F109" i="2"/>
  <c r="E108" i="2"/>
  <c r="L103" i="1"/>
  <c r="M102" i="1"/>
  <c r="D103" i="1"/>
  <c r="F102" i="1"/>
  <c r="O104" i="6"/>
  <c r="I105" i="6"/>
  <c r="J105" i="6" s="1"/>
  <c r="E104" i="6"/>
  <c r="F105" i="5"/>
  <c r="H104" i="2"/>
  <c r="R103" i="2"/>
  <c r="L104" i="2"/>
  <c r="M104" i="2" s="1"/>
  <c r="G103" i="1" l="1"/>
  <c r="E104" i="1"/>
  <c r="H104" i="1" s="1"/>
  <c r="I109" i="2"/>
  <c r="G109" i="2"/>
  <c r="D110" i="2"/>
  <c r="F110" i="2"/>
  <c r="E109" i="2"/>
  <c r="D106" i="5"/>
  <c r="E105" i="5"/>
  <c r="D104" i="1"/>
  <c r="F103" i="1"/>
  <c r="L104" i="1"/>
  <c r="M103" i="1"/>
  <c r="E105" i="6"/>
  <c r="O105" i="6"/>
  <c r="I106" i="6"/>
  <c r="J106" i="6" s="1"/>
  <c r="F106" i="5"/>
  <c r="R104" i="2"/>
  <c r="L105" i="2"/>
  <c r="M105" i="2" s="1"/>
  <c r="H105" i="2"/>
  <c r="G104" i="1" l="1"/>
  <c r="E105" i="1"/>
  <c r="H105" i="1" s="1"/>
  <c r="D107" i="5"/>
  <c r="E106" i="5"/>
  <c r="I110" i="2"/>
  <c r="G110" i="2"/>
  <c r="D111" i="2"/>
  <c r="F111" i="2"/>
  <c r="E110" i="2"/>
  <c r="L105" i="1"/>
  <c r="M104" i="1"/>
  <c r="D105" i="1"/>
  <c r="F104" i="1"/>
  <c r="O106" i="6"/>
  <c r="I107" i="6"/>
  <c r="J107" i="6" s="1"/>
  <c r="E106" i="6"/>
  <c r="F107" i="5"/>
  <c r="H106" i="2"/>
  <c r="R105" i="2"/>
  <c r="L106" i="2"/>
  <c r="M106" i="2" s="1"/>
  <c r="G105" i="1" l="1"/>
  <c r="E106" i="1"/>
  <c r="H106" i="1" s="1"/>
  <c r="I111" i="2"/>
  <c r="G111" i="2"/>
  <c r="D112" i="2"/>
  <c r="F112" i="2"/>
  <c r="E111" i="2"/>
  <c r="D108" i="5"/>
  <c r="E107" i="5"/>
  <c r="D106" i="1"/>
  <c r="F105" i="1"/>
  <c r="L106" i="1"/>
  <c r="M105" i="1"/>
  <c r="E107" i="6"/>
  <c r="O107" i="6"/>
  <c r="I108" i="6"/>
  <c r="J108" i="6" s="1"/>
  <c r="F108" i="5"/>
  <c r="R106" i="2"/>
  <c r="L107" i="2"/>
  <c r="M107" i="2" s="1"/>
  <c r="H107" i="2"/>
  <c r="G106" i="1" l="1"/>
  <c r="E107" i="1"/>
  <c r="H107" i="1" s="1"/>
  <c r="D109" i="5"/>
  <c r="E108" i="5"/>
  <c r="I112" i="2"/>
  <c r="G112" i="2"/>
  <c r="D113" i="2"/>
  <c r="F113" i="2"/>
  <c r="E112" i="2"/>
  <c r="L107" i="1"/>
  <c r="M106" i="1"/>
  <c r="D107" i="1"/>
  <c r="F106" i="1"/>
  <c r="O108" i="6"/>
  <c r="I109" i="6"/>
  <c r="J109" i="6" s="1"/>
  <c r="E108" i="6"/>
  <c r="F109" i="5"/>
  <c r="H108" i="2"/>
  <c r="R107" i="2"/>
  <c r="L108" i="2"/>
  <c r="M108" i="2" s="1"/>
  <c r="G107" i="1" l="1"/>
  <c r="E108" i="1"/>
  <c r="H108" i="1" s="1"/>
  <c r="I113" i="2"/>
  <c r="G113" i="2"/>
  <c r="D114" i="2"/>
  <c r="F114" i="2"/>
  <c r="E113" i="2"/>
  <c r="D110" i="5"/>
  <c r="E109" i="5"/>
  <c r="D108" i="1"/>
  <c r="F107" i="1"/>
  <c r="L108" i="1"/>
  <c r="M107" i="1"/>
  <c r="O109" i="6"/>
  <c r="I110" i="6"/>
  <c r="J110" i="6" s="1"/>
  <c r="E109" i="6"/>
  <c r="F110" i="5"/>
  <c r="R108" i="2"/>
  <c r="L109" i="2"/>
  <c r="M109" i="2" s="1"/>
  <c r="H109" i="2"/>
  <c r="G108" i="1" l="1"/>
  <c r="E109" i="1"/>
  <c r="H109" i="1" s="1"/>
  <c r="D111" i="5"/>
  <c r="E110" i="5"/>
  <c r="I114" i="2"/>
  <c r="G114" i="2"/>
  <c r="D115" i="2"/>
  <c r="F115" i="2"/>
  <c r="E114" i="2"/>
  <c r="L109" i="1"/>
  <c r="M108" i="1"/>
  <c r="D109" i="1"/>
  <c r="F108" i="1"/>
  <c r="O110" i="6"/>
  <c r="I111" i="6"/>
  <c r="J111" i="6" s="1"/>
  <c r="E110" i="6"/>
  <c r="F111" i="5"/>
  <c r="H110" i="2"/>
  <c r="R109" i="2"/>
  <c r="L110" i="2"/>
  <c r="M110" i="2" s="1"/>
  <c r="G109" i="1" l="1"/>
  <c r="E110" i="1"/>
  <c r="H110" i="1" s="1"/>
  <c r="I115" i="2"/>
  <c r="G115" i="2"/>
  <c r="D116" i="2"/>
  <c r="F116" i="2"/>
  <c r="E115" i="2"/>
  <c r="D112" i="5"/>
  <c r="E111" i="5"/>
  <c r="D110" i="1"/>
  <c r="F109" i="1"/>
  <c r="L110" i="1"/>
  <c r="M109" i="1"/>
  <c r="E111" i="6"/>
  <c r="O111" i="6"/>
  <c r="I112" i="6"/>
  <c r="J112" i="6" s="1"/>
  <c r="F112" i="5"/>
  <c r="R110" i="2"/>
  <c r="L111" i="2"/>
  <c r="M111" i="2" s="1"/>
  <c r="H111" i="2"/>
  <c r="G110" i="1" l="1"/>
  <c r="E111" i="1"/>
  <c r="H111" i="1" s="1"/>
  <c r="D113" i="5"/>
  <c r="E112" i="5"/>
  <c r="I116" i="2"/>
  <c r="G116" i="2"/>
  <c r="D117" i="2"/>
  <c r="F117" i="2"/>
  <c r="E116" i="2"/>
  <c r="L111" i="1"/>
  <c r="M110" i="1"/>
  <c r="D111" i="1"/>
  <c r="F110" i="1"/>
  <c r="O112" i="6"/>
  <c r="I113" i="6"/>
  <c r="J113" i="6" s="1"/>
  <c r="E112" i="6"/>
  <c r="F113" i="5"/>
  <c r="H112" i="2"/>
  <c r="R111" i="2"/>
  <c r="L112" i="2"/>
  <c r="M112" i="2" s="1"/>
  <c r="G111" i="1" l="1"/>
  <c r="E112" i="1"/>
  <c r="H112" i="1" s="1"/>
  <c r="I117" i="2"/>
  <c r="G117" i="2"/>
  <c r="D118" i="2"/>
  <c r="F118" i="2"/>
  <c r="E117" i="2"/>
  <c r="D114" i="5"/>
  <c r="E113" i="5"/>
  <c r="D112" i="1"/>
  <c r="F111" i="1"/>
  <c r="L112" i="1"/>
  <c r="M111" i="1"/>
  <c r="E113" i="6"/>
  <c r="O113" i="6"/>
  <c r="I114" i="6"/>
  <c r="J114" i="6" s="1"/>
  <c r="F114" i="5"/>
  <c r="R112" i="2"/>
  <c r="L113" i="2"/>
  <c r="M113" i="2" s="1"/>
  <c r="H113" i="2"/>
  <c r="G112" i="1" l="1"/>
  <c r="E113" i="1"/>
  <c r="H113" i="1" s="1"/>
  <c r="D115" i="5"/>
  <c r="E114" i="5"/>
  <c r="I118" i="2"/>
  <c r="G118" i="2"/>
  <c r="D119" i="2"/>
  <c r="F119" i="2"/>
  <c r="E118" i="2"/>
  <c r="L113" i="1"/>
  <c r="M112" i="1"/>
  <c r="D113" i="1"/>
  <c r="F112" i="1"/>
  <c r="O114" i="6"/>
  <c r="I115" i="6"/>
  <c r="J115" i="6" s="1"/>
  <c r="E114" i="6"/>
  <c r="F115" i="5"/>
  <c r="H114" i="2"/>
  <c r="R113" i="2"/>
  <c r="L114" i="2"/>
  <c r="M114" i="2" s="1"/>
  <c r="G113" i="1" l="1"/>
  <c r="E114" i="1"/>
  <c r="H114" i="1" s="1"/>
  <c r="I119" i="2"/>
  <c r="G119" i="2"/>
  <c r="D120" i="2"/>
  <c r="F120" i="2"/>
  <c r="E119" i="2"/>
  <c r="D116" i="5"/>
  <c r="E115" i="5"/>
  <c r="D114" i="1"/>
  <c r="F113" i="1"/>
  <c r="L114" i="1"/>
  <c r="M113" i="1"/>
  <c r="E115" i="6"/>
  <c r="O115" i="6"/>
  <c r="I116" i="6"/>
  <c r="J116" i="6" s="1"/>
  <c r="F116" i="5"/>
  <c r="R114" i="2"/>
  <c r="L115" i="2"/>
  <c r="M115" i="2" s="1"/>
  <c r="H115" i="2"/>
  <c r="G114" i="1" l="1"/>
  <c r="E115" i="1"/>
  <c r="H115" i="1" s="1"/>
  <c r="D117" i="5"/>
  <c r="E116" i="5"/>
  <c r="I120" i="2"/>
  <c r="G120" i="2"/>
  <c r="D121" i="2"/>
  <c r="F121" i="2"/>
  <c r="E120" i="2"/>
  <c r="L115" i="1"/>
  <c r="M114" i="1"/>
  <c r="D115" i="1"/>
  <c r="F114" i="1"/>
  <c r="E116" i="6"/>
  <c r="O116" i="6"/>
  <c r="I117" i="6"/>
  <c r="J117" i="6" s="1"/>
  <c r="F117" i="5"/>
  <c r="H116" i="2"/>
  <c r="R115" i="2"/>
  <c r="L116" i="2"/>
  <c r="M116" i="2" s="1"/>
  <c r="G115" i="1" l="1"/>
  <c r="E116" i="1"/>
  <c r="H116" i="1" s="1"/>
  <c r="I121" i="2"/>
  <c r="G121" i="2"/>
  <c r="D122" i="2"/>
  <c r="F122" i="2"/>
  <c r="E121" i="2"/>
  <c r="D118" i="5"/>
  <c r="E117" i="5"/>
  <c r="D116" i="1"/>
  <c r="F115" i="1"/>
  <c r="L116" i="1"/>
  <c r="M115" i="1"/>
  <c r="O117" i="6"/>
  <c r="I118" i="6"/>
  <c r="J118" i="6" s="1"/>
  <c r="E117" i="6"/>
  <c r="F118" i="5"/>
  <c r="R116" i="2"/>
  <c r="L117" i="2"/>
  <c r="M117" i="2" s="1"/>
  <c r="H117" i="2"/>
  <c r="G116" i="1" l="1"/>
  <c r="E117" i="1"/>
  <c r="H117" i="1" s="1"/>
  <c r="D119" i="5"/>
  <c r="E118" i="5"/>
  <c r="I122" i="2"/>
  <c r="G122" i="2"/>
  <c r="D123" i="2"/>
  <c r="F123" i="2"/>
  <c r="E122" i="2"/>
  <c r="L117" i="1"/>
  <c r="M116" i="1"/>
  <c r="D117" i="1"/>
  <c r="F116" i="1"/>
  <c r="O118" i="6"/>
  <c r="I119" i="6"/>
  <c r="J119" i="6" s="1"/>
  <c r="E118" i="6"/>
  <c r="F119" i="5"/>
  <c r="H118" i="2"/>
  <c r="R117" i="2"/>
  <c r="L118" i="2"/>
  <c r="M118" i="2" s="1"/>
  <c r="G117" i="1" l="1"/>
  <c r="E118" i="1"/>
  <c r="H118" i="1" s="1"/>
  <c r="I123" i="2"/>
  <c r="G123" i="2"/>
  <c r="D124" i="2"/>
  <c r="F124" i="2"/>
  <c r="E123" i="2"/>
  <c r="D120" i="5"/>
  <c r="E119" i="5"/>
  <c r="D118" i="1"/>
  <c r="F117" i="1"/>
  <c r="L118" i="1"/>
  <c r="M117" i="1"/>
  <c r="E119" i="6"/>
  <c r="O119" i="6"/>
  <c r="I120" i="6"/>
  <c r="J120" i="6" s="1"/>
  <c r="F120" i="5"/>
  <c r="H119" i="2"/>
  <c r="R118" i="2"/>
  <c r="L119" i="2"/>
  <c r="M119" i="2" s="1"/>
  <c r="G118" i="1" l="1"/>
  <c r="E119" i="1"/>
  <c r="H119" i="1" s="1"/>
  <c r="D121" i="5"/>
  <c r="E120" i="5"/>
  <c r="I124" i="2"/>
  <c r="G124" i="2"/>
  <c r="D125" i="2"/>
  <c r="F125" i="2"/>
  <c r="E124" i="2"/>
  <c r="L119" i="1"/>
  <c r="M118" i="1"/>
  <c r="D119" i="1"/>
  <c r="F118" i="1"/>
  <c r="O120" i="6"/>
  <c r="I121" i="6"/>
  <c r="J121" i="6" s="1"/>
  <c r="E120" i="6"/>
  <c r="F121" i="5"/>
  <c r="R119" i="2"/>
  <c r="L120" i="2"/>
  <c r="M120" i="2" s="1"/>
  <c r="H120" i="2"/>
  <c r="G119" i="1" l="1"/>
  <c r="E120" i="1"/>
  <c r="H120" i="1" s="1"/>
  <c r="I125" i="2"/>
  <c r="G125" i="2"/>
  <c r="D126" i="2"/>
  <c r="F126" i="2"/>
  <c r="E125" i="2"/>
  <c r="D122" i="5"/>
  <c r="E121" i="5"/>
  <c r="D120" i="1"/>
  <c r="F119" i="1"/>
  <c r="L120" i="1"/>
  <c r="M119" i="1"/>
  <c r="E121" i="6"/>
  <c r="O121" i="6"/>
  <c r="I122" i="6"/>
  <c r="J122" i="6" s="1"/>
  <c r="P122" i="6" s="1"/>
  <c r="F122" i="5"/>
  <c r="H121" i="2"/>
  <c r="R120" i="2"/>
  <c r="L121" i="2"/>
  <c r="M121" i="2" s="1"/>
  <c r="G120" i="1" l="1"/>
  <c r="E121" i="1"/>
  <c r="H121" i="1" s="1"/>
  <c r="D123" i="5"/>
  <c r="E122" i="5"/>
  <c r="I126" i="2"/>
  <c r="G126" i="2"/>
  <c r="D127" i="2"/>
  <c r="F127" i="2"/>
  <c r="E126" i="2"/>
  <c r="L121" i="1"/>
  <c r="M120" i="1"/>
  <c r="D121" i="1"/>
  <c r="F120" i="1"/>
  <c r="O122" i="6"/>
  <c r="I123" i="6"/>
  <c r="J123" i="6" s="1"/>
  <c r="E122" i="6"/>
  <c r="F123" i="5"/>
  <c r="R121" i="2"/>
  <c r="L122" i="2"/>
  <c r="M122" i="2" s="1"/>
  <c r="H122" i="2"/>
  <c r="G121" i="1" l="1"/>
  <c r="E122" i="1"/>
  <c r="H122" i="1" s="1"/>
  <c r="I127" i="2"/>
  <c r="G127" i="2"/>
  <c r="D128" i="2"/>
  <c r="F128" i="2"/>
  <c r="E127" i="2"/>
  <c r="D124" i="5"/>
  <c r="E123" i="5"/>
  <c r="D122" i="1"/>
  <c r="F121" i="1"/>
  <c r="L122" i="1"/>
  <c r="M121" i="1"/>
  <c r="E123" i="6"/>
  <c r="O123" i="6"/>
  <c r="I124" i="6"/>
  <c r="J124" i="6" s="1"/>
  <c r="F124" i="5"/>
  <c r="H123" i="2"/>
  <c r="R122" i="2"/>
  <c r="L123" i="2"/>
  <c r="M123" i="2" s="1"/>
  <c r="G122" i="1" l="1"/>
  <c r="E123" i="1"/>
  <c r="H123" i="1" s="1"/>
  <c r="D125" i="5"/>
  <c r="E124" i="5"/>
  <c r="I128" i="2"/>
  <c r="G128" i="2"/>
  <c r="D129" i="2"/>
  <c r="F129" i="2"/>
  <c r="E128" i="2"/>
  <c r="L123" i="1"/>
  <c r="M122" i="1"/>
  <c r="D123" i="1"/>
  <c r="F122" i="1"/>
  <c r="O124" i="6"/>
  <c r="I125" i="6"/>
  <c r="J125" i="6" s="1"/>
  <c r="E124" i="6"/>
  <c r="F125" i="5"/>
  <c r="R123" i="2"/>
  <c r="L124" i="2"/>
  <c r="M124" i="2" s="1"/>
  <c r="H124" i="2"/>
  <c r="G123" i="1" l="1"/>
  <c r="E124" i="1"/>
  <c r="H124" i="1" s="1"/>
  <c r="I129" i="2"/>
  <c r="G129" i="2"/>
  <c r="D130" i="2"/>
  <c r="F130" i="2"/>
  <c r="E129" i="2"/>
  <c r="D126" i="5"/>
  <c r="E125" i="5"/>
  <c r="D124" i="1"/>
  <c r="F123" i="1"/>
  <c r="L124" i="1"/>
  <c r="M123" i="1"/>
  <c r="E125" i="6"/>
  <c r="O125" i="6"/>
  <c r="I126" i="6"/>
  <c r="J126" i="6" s="1"/>
  <c r="F126" i="5"/>
  <c r="H125" i="2"/>
  <c r="R124" i="2"/>
  <c r="L125" i="2"/>
  <c r="M125" i="2" s="1"/>
  <c r="G124" i="1" l="1"/>
  <c r="E125" i="1"/>
  <c r="H125" i="1" s="1"/>
  <c r="D127" i="5"/>
  <c r="E126" i="5"/>
  <c r="I130" i="2"/>
  <c r="G130" i="2"/>
  <c r="D131" i="2"/>
  <c r="F131" i="2"/>
  <c r="E130" i="2"/>
  <c r="L125" i="1"/>
  <c r="M124" i="1"/>
  <c r="D125" i="1"/>
  <c r="F124" i="1"/>
  <c r="E126" i="6"/>
  <c r="O126" i="6"/>
  <c r="I127" i="6"/>
  <c r="J127" i="6" s="1"/>
  <c r="F127" i="5"/>
  <c r="R125" i="2"/>
  <c r="L126" i="2"/>
  <c r="M126" i="2" s="1"/>
  <c r="H126" i="2"/>
  <c r="G125" i="1" l="1"/>
  <c r="E126" i="1"/>
  <c r="H126" i="1" s="1"/>
  <c r="I131" i="2"/>
  <c r="G131" i="2"/>
  <c r="D132" i="2"/>
  <c r="F132" i="2"/>
  <c r="E131" i="2"/>
  <c r="D128" i="5"/>
  <c r="E127" i="5"/>
  <c r="D126" i="1"/>
  <c r="F125" i="1"/>
  <c r="L126" i="1"/>
  <c r="M125" i="1"/>
  <c r="O127" i="6"/>
  <c r="I128" i="6"/>
  <c r="J128" i="6" s="1"/>
  <c r="E127" i="6"/>
  <c r="F128" i="5"/>
  <c r="H127" i="2"/>
  <c r="R126" i="2"/>
  <c r="L127" i="2"/>
  <c r="M127" i="2" s="1"/>
  <c r="G126" i="1" l="1"/>
  <c r="E127" i="1"/>
  <c r="H127" i="1" s="1"/>
  <c r="D129" i="5"/>
  <c r="E128" i="5"/>
  <c r="I132" i="2"/>
  <c r="G132" i="2"/>
  <c r="D133" i="2"/>
  <c r="F133" i="2"/>
  <c r="E132" i="2"/>
  <c r="L127" i="1"/>
  <c r="M126" i="1"/>
  <c r="D127" i="1"/>
  <c r="F126" i="1"/>
  <c r="O128" i="6"/>
  <c r="I129" i="6"/>
  <c r="J129" i="6" s="1"/>
  <c r="E128" i="6"/>
  <c r="F129" i="5"/>
  <c r="R127" i="2"/>
  <c r="L128" i="2"/>
  <c r="M128" i="2" s="1"/>
  <c r="H128" i="2"/>
  <c r="G127" i="1" l="1"/>
  <c r="E128" i="1"/>
  <c r="H128" i="1" s="1"/>
  <c r="I133" i="2"/>
  <c r="G133" i="2"/>
  <c r="D134" i="2"/>
  <c r="F134" i="2"/>
  <c r="E133" i="2"/>
  <c r="D130" i="5"/>
  <c r="E129" i="5"/>
  <c r="D128" i="1"/>
  <c r="F127" i="1"/>
  <c r="L128" i="1"/>
  <c r="M127" i="1"/>
  <c r="E129" i="6"/>
  <c r="O129" i="6"/>
  <c r="I130" i="6"/>
  <c r="J130" i="6" s="1"/>
  <c r="F130" i="5"/>
  <c r="H129" i="2"/>
  <c r="R128" i="2"/>
  <c r="L129" i="2"/>
  <c r="M129" i="2" s="1"/>
  <c r="G128" i="1" l="1"/>
  <c r="E129" i="1"/>
  <c r="H129" i="1" s="1"/>
  <c r="D131" i="5"/>
  <c r="E130" i="5"/>
  <c r="I134" i="2"/>
  <c r="G134" i="2"/>
  <c r="D135" i="2"/>
  <c r="F135" i="2"/>
  <c r="E134" i="2"/>
  <c r="L129" i="1"/>
  <c r="M128" i="1"/>
  <c r="D129" i="1"/>
  <c r="F128" i="1"/>
  <c r="O130" i="6"/>
  <c r="I131" i="6"/>
  <c r="J131" i="6" s="1"/>
  <c r="E130" i="6"/>
  <c r="F131" i="5"/>
  <c r="R129" i="2"/>
  <c r="L130" i="2"/>
  <c r="M130" i="2" s="1"/>
  <c r="H130" i="2"/>
  <c r="G129" i="1" l="1"/>
  <c r="E130" i="1"/>
  <c r="H130" i="1" s="1"/>
  <c r="I135" i="2"/>
  <c r="G135" i="2"/>
  <c r="D136" i="2"/>
  <c r="F136" i="2"/>
  <c r="E135" i="2"/>
  <c r="D132" i="5"/>
  <c r="E131" i="5"/>
  <c r="D130" i="1"/>
  <c r="F129" i="1"/>
  <c r="L130" i="1"/>
  <c r="M129" i="1"/>
  <c r="O131" i="6"/>
  <c r="I132" i="6"/>
  <c r="J132" i="6" s="1"/>
  <c r="E131" i="6"/>
  <c r="F132" i="5"/>
  <c r="H131" i="2"/>
  <c r="R130" i="2"/>
  <c r="L131" i="2"/>
  <c r="M131" i="2" s="1"/>
  <c r="G130" i="1" l="1"/>
  <c r="E131" i="1"/>
  <c r="H131" i="1" s="1"/>
  <c r="D133" i="5"/>
  <c r="E132" i="5"/>
  <c r="I136" i="2"/>
  <c r="G136" i="2"/>
  <c r="D137" i="2"/>
  <c r="F137" i="2"/>
  <c r="E136" i="2"/>
  <c r="L131" i="1"/>
  <c r="M130" i="1"/>
  <c r="D131" i="1"/>
  <c r="F130" i="1"/>
  <c r="E132" i="6"/>
  <c r="O132" i="6"/>
  <c r="I133" i="6"/>
  <c r="J133" i="6" s="1"/>
  <c r="F133" i="5"/>
  <c r="R131" i="2"/>
  <c r="L132" i="2"/>
  <c r="M132" i="2" s="1"/>
  <c r="H132" i="2"/>
  <c r="G131" i="1" l="1"/>
  <c r="E132" i="1"/>
  <c r="H132" i="1" s="1"/>
  <c r="I137" i="2"/>
  <c r="G137" i="2"/>
  <c r="D138" i="2"/>
  <c r="F138" i="2"/>
  <c r="E137" i="2"/>
  <c r="D134" i="5"/>
  <c r="E133" i="5"/>
  <c r="D132" i="1"/>
  <c r="F131" i="1"/>
  <c r="L132" i="1"/>
  <c r="M131" i="1"/>
  <c r="E133" i="6"/>
  <c r="O133" i="6"/>
  <c r="I134" i="6"/>
  <c r="J134" i="6" s="1"/>
  <c r="F134" i="5"/>
  <c r="H133" i="2"/>
  <c r="R132" i="2"/>
  <c r="L133" i="2"/>
  <c r="M133" i="2" s="1"/>
  <c r="G132" i="1" l="1"/>
  <c r="E133" i="1"/>
  <c r="H133" i="1" s="1"/>
  <c r="D135" i="5"/>
  <c r="E134" i="5"/>
  <c r="I138" i="2"/>
  <c r="G138" i="2"/>
  <c r="D139" i="2"/>
  <c r="F139" i="2"/>
  <c r="E138" i="2"/>
  <c r="L133" i="1"/>
  <c r="M132" i="1"/>
  <c r="D133" i="1"/>
  <c r="F132" i="1"/>
  <c r="O134" i="6"/>
  <c r="I135" i="6"/>
  <c r="J135" i="6" s="1"/>
  <c r="P135" i="6" s="1"/>
  <c r="E134" i="6"/>
  <c r="F135" i="5"/>
  <c r="R133" i="2"/>
  <c r="L134" i="2"/>
  <c r="M134" i="2" s="1"/>
  <c r="H134" i="2"/>
  <c r="G133" i="1" l="1"/>
  <c r="E134" i="1"/>
  <c r="H134" i="1" s="1"/>
  <c r="I139" i="2"/>
  <c r="G139" i="2"/>
  <c r="D140" i="2"/>
  <c r="F140" i="2"/>
  <c r="E139" i="2"/>
  <c r="D136" i="5"/>
  <c r="E135" i="5"/>
  <c r="D134" i="1"/>
  <c r="F133" i="1"/>
  <c r="L134" i="1"/>
  <c r="M133" i="1"/>
  <c r="O135" i="6"/>
  <c r="I136" i="6"/>
  <c r="J136" i="6" s="1"/>
  <c r="E135" i="6"/>
  <c r="F136" i="5"/>
  <c r="H135" i="2"/>
  <c r="R134" i="2"/>
  <c r="L135" i="2"/>
  <c r="M135" i="2" s="1"/>
  <c r="G134" i="1" l="1"/>
  <c r="E135" i="1"/>
  <c r="H135" i="1" s="1"/>
  <c r="D137" i="5"/>
  <c r="E136" i="5"/>
  <c r="I140" i="2"/>
  <c r="G140" i="2"/>
  <c r="D141" i="2"/>
  <c r="F141" i="2"/>
  <c r="E140" i="2"/>
  <c r="L135" i="1"/>
  <c r="M134" i="1"/>
  <c r="D135" i="1"/>
  <c r="F134" i="1"/>
  <c r="O136" i="6"/>
  <c r="I137" i="6"/>
  <c r="J137" i="6" s="1"/>
  <c r="E136" i="6"/>
  <c r="F137" i="5"/>
  <c r="R135" i="2"/>
  <c r="L136" i="2"/>
  <c r="M136" i="2" s="1"/>
  <c r="H136" i="2"/>
  <c r="G135" i="1" l="1"/>
  <c r="E136" i="1"/>
  <c r="H136" i="1" s="1"/>
  <c r="I141" i="2"/>
  <c r="G141" i="2"/>
  <c r="D142" i="2"/>
  <c r="F142" i="2"/>
  <c r="E141" i="2"/>
  <c r="D138" i="5"/>
  <c r="E137" i="5"/>
  <c r="D136" i="1"/>
  <c r="F135" i="1"/>
  <c r="L136" i="1"/>
  <c r="M135" i="1"/>
  <c r="O137" i="6"/>
  <c r="I138" i="6"/>
  <c r="J138" i="6" s="1"/>
  <c r="E137" i="6"/>
  <c r="F138" i="5"/>
  <c r="H137" i="2"/>
  <c r="R136" i="2"/>
  <c r="L137" i="2"/>
  <c r="M137" i="2" s="1"/>
  <c r="G136" i="1" l="1"/>
  <c r="E137" i="1"/>
  <c r="H137" i="1" s="1"/>
  <c r="D139" i="5"/>
  <c r="E138" i="5"/>
  <c r="I142" i="2"/>
  <c r="G142" i="2"/>
  <c r="D143" i="2"/>
  <c r="F143" i="2"/>
  <c r="E142" i="2"/>
  <c r="L137" i="1"/>
  <c r="M136" i="1"/>
  <c r="D137" i="1"/>
  <c r="F136" i="1"/>
  <c r="O138" i="6"/>
  <c r="I139" i="6"/>
  <c r="J139" i="6" s="1"/>
  <c r="E138" i="6"/>
  <c r="F139" i="5"/>
  <c r="R137" i="2"/>
  <c r="L138" i="2"/>
  <c r="M138" i="2" s="1"/>
  <c r="H138" i="2"/>
  <c r="G137" i="1" l="1"/>
  <c r="E138" i="1"/>
  <c r="H138" i="1" s="1"/>
  <c r="I143" i="2"/>
  <c r="G143" i="2"/>
  <c r="D144" i="2"/>
  <c r="F144" i="2"/>
  <c r="E143" i="2"/>
  <c r="D140" i="5"/>
  <c r="E139" i="5"/>
  <c r="D138" i="1"/>
  <c r="F137" i="1"/>
  <c r="L138" i="1"/>
  <c r="M137" i="1"/>
  <c r="E139" i="6"/>
  <c r="O139" i="6"/>
  <c r="I140" i="6"/>
  <c r="J140" i="6" s="1"/>
  <c r="F140" i="5"/>
  <c r="H139" i="2"/>
  <c r="R138" i="2"/>
  <c r="L139" i="2"/>
  <c r="M139" i="2" s="1"/>
  <c r="G138" i="1" l="1"/>
  <c r="E139" i="1"/>
  <c r="H139" i="1" s="1"/>
  <c r="D141" i="5"/>
  <c r="E140" i="5"/>
  <c r="I144" i="2"/>
  <c r="G144" i="2"/>
  <c r="D145" i="2"/>
  <c r="F145" i="2"/>
  <c r="E144" i="2"/>
  <c r="L139" i="1"/>
  <c r="M138" i="1"/>
  <c r="D139" i="1"/>
  <c r="F138" i="1"/>
  <c r="E140" i="6"/>
  <c r="O140" i="6"/>
  <c r="I141" i="6"/>
  <c r="J141" i="6" s="1"/>
  <c r="F141" i="5"/>
  <c r="R139" i="2"/>
  <c r="L140" i="2"/>
  <c r="M140" i="2" s="1"/>
  <c r="H140" i="2"/>
  <c r="G139" i="1" l="1"/>
  <c r="E140" i="1"/>
  <c r="H140" i="1" s="1"/>
  <c r="I145" i="2"/>
  <c r="G145" i="2"/>
  <c r="D146" i="2"/>
  <c r="F146" i="2"/>
  <c r="E145" i="2"/>
  <c r="D142" i="5"/>
  <c r="E141" i="5"/>
  <c r="D140" i="1"/>
  <c r="F139" i="1"/>
  <c r="L140" i="1"/>
  <c r="M139" i="1"/>
  <c r="O141" i="6"/>
  <c r="I142" i="6"/>
  <c r="J142" i="6" s="1"/>
  <c r="E141" i="6"/>
  <c r="F142" i="5"/>
  <c r="H141" i="2"/>
  <c r="R140" i="2"/>
  <c r="L141" i="2"/>
  <c r="M141" i="2" s="1"/>
  <c r="G140" i="1" l="1"/>
  <c r="E141" i="1"/>
  <c r="H141" i="1" s="1"/>
  <c r="D143" i="5"/>
  <c r="E142" i="5"/>
  <c r="I146" i="2"/>
  <c r="G146" i="2"/>
  <c r="D147" i="2"/>
  <c r="F147" i="2"/>
  <c r="E146" i="2"/>
  <c r="L141" i="1"/>
  <c r="M140" i="1"/>
  <c r="D141" i="1"/>
  <c r="F140" i="1"/>
  <c r="E142" i="6"/>
  <c r="O142" i="6"/>
  <c r="I143" i="6"/>
  <c r="J143" i="6" s="1"/>
  <c r="F143" i="5"/>
  <c r="R141" i="2"/>
  <c r="L142" i="2"/>
  <c r="M142" i="2" s="1"/>
  <c r="H142" i="2"/>
  <c r="G141" i="1" l="1"/>
  <c r="E142" i="1"/>
  <c r="H142" i="1" s="1"/>
  <c r="I147" i="2"/>
  <c r="G147" i="2"/>
  <c r="D148" i="2"/>
  <c r="F148" i="2"/>
  <c r="E147" i="2"/>
  <c r="D144" i="5"/>
  <c r="E143" i="5"/>
  <c r="D142" i="1"/>
  <c r="F141" i="1"/>
  <c r="L142" i="1"/>
  <c r="M141" i="1"/>
  <c r="P20" i="6"/>
  <c r="O143" i="6"/>
  <c r="I144" i="6"/>
  <c r="J144" i="6" s="1"/>
  <c r="E143" i="6"/>
  <c r="F144" i="5"/>
  <c r="H143" i="2"/>
  <c r="R142" i="2"/>
  <c r="L143" i="2"/>
  <c r="M143" i="2" s="1"/>
  <c r="G142" i="1" l="1"/>
  <c r="E143" i="1"/>
  <c r="H143" i="1" s="1"/>
  <c r="D145" i="5"/>
  <c r="E144" i="5"/>
  <c r="I148" i="2"/>
  <c r="G148" i="2"/>
  <c r="D149" i="2"/>
  <c r="F149" i="2"/>
  <c r="E148" i="2"/>
  <c r="L143" i="1"/>
  <c r="M142" i="1"/>
  <c r="D143" i="1"/>
  <c r="F142" i="1"/>
  <c r="E144" i="6"/>
  <c r="O144" i="6"/>
  <c r="I145" i="6"/>
  <c r="J145" i="6" s="1"/>
  <c r="F145" i="5"/>
  <c r="R143" i="2"/>
  <c r="L144" i="2"/>
  <c r="M144" i="2" s="1"/>
  <c r="H144" i="2"/>
  <c r="G143" i="1" l="1"/>
  <c r="E144" i="1"/>
  <c r="H144" i="1" s="1"/>
  <c r="I149" i="2"/>
  <c r="G149" i="2"/>
  <c r="D150" i="2"/>
  <c r="F150" i="2"/>
  <c r="E149" i="2"/>
  <c r="D146" i="5"/>
  <c r="E145" i="5"/>
  <c r="D144" i="1"/>
  <c r="F143" i="1"/>
  <c r="L144" i="1"/>
  <c r="M143" i="1"/>
  <c r="E145" i="6"/>
  <c r="O145" i="6"/>
  <c r="I146" i="6"/>
  <c r="J146" i="6" s="1"/>
  <c r="F146" i="5"/>
  <c r="H145" i="2"/>
  <c r="R144" i="2"/>
  <c r="L145" i="2"/>
  <c r="M145" i="2" s="1"/>
  <c r="G144" i="1" l="1"/>
  <c r="E145" i="1"/>
  <c r="H145" i="1" s="1"/>
  <c r="D147" i="5"/>
  <c r="E146" i="5"/>
  <c r="I150" i="2"/>
  <c r="G150" i="2"/>
  <c r="D151" i="2"/>
  <c r="F151" i="2"/>
  <c r="E150" i="2"/>
  <c r="L145" i="1"/>
  <c r="M144" i="1"/>
  <c r="D145" i="1"/>
  <c r="F144" i="1"/>
  <c r="O146" i="6"/>
  <c r="I147" i="6"/>
  <c r="J147" i="6" s="1"/>
  <c r="E146" i="6"/>
  <c r="F147" i="5"/>
  <c r="R145" i="2"/>
  <c r="L146" i="2"/>
  <c r="M146" i="2" s="1"/>
  <c r="H146" i="2"/>
  <c r="G145" i="1" l="1"/>
  <c r="E146" i="1"/>
  <c r="H146" i="1" s="1"/>
  <c r="I151" i="2"/>
  <c r="G151" i="2"/>
  <c r="D152" i="2"/>
  <c r="F152" i="2"/>
  <c r="E151" i="2"/>
  <c r="D148" i="5"/>
  <c r="E147" i="5"/>
  <c r="D146" i="1"/>
  <c r="F145" i="1"/>
  <c r="L146" i="1"/>
  <c r="M145" i="1"/>
  <c r="P102" i="6"/>
  <c r="E147" i="6"/>
  <c r="O147" i="6"/>
  <c r="I148" i="6"/>
  <c r="J148" i="6" s="1"/>
  <c r="F148" i="5"/>
  <c r="H147" i="2"/>
  <c r="R146" i="2"/>
  <c r="L147" i="2"/>
  <c r="M147" i="2" s="1"/>
  <c r="G146" i="1" l="1"/>
  <c r="E147" i="1"/>
  <c r="H147" i="1" s="1"/>
  <c r="D149" i="5"/>
  <c r="E148" i="5"/>
  <c r="I152" i="2"/>
  <c r="G152" i="2"/>
  <c r="D153" i="2"/>
  <c r="F153" i="2"/>
  <c r="E152" i="2"/>
  <c r="L147" i="1"/>
  <c r="M146" i="1"/>
  <c r="D147" i="1"/>
  <c r="F146" i="1"/>
  <c r="O148" i="6"/>
  <c r="I149" i="6"/>
  <c r="J149" i="6" s="1"/>
  <c r="E148" i="6"/>
  <c r="F149" i="5"/>
  <c r="R147" i="2"/>
  <c r="L148" i="2"/>
  <c r="M148" i="2" s="1"/>
  <c r="H148" i="2"/>
  <c r="G147" i="1" l="1"/>
  <c r="E148" i="1"/>
  <c r="H148" i="1" s="1"/>
  <c r="I153" i="2"/>
  <c r="G153" i="2"/>
  <c r="D154" i="2"/>
  <c r="F154" i="2"/>
  <c r="E153" i="2"/>
  <c r="D150" i="5"/>
  <c r="E149" i="5"/>
  <c r="D148" i="1"/>
  <c r="F147" i="1"/>
  <c r="L148" i="1"/>
  <c r="M147" i="1"/>
  <c r="E149" i="6"/>
  <c r="O149" i="6"/>
  <c r="I150" i="6"/>
  <c r="J150" i="6" s="1"/>
  <c r="F150" i="5"/>
  <c r="H149" i="2"/>
  <c r="R148" i="2"/>
  <c r="L149" i="2"/>
  <c r="M149" i="2" s="1"/>
  <c r="G148" i="1" l="1"/>
  <c r="E149" i="1"/>
  <c r="H149" i="1" s="1"/>
  <c r="D151" i="5"/>
  <c r="E150" i="5"/>
  <c r="I154" i="2"/>
  <c r="G154" i="2"/>
  <c r="D155" i="2"/>
  <c r="F155" i="2"/>
  <c r="E154" i="2"/>
  <c r="L149" i="1"/>
  <c r="M148" i="1"/>
  <c r="D149" i="1"/>
  <c r="F148" i="1"/>
  <c r="O150" i="6"/>
  <c r="I151" i="6"/>
  <c r="J151" i="6" s="1"/>
  <c r="E150" i="6"/>
  <c r="F151" i="5"/>
  <c r="R149" i="2"/>
  <c r="L150" i="2"/>
  <c r="M150" i="2" s="1"/>
  <c r="H150" i="2"/>
  <c r="G149" i="1" l="1"/>
  <c r="E150" i="1"/>
  <c r="H150" i="1" s="1"/>
  <c r="I155" i="2"/>
  <c r="G155" i="2"/>
  <c r="D156" i="2"/>
  <c r="F156" i="2"/>
  <c r="E155" i="2"/>
  <c r="D152" i="5"/>
  <c r="E151" i="5"/>
  <c r="D150" i="1"/>
  <c r="F149" i="1"/>
  <c r="L150" i="1"/>
  <c r="M149" i="1"/>
  <c r="E151" i="6"/>
  <c r="O151" i="6"/>
  <c r="I152" i="6"/>
  <c r="J152" i="6" s="1"/>
  <c r="F152" i="5"/>
  <c r="H151" i="2"/>
  <c r="R150" i="2"/>
  <c r="L151" i="2"/>
  <c r="M151" i="2" s="1"/>
  <c r="G150" i="1" l="1"/>
  <c r="E151" i="1"/>
  <c r="H151" i="1" s="1"/>
  <c r="D153" i="5"/>
  <c r="E152" i="5"/>
  <c r="I156" i="2"/>
  <c r="G156" i="2"/>
  <c r="D157" i="2"/>
  <c r="F157" i="2"/>
  <c r="E156" i="2"/>
  <c r="L151" i="1"/>
  <c r="M150" i="1"/>
  <c r="D151" i="1"/>
  <c r="F150" i="1"/>
  <c r="O152" i="6"/>
  <c r="I153" i="6"/>
  <c r="J153" i="6" s="1"/>
  <c r="E152" i="6"/>
  <c r="F153" i="5"/>
  <c r="R151" i="2"/>
  <c r="L152" i="2"/>
  <c r="M152" i="2" s="1"/>
  <c r="H152" i="2"/>
  <c r="G151" i="1" l="1"/>
  <c r="E152" i="1"/>
  <c r="H152" i="1" s="1"/>
  <c r="I157" i="2"/>
  <c r="G157" i="2"/>
  <c r="D158" i="2"/>
  <c r="F158" i="2"/>
  <c r="E157" i="2"/>
  <c r="D154" i="5"/>
  <c r="E153" i="5"/>
  <c r="D152" i="1"/>
  <c r="F151" i="1"/>
  <c r="L152" i="1"/>
  <c r="M151" i="1"/>
  <c r="E153" i="6"/>
  <c r="O153" i="6"/>
  <c r="I154" i="6"/>
  <c r="J154" i="6" s="1"/>
  <c r="F154" i="5"/>
  <c r="H153" i="2"/>
  <c r="R152" i="2"/>
  <c r="L153" i="2"/>
  <c r="M153" i="2" s="1"/>
  <c r="G152" i="1" l="1"/>
  <c r="E153" i="1"/>
  <c r="H153" i="1" s="1"/>
  <c r="D155" i="5"/>
  <c r="E154" i="5"/>
  <c r="I158" i="2"/>
  <c r="G158" i="2"/>
  <c r="D159" i="2"/>
  <c r="F159" i="2"/>
  <c r="E158" i="2"/>
  <c r="L153" i="1"/>
  <c r="M152" i="1"/>
  <c r="D153" i="1"/>
  <c r="F152" i="1"/>
  <c r="O154" i="6"/>
  <c r="I155" i="6"/>
  <c r="J155" i="6" s="1"/>
  <c r="E154" i="6"/>
  <c r="F155" i="5"/>
  <c r="R153" i="2"/>
  <c r="L154" i="2"/>
  <c r="M154" i="2" s="1"/>
  <c r="H154" i="2"/>
  <c r="G153" i="1" l="1"/>
  <c r="E154" i="1"/>
  <c r="H154" i="1" s="1"/>
  <c r="I159" i="2"/>
  <c r="G159" i="2"/>
  <c r="D160" i="2"/>
  <c r="F160" i="2"/>
  <c r="E159" i="2"/>
  <c r="D156" i="5"/>
  <c r="E155" i="5"/>
  <c r="D154" i="1"/>
  <c r="F153" i="1"/>
  <c r="L154" i="1"/>
  <c r="M153" i="1"/>
  <c r="E155" i="6"/>
  <c r="O155" i="6"/>
  <c r="I156" i="6"/>
  <c r="J156" i="6" s="1"/>
  <c r="F156" i="5"/>
  <c r="H155" i="2"/>
  <c r="R154" i="2"/>
  <c r="L155" i="2"/>
  <c r="M155" i="2" s="1"/>
  <c r="G154" i="1" l="1"/>
  <c r="E155" i="1"/>
  <c r="H155" i="1" s="1"/>
  <c r="D157" i="5"/>
  <c r="E156" i="5"/>
  <c r="I160" i="2"/>
  <c r="G160" i="2"/>
  <c r="D161" i="2"/>
  <c r="F161" i="2"/>
  <c r="E160" i="2"/>
  <c r="L155" i="1"/>
  <c r="M154" i="1"/>
  <c r="D155" i="1"/>
  <c r="F154" i="1"/>
  <c r="O156" i="6"/>
  <c r="I157" i="6"/>
  <c r="J157" i="6" s="1"/>
  <c r="E156" i="6"/>
  <c r="F157" i="5"/>
  <c r="R155" i="2"/>
  <c r="L156" i="2"/>
  <c r="M156" i="2" s="1"/>
  <c r="H156" i="2"/>
  <c r="G155" i="1" l="1"/>
  <c r="E156" i="1"/>
  <c r="H156" i="1" s="1"/>
  <c r="I161" i="2"/>
  <c r="G161" i="2"/>
  <c r="D162" i="2"/>
  <c r="F162" i="2"/>
  <c r="E161" i="2"/>
  <c r="D158" i="5"/>
  <c r="E157" i="5"/>
  <c r="D156" i="1"/>
  <c r="F155" i="1"/>
  <c r="L156" i="1"/>
  <c r="M155" i="1"/>
  <c r="E157" i="6"/>
  <c r="O157" i="6"/>
  <c r="I158" i="6"/>
  <c r="J158" i="6" s="1"/>
  <c r="F158" i="5"/>
  <c r="H157" i="2"/>
  <c r="R156" i="2"/>
  <c r="L157" i="2"/>
  <c r="M157" i="2" s="1"/>
  <c r="G156" i="1" l="1"/>
  <c r="E157" i="1"/>
  <c r="H157" i="1" s="1"/>
  <c r="D159" i="5"/>
  <c r="E158" i="5"/>
  <c r="I162" i="2"/>
  <c r="G162" i="2"/>
  <c r="D163" i="2"/>
  <c r="F163" i="2"/>
  <c r="E162" i="2"/>
  <c r="L157" i="1"/>
  <c r="M156" i="1"/>
  <c r="D157" i="1"/>
  <c r="F156" i="1"/>
  <c r="O158" i="6"/>
  <c r="I159" i="6"/>
  <c r="J159" i="6" s="1"/>
  <c r="E158" i="6"/>
  <c r="F159" i="5"/>
  <c r="R157" i="2"/>
  <c r="L158" i="2"/>
  <c r="M158" i="2" s="1"/>
  <c r="H158" i="2"/>
  <c r="G157" i="1" l="1"/>
  <c r="E158" i="1"/>
  <c r="H158" i="1" s="1"/>
  <c r="I163" i="2"/>
  <c r="G163" i="2"/>
  <c r="D164" i="2"/>
  <c r="F164" i="2"/>
  <c r="E163" i="2"/>
  <c r="D160" i="5"/>
  <c r="E159" i="5"/>
  <c r="D158" i="1"/>
  <c r="F157" i="1"/>
  <c r="L158" i="1"/>
  <c r="M157" i="1"/>
  <c r="E159" i="6"/>
  <c r="O159" i="6"/>
  <c r="I160" i="6"/>
  <c r="J160" i="6" s="1"/>
  <c r="F160" i="5"/>
  <c r="H159" i="2"/>
  <c r="R158" i="2"/>
  <c r="L159" i="2"/>
  <c r="M159" i="2" s="1"/>
  <c r="G158" i="1" l="1"/>
  <c r="E159" i="1"/>
  <c r="H159" i="1" s="1"/>
  <c r="D161" i="5"/>
  <c r="E160" i="5"/>
  <c r="I164" i="2"/>
  <c r="G164" i="2"/>
  <c r="D165" i="2"/>
  <c r="F165" i="2"/>
  <c r="E164" i="2"/>
  <c r="L159" i="1"/>
  <c r="M158" i="1"/>
  <c r="D159" i="1"/>
  <c r="F158" i="1"/>
  <c r="O160" i="6"/>
  <c r="I161" i="6"/>
  <c r="J161" i="6" s="1"/>
  <c r="E160" i="6"/>
  <c r="F161" i="5"/>
  <c r="R159" i="2"/>
  <c r="L160" i="2"/>
  <c r="M160" i="2" s="1"/>
  <c r="H160" i="2"/>
  <c r="G159" i="1" l="1"/>
  <c r="E160" i="1"/>
  <c r="H160" i="1" s="1"/>
  <c r="I165" i="2"/>
  <c r="G165" i="2"/>
  <c r="D166" i="2"/>
  <c r="F166" i="2"/>
  <c r="E165" i="2"/>
  <c r="D162" i="5"/>
  <c r="E161" i="5"/>
  <c r="D160" i="1"/>
  <c r="F159" i="1"/>
  <c r="L160" i="1"/>
  <c r="M159" i="1"/>
  <c r="E161" i="6"/>
  <c r="O161" i="6"/>
  <c r="I162" i="6"/>
  <c r="J162" i="6" s="1"/>
  <c r="F162" i="5"/>
  <c r="H161" i="2"/>
  <c r="R160" i="2"/>
  <c r="L161" i="2"/>
  <c r="M161" i="2" s="1"/>
  <c r="G160" i="1" l="1"/>
  <c r="E161" i="1"/>
  <c r="H161" i="1" s="1"/>
  <c r="D163" i="5"/>
  <c r="E162" i="5"/>
  <c r="I166" i="2"/>
  <c r="G166" i="2"/>
  <c r="D167" i="2"/>
  <c r="F167" i="2"/>
  <c r="E166" i="2"/>
  <c r="L161" i="1"/>
  <c r="M160" i="1"/>
  <c r="D161" i="1"/>
  <c r="F160" i="1"/>
  <c r="O162" i="6"/>
  <c r="I163" i="6"/>
  <c r="J163" i="6" s="1"/>
  <c r="E162" i="6"/>
  <c r="F163" i="5"/>
  <c r="H162" i="2"/>
  <c r="R161" i="2"/>
  <c r="L162" i="2"/>
  <c r="M162" i="2" s="1"/>
  <c r="G161" i="1" l="1"/>
  <c r="E162" i="1"/>
  <c r="H162" i="1" s="1"/>
  <c r="I167" i="2"/>
  <c r="G167" i="2"/>
  <c r="D168" i="2"/>
  <c r="F168" i="2"/>
  <c r="E167" i="2"/>
  <c r="D164" i="5"/>
  <c r="E163" i="5"/>
  <c r="D162" i="1"/>
  <c r="F161" i="1"/>
  <c r="L162" i="1"/>
  <c r="M161" i="1"/>
  <c r="E163" i="6"/>
  <c r="O163" i="6"/>
  <c r="I164" i="6"/>
  <c r="J164" i="6" s="1"/>
  <c r="F164" i="5"/>
  <c r="R162" i="2"/>
  <c r="L163" i="2"/>
  <c r="M163" i="2" s="1"/>
  <c r="H163" i="2"/>
  <c r="G162" i="1" l="1"/>
  <c r="E163" i="1"/>
  <c r="H163" i="1" s="1"/>
  <c r="D165" i="5"/>
  <c r="E164" i="5"/>
  <c r="I168" i="2"/>
  <c r="G168" i="2"/>
  <c r="D169" i="2"/>
  <c r="F169" i="2"/>
  <c r="E168" i="2"/>
  <c r="L163" i="1"/>
  <c r="M162" i="1"/>
  <c r="D163" i="1"/>
  <c r="F162" i="1"/>
  <c r="E164" i="6"/>
  <c r="O164" i="6"/>
  <c r="I165" i="6"/>
  <c r="J165" i="6" s="1"/>
  <c r="F165" i="5"/>
  <c r="H164" i="2"/>
  <c r="R163" i="2"/>
  <c r="L164" i="2"/>
  <c r="M164" i="2" s="1"/>
  <c r="G163" i="1" l="1"/>
  <c r="E164" i="1"/>
  <c r="H164" i="1" s="1"/>
  <c r="I169" i="2"/>
  <c r="G169" i="2"/>
  <c r="D170" i="2"/>
  <c r="F170" i="2"/>
  <c r="E169" i="2"/>
  <c r="D166" i="5"/>
  <c r="E165" i="5"/>
  <c r="D164" i="1"/>
  <c r="F163" i="1"/>
  <c r="L164" i="1"/>
  <c r="M163" i="1"/>
  <c r="O165" i="6"/>
  <c r="I166" i="6"/>
  <c r="J166" i="6" s="1"/>
  <c r="E165" i="6"/>
  <c r="F166" i="5"/>
  <c r="R164" i="2"/>
  <c r="L165" i="2"/>
  <c r="M165" i="2" s="1"/>
  <c r="H165" i="2"/>
  <c r="G164" i="1" l="1"/>
  <c r="E165" i="1"/>
  <c r="H165" i="1" s="1"/>
  <c r="D167" i="5"/>
  <c r="E166" i="5"/>
  <c r="I170" i="2"/>
  <c r="G170" i="2"/>
  <c r="D171" i="2"/>
  <c r="F171" i="2"/>
  <c r="E170" i="2"/>
  <c r="L165" i="1"/>
  <c r="M164" i="1"/>
  <c r="D165" i="1"/>
  <c r="F164" i="1"/>
  <c r="E166" i="6"/>
  <c r="O166" i="6"/>
  <c r="I167" i="6"/>
  <c r="J167" i="6" s="1"/>
  <c r="F167" i="5"/>
  <c r="R165" i="2"/>
  <c r="L166" i="2"/>
  <c r="M166" i="2" s="1"/>
  <c r="H166" i="2"/>
  <c r="G165" i="1" l="1"/>
  <c r="E166" i="1"/>
  <c r="H166" i="1" s="1"/>
  <c r="I171" i="2"/>
  <c r="G171" i="2"/>
  <c r="D172" i="2"/>
  <c r="F172" i="2"/>
  <c r="E171" i="2"/>
  <c r="D168" i="5"/>
  <c r="E167" i="5"/>
  <c r="D166" i="1"/>
  <c r="F165" i="1"/>
  <c r="L166" i="1"/>
  <c r="M165" i="1"/>
  <c r="O167" i="6"/>
  <c r="I168" i="6"/>
  <c r="J168" i="6" s="1"/>
  <c r="E167" i="6"/>
  <c r="F168" i="5"/>
  <c r="H167" i="2"/>
  <c r="R166" i="2"/>
  <c r="L167" i="2"/>
  <c r="M167" i="2" s="1"/>
  <c r="G166" i="1" l="1"/>
  <c r="E167" i="1"/>
  <c r="H167" i="1" s="1"/>
  <c r="D169" i="5"/>
  <c r="E168" i="5"/>
  <c r="I172" i="2"/>
  <c r="G172" i="2"/>
  <c r="D173" i="2"/>
  <c r="F173" i="2"/>
  <c r="E172" i="2"/>
  <c r="L167" i="1"/>
  <c r="M166" i="1"/>
  <c r="D167" i="1"/>
  <c r="F166" i="1"/>
  <c r="E168" i="6"/>
  <c r="O168" i="6"/>
  <c r="I169" i="6"/>
  <c r="J169" i="6" s="1"/>
  <c r="F169" i="5"/>
  <c r="R167" i="2"/>
  <c r="L168" i="2"/>
  <c r="M168" i="2" s="1"/>
  <c r="H168" i="2"/>
  <c r="G167" i="1" l="1"/>
  <c r="E168" i="1"/>
  <c r="H168" i="1" s="1"/>
  <c r="I173" i="2"/>
  <c r="G173" i="2"/>
  <c r="D174" i="2"/>
  <c r="F174" i="2"/>
  <c r="E173" i="2"/>
  <c r="D170" i="5"/>
  <c r="E169" i="5"/>
  <c r="D168" i="1"/>
  <c r="F167" i="1"/>
  <c r="L168" i="1"/>
  <c r="M167" i="1"/>
  <c r="O169" i="6"/>
  <c r="I170" i="6"/>
  <c r="J170" i="6" s="1"/>
  <c r="E169" i="6"/>
  <c r="F170" i="5"/>
  <c r="H169" i="2"/>
  <c r="R168" i="2"/>
  <c r="L169" i="2"/>
  <c r="M169" i="2" s="1"/>
  <c r="G168" i="1" l="1"/>
  <c r="E169" i="1"/>
  <c r="H169" i="1" s="1"/>
  <c r="D171" i="5"/>
  <c r="E170" i="5"/>
  <c r="I174" i="2"/>
  <c r="G174" i="2"/>
  <c r="D175" i="2"/>
  <c r="F175" i="2"/>
  <c r="E174" i="2"/>
  <c r="L169" i="1"/>
  <c r="M168" i="1"/>
  <c r="D169" i="1"/>
  <c r="F168" i="1"/>
  <c r="O170" i="6"/>
  <c r="I171" i="6"/>
  <c r="J171" i="6" s="1"/>
  <c r="E170" i="6"/>
  <c r="F171" i="5"/>
  <c r="R169" i="2"/>
  <c r="L170" i="2"/>
  <c r="M170" i="2" s="1"/>
  <c r="H170" i="2"/>
  <c r="G169" i="1" l="1"/>
  <c r="E170" i="1"/>
  <c r="H170" i="1" s="1"/>
  <c r="I175" i="2"/>
  <c r="G175" i="2"/>
  <c r="D176" i="2"/>
  <c r="F176" i="2"/>
  <c r="E175" i="2"/>
  <c r="D172" i="5"/>
  <c r="E171" i="5"/>
  <c r="D170" i="1"/>
  <c r="F169" i="1"/>
  <c r="L170" i="1"/>
  <c r="M169" i="1"/>
  <c r="E171" i="6"/>
  <c r="O171" i="6"/>
  <c r="I172" i="6"/>
  <c r="J172" i="6" s="1"/>
  <c r="F172" i="5"/>
  <c r="H171" i="2"/>
  <c r="R170" i="2"/>
  <c r="L171" i="2"/>
  <c r="M171" i="2" s="1"/>
  <c r="G170" i="1" l="1"/>
  <c r="E171" i="1"/>
  <c r="H171" i="1" s="1"/>
  <c r="D173" i="5"/>
  <c r="E172" i="5"/>
  <c r="I176" i="2"/>
  <c r="G176" i="2"/>
  <c r="D177" i="2"/>
  <c r="F177" i="2"/>
  <c r="E176" i="2"/>
  <c r="L171" i="1"/>
  <c r="M170" i="1"/>
  <c r="D171" i="1"/>
  <c r="F170" i="1"/>
  <c r="O172" i="6"/>
  <c r="I173" i="6"/>
  <c r="J173" i="6" s="1"/>
  <c r="E172" i="6"/>
  <c r="F173" i="5"/>
  <c r="R171" i="2"/>
  <c r="L172" i="2"/>
  <c r="M172" i="2" s="1"/>
  <c r="H172" i="2"/>
  <c r="G171" i="1" l="1"/>
  <c r="E172" i="1"/>
  <c r="H172" i="1" s="1"/>
  <c r="I177" i="2"/>
  <c r="G177" i="2"/>
  <c r="D178" i="2"/>
  <c r="F178" i="2"/>
  <c r="E177" i="2"/>
  <c r="D174" i="5"/>
  <c r="E173" i="5"/>
  <c r="D172" i="1"/>
  <c r="F171" i="1"/>
  <c r="L172" i="1"/>
  <c r="M171" i="1"/>
  <c r="O173" i="6"/>
  <c r="I174" i="6"/>
  <c r="J174" i="6" s="1"/>
  <c r="E173" i="6"/>
  <c r="F174" i="5"/>
  <c r="H173" i="2"/>
  <c r="R172" i="2"/>
  <c r="L173" i="2"/>
  <c r="M173" i="2" s="1"/>
  <c r="G172" i="1" l="1"/>
  <c r="E173" i="1"/>
  <c r="H173" i="1" s="1"/>
  <c r="D175" i="5"/>
  <c r="E174" i="5"/>
  <c r="I178" i="2"/>
  <c r="G178" i="2"/>
  <c r="D179" i="2"/>
  <c r="F179" i="2"/>
  <c r="E178" i="2"/>
  <c r="L173" i="1"/>
  <c r="M172" i="1"/>
  <c r="D173" i="1"/>
  <c r="F172" i="1"/>
  <c r="E174" i="6"/>
  <c r="O174" i="6"/>
  <c r="I175" i="6"/>
  <c r="J175" i="6" s="1"/>
  <c r="F175" i="5"/>
  <c r="R173" i="2"/>
  <c r="L174" i="2"/>
  <c r="M174" i="2" s="1"/>
  <c r="H174" i="2"/>
  <c r="G173" i="1" l="1"/>
  <c r="E174" i="1"/>
  <c r="H174" i="1" s="1"/>
  <c r="I179" i="2"/>
  <c r="G179" i="2"/>
  <c r="D180" i="2"/>
  <c r="F180" i="2"/>
  <c r="E179" i="2"/>
  <c r="D176" i="5"/>
  <c r="E175" i="5"/>
  <c r="D174" i="1"/>
  <c r="F173" i="1"/>
  <c r="L174" i="1"/>
  <c r="M173" i="1"/>
  <c r="O175" i="6"/>
  <c r="I176" i="6"/>
  <c r="J176" i="6" s="1"/>
  <c r="E175" i="6"/>
  <c r="F176" i="5"/>
  <c r="H175" i="2"/>
  <c r="R174" i="2"/>
  <c r="L175" i="2"/>
  <c r="M175" i="2" s="1"/>
  <c r="G174" i="1" l="1"/>
  <c r="E175" i="1"/>
  <c r="H175" i="1" s="1"/>
  <c r="D177" i="5"/>
  <c r="E176" i="5"/>
  <c r="I180" i="2"/>
  <c r="G180" i="2"/>
  <c r="D181" i="2"/>
  <c r="F181" i="2"/>
  <c r="E180" i="2"/>
  <c r="L175" i="1"/>
  <c r="M174" i="1"/>
  <c r="D175" i="1"/>
  <c r="F174" i="1"/>
  <c r="E176" i="6"/>
  <c r="O176" i="6"/>
  <c r="I177" i="6"/>
  <c r="J177" i="6" s="1"/>
  <c r="F177" i="5"/>
  <c r="R175" i="2"/>
  <c r="L176" i="2"/>
  <c r="M176" i="2" s="1"/>
  <c r="H176" i="2"/>
  <c r="G175" i="1" l="1"/>
  <c r="E176" i="1"/>
  <c r="H176" i="1" s="1"/>
  <c r="I181" i="2"/>
  <c r="G181" i="2"/>
  <c r="D182" i="2"/>
  <c r="F182" i="2"/>
  <c r="E181" i="2"/>
  <c r="D178" i="5"/>
  <c r="E177" i="5"/>
  <c r="D176" i="1"/>
  <c r="F175" i="1"/>
  <c r="L176" i="1"/>
  <c r="M175" i="1"/>
  <c r="E177" i="6"/>
  <c r="O177" i="6"/>
  <c r="I178" i="6"/>
  <c r="J178" i="6" s="1"/>
  <c r="F178" i="5"/>
  <c r="H177" i="2"/>
  <c r="R176" i="2"/>
  <c r="L177" i="2"/>
  <c r="M177" i="2" s="1"/>
  <c r="G176" i="1" l="1"/>
  <c r="E177" i="1"/>
  <c r="H177" i="1" s="1"/>
  <c r="D179" i="5"/>
  <c r="E178" i="5"/>
  <c r="I182" i="2"/>
  <c r="G182" i="2"/>
  <c r="D183" i="2"/>
  <c r="F183" i="2"/>
  <c r="E182" i="2"/>
  <c r="L177" i="1"/>
  <c r="M176" i="1"/>
  <c r="D177" i="1"/>
  <c r="F176" i="1"/>
  <c r="O178" i="6"/>
  <c r="I179" i="6"/>
  <c r="J179" i="6" s="1"/>
  <c r="E178" i="6"/>
  <c r="F179" i="5"/>
  <c r="R177" i="2"/>
  <c r="L178" i="2"/>
  <c r="M178" i="2" s="1"/>
  <c r="H178" i="2"/>
  <c r="G177" i="1" l="1"/>
  <c r="E178" i="1"/>
  <c r="H178" i="1" s="1"/>
  <c r="I183" i="2"/>
  <c r="G183" i="2"/>
  <c r="D184" i="2"/>
  <c r="F184" i="2"/>
  <c r="E183" i="2"/>
  <c r="D180" i="5"/>
  <c r="E179" i="5"/>
  <c r="D178" i="1"/>
  <c r="F177" i="1"/>
  <c r="L178" i="1"/>
  <c r="M177" i="1"/>
  <c r="E179" i="6"/>
  <c r="O179" i="6"/>
  <c r="I180" i="6"/>
  <c r="J180" i="6" s="1"/>
  <c r="F180" i="5"/>
  <c r="H179" i="2"/>
  <c r="R178" i="2"/>
  <c r="L179" i="2"/>
  <c r="M179" i="2" s="1"/>
  <c r="G178" i="1" l="1"/>
  <c r="E179" i="1"/>
  <c r="H179" i="1" s="1"/>
  <c r="D181" i="5"/>
  <c r="E180" i="5"/>
  <c r="I184" i="2"/>
  <c r="G184" i="2"/>
  <c r="D185" i="2"/>
  <c r="F185" i="2"/>
  <c r="E184" i="2"/>
  <c r="L179" i="1"/>
  <c r="M178" i="1"/>
  <c r="D179" i="1"/>
  <c r="F178" i="1"/>
  <c r="O180" i="6"/>
  <c r="I181" i="6"/>
  <c r="J181" i="6" s="1"/>
  <c r="E180" i="6"/>
  <c r="F181" i="5"/>
  <c r="R179" i="2"/>
  <c r="L180" i="2"/>
  <c r="M180" i="2" s="1"/>
  <c r="H180" i="2"/>
  <c r="G179" i="1" l="1"/>
  <c r="E180" i="1"/>
  <c r="H180" i="1" s="1"/>
  <c r="I185" i="2"/>
  <c r="G185" i="2"/>
  <c r="D186" i="2"/>
  <c r="F186" i="2"/>
  <c r="E185" i="2"/>
  <c r="D182" i="5"/>
  <c r="E181" i="5"/>
  <c r="D180" i="1"/>
  <c r="F179" i="1"/>
  <c r="L180" i="1"/>
  <c r="M179" i="1"/>
  <c r="E181" i="6"/>
  <c r="O181" i="6"/>
  <c r="I182" i="6"/>
  <c r="J182" i="6" s="1"/>
  <c r="F182" i="5"/>
  <c r="H181" i="2"/>
  <c r="R180" i="2"/>
  <c r="L181" i="2"/>
  <c r="M181" i="2" s="1"/>
  <c r="G180" i="1" l="1"/>
  <c r="E181" i="1"/>
  <c r="H181" i="1" s="1"/>
  <c r="D183" i="5"/>
  <c r="E182" i="5"/>
  <c r="I186" i="2"/>
  <c r="G186" i="2"/>
  <c r="D187" i="2"/>
  <c r="F187" i="2"/>
  <c r="E186" i="2"/>
  <c r="L181" i="1"/>
  <c r="M180" i="1"/>
  <c r="D181" i="1"/>
  <c r="F180" i="1"/>
  <c r="E182" i="6"/>
  <c r="O182" i="6"/>
  <c r="I183" i="6"/>
  <c r="J183" i="6" s="1"/>
  <c r="F183" i="5"/>
  <c r="R181" i="2"/>
  <c r="L182" i="2"/>
  <c r="M182" i="2" s="1"/>
  <c r="H182" i="2"/>
  <c r="G181" i="1" l="1"/>
  <c r="E182" i="1"/>
  <c r="H182" i="1" s="1"/>
  <c r="I187" i="2"/>
  <c r="G187" i="2"/>
  <c r="D188" i="2"/>
  <c r="F188" i="2"/>
  <c r="E187" i="2"/>
  <c r="D184" i="5"/>
  <c r="E183" i="5"/>
  <c r="D182" i="1"/>
  <c r="F181" i="1"/>
  <c r="L182" i="1"/>
  <c r="M181" i="1"/>
  <c r="O183" i="6"/>
  <c r="I184" i="6"/>
  <c r="J184" i="6" s="1"/>
  <c r="E183" i="6"/>
  <c r="F184" i="5"/>
  <c r="H183" i="2"/>
  <c r="R182" i="2"/>
  <c r="L183" i="2"/>
  <c r="M183" i="2" s="1"/>
  <c r="G182" i="1" l="1"/>
  <c r="E183" i="1"/>
  <c r="H183" i="1" s="1"/>
  <c r="D185" i="5"/>
  <c r="E184" i="5"/>
  <c r="I188" i="2"/>
  <c r="G188" i="2"/>
  <c r="D189" i="2"/>
  <c r="F189" i="2"/>
  <c r="E188" i="2"/>
  <c r="L183" i="1"/>
  <c r="M182" i="1"/>
  <c r="D183" i="1"/>
  <c r="F182" i="1"/>
  <c r="E184" i="6"/>
  <c r="O184" i="6"/>
  <c r="I185" i="6"/>
  <c r="J185" i="6" s="1"/>
  <c r="F185" i="5"/>
  <c r="R183" i="2"/>
  <c r="L184" i="2"/>
  <c r="M184" i="2" s="1"/>
  <c r="H184" i="2"/>
  <c r="G183" i="1" l="1"/>
  <c r="E184" i="1"/>
  <c r="H184" i="1" s="1"/>
  <c r="I189" i="2"/>
  <c r="G189" i="2"/>
  <c r="D190" i="2"/>
  <c r="F190" i="2"/>
  <c r="E189" i="2"/>
  <c r="D186" i="5"/>
  <c r="E185" i="5"/>
  <c r="D184" i="1"/>
  <c r="F183" i="1"/>
  <c r="L184" i="1"/>
  <c r="M183" i="1"/>
  <c r="O185" i="6"/>
  <c r="I186" i="6"/>
  <c r="J186" i="6" s="1"/>
  <c r="E185" i="6"/>
  <c r="F186" i="5"/>
  <c r="H185" i="2"/>
  <c r="R184" i="2"/>
  <c r="L185" i="2"/>
  <c r="M185" i="2" s="1"/>
  <c r="G184" i="1" l="1"/>
  <c r="E185" i="1"/>
  <c r="H185" i="1" s="1"/>
  <c r="D187" i="5"/>
  <c r="E186" i="5"/>
  <c r="I190" i="2"/>
  <c r="G190" i="2"/>
  <c r="D191" i="2"/>
  <c r="F191" i="2"/>
  <c r="E190" i="2"/>
  <c r="L185" i="1"/>
  <c r="M184" i="1"/>
  <c r="D185" i="1"/>
  <c r="F184" i="1"/>
  <c r="E186" i="6"/>
  <c r="O186" i="6"/>
  <c r="I187" i="6"/>
  <c r="J187" i="6" s="1"/>
  <c r="F187" i="5"/>
  <c r="R185" i="2"/>
  <c r="L186" i="2"/>
  <c r="M186" i="2" s="1"/>
  <c r="H186" i="2"/>
  <c r="G185" i="1" l="1"/>
  <c r="E186" i="1"/>
  <c r="H186" i="1" s="1"/>
  <c r="I191" i="2"/>
  <c r="G191" i="2"/>
  <c r="D192" i="2"/>
  <c r="F192" i="2"/>
  <c r="E191" i="2"/>
  <c r="D188" i="5"/>
  <c r="E187" i="5"/>
  <c r="D186" i="1"/>
  <c r="F185" i="1"/>
  <c r="L186" i="1"/>
  <c r="M185" i="1"/>
  <c r="O187" i="6"/>
  <c r="I188" i="6"/>
  <c r="J188" i="6" s="1"/>
  <c r="P188" i="6" s="1"/>
  <c r="E187" i="6"/>
  <c r="F188" i="5"/>
  <c r="H187" i="2"/>
  <c r="R186" i="2"/>
  <c r="L187" i="2"/>
  <c r="M187" i="2" s="1"/>
  <c r="G186" i="1" l="1"/>
  <c r="E187" i="1"/>
  <c r="H187" i="1" s="1"/>
  <c r="D189" i="5"/>
  <c r="E188" i="5"/>
  <c r="I192" i="2"/>
  <c r="G192" i="2"/>
  <c r="D193" i="2"/>
  <c r="F193" i="2"/>
  <c r="E192" i="2"/>
  <c r="L187" i="1"/>
  <c r="M186" i="1"/>
  <c r="D187" i="1"/>
  <c r="F186" i="1"/>
  <c r="E188" i="6"/>
  <c r="O188" i="6"/>
  <c r="I189" i="6"/>
  <c r="J189" i="6" s="1"/>
  <c r="F189" i="5"/>
  <c r="R187" i="2"/>
  <c r="L188" i="2"/>
  <c r="M188" i="2" s="1"/>
  <c r="H188" i="2"/>
  <c r="G187" i="1" l="1"/>
  <c r="E188" i="1"/>
  <c r="H188" i="1" s="1"/>
  <c r="I193" i="2"/>
  <c r="G193" i="2"/>
  <c r="D194" i="2"/>
  <c r="F194" i="2"/>
  <c r="E193" i="2"/>
  <c r="D190" i="5"/>
  <c r="E189" i="5"/>
  <c r="D188" i="1"/>
  <c r="F187" i="1"/>
  <c r="L188" i="1"/>
  <c r="M187" i="1"/>
  <c r="O189" i="6"/>
  <c r="I190" i="6"/>
  <c r="J190" i="6" s="1"/>
  <c r="P74" i="6" s="1"/>
  <c r="E189" i="6"/>
  <c r="F190" i="5"/>
  <c r="H189" i="2"/>
  <c r="R188" i="2"/>
  <c r="L189" i="2"/>
  <c r="M189" i="2" s="1"/>
  <c r="G188" i="1" l="1"/>
  <c r="E189" i="1"/>
  <c r="H189" i="1" s="1"/>
  <c r="D191" i="5"/>
  <c r="E190" i="5"/>
  <c r="I194" i="2"/>
  <c r="G194" i="2"/>
  <c r="D195" i="2"/>
  <c r="F195" i="2"/>
  <c r="E194" i="2"/>
  <c r="L189" i="1"/>
  <c r="M188" i="1"/>
  <c r="D189" i="1"/>
  <c r="F188" i="1"/>
  <c r="E190" i="6"/>
  <c r="O190" i="6"/>
  <c r="I191" i="6"/>
  <c r="J191" i="6" s="1"/>
  <c r="F191" i="5"/>
  <c r="R189" i="2"/>
  <c r="L190" i="2"/>
  <c r="M190" i="2" s="1"/>
  <c r="H190" i="2"/>
  <c r="G189" i="1" l="1"/>
  <c r="E190" i="1"/>
  <c r="H190" i="1" s="1"/>
  <c r="I195" i="2"/>
  <c r="G195" i="2"/>
  <c r="D196" i="2"/>
  <c r="F196" i="2"/>
  <c r="E195" i="2"/>
  <c r="D192" i="5"/>
  <c r="E191" i="5"/>
  <c r="D190" i="1"/>
  <c r="F189" i="1"/>
  <c r="L190" i="1"/>
  <c r="M189" i="1"/>
  <c r="O191" i="6"/>
  <c r="I192" i="6"/>
  <c r="J192" i="6" s="1"/>
  <c r="E191" i="6"/>
  <c r="F192" i="5"/>
  <c r="H191" i="2"/>
  <c r="R190" i="2"/>
  <c r="L191" i="2"/>
  <c r="M191" i="2" s="1"/>
  <c r="G190" i="1" l="1"/>
  <c r="E191" i="1"/>
  <c r="H191" i="1" s="1"/>
  <c r="D193" i="5"/>
  <c r="E192" i="5"/>
  <c r="I196" i="2"/>
  <c r="G196" i="2"/>
  <c r="D197" i="2"/>
  <c r="F197" i="2"/>
  <c r="E196" i="2"/>
  <c r="L191" i="1"/>
  <c r="M190" i="1"/>
  <c r="D191" i="1"/>
  <c r="F190" i="1"/>
  <c r="O192" i="6"/>
  <c r="I193" i="6"/>
  <c r="J193" i="6" s="1"/>
  <c r="E192" i="6"/>
  <c r="F193" i="5"/>
  <c r="R191" i="2"/>
  <c r="L192" i="2"/>
  <c r="M192" i="2" s="1"/>
  <c r="H192" i="2"/>
  <c r="G191" i="1" l="1"/>
  <c r="E192" i="1"/>
  <c r="H192" i="1" s="1"/>
  <c r="I197" i="2"/>
  <c r="G197" i="2"/>
  <c r="D198" i="2"/>
  <c r="F198" i="2"/>
  <c r="E197" i="2"/>
  <c r="D194" i="5"/>
  <c r="E193" i="5"/>
  <c r="D192" i="1"/>
  <c r="F191" i="1"/>
  <c r="L192" i="1"/>
  <c r="M191" i="1"/>
  <c r="E193" i="6"/>
  <c r="O193" i="6"/>
  <c r="I194" i="6"/>
  <c r="J194" i="6" s="1"/>
  <c r="F194" i="5"/>
  <c r="H193" i="2"/>
  <c r="R192" i="2"/>
  <c r="L193" i="2"/>
  <c r="M193" i="2" s="1"/>
  <c r="G192" i="1" l="1"/>
  <c r="E193" i="1"/>
  <c r="H193" i="1" s="1"/>
  <c r="D195" i="5"/>
  <c r="E194" i="5"/>
  <c r="I198" i="2"/>
  <c r="G198" i="2"/>
  <c r="D199" i="2"/>
  <c r="F199" i="2"/>
  <c r="E198" i="2"/>
  <c r="L193" i="1"/>
  <c r="M192" i="1"/>
  <c r="D193" i="1"/>
  <c r="F192" i="1"/>
  <c r="E194" i="6"/>
  <c r="O194" i="6"/>
  <c r="I195" i="6"/>
  <c r="J195" i="6" s="1"/>
  <c r="F195" i="5"/>
  <c r="R193" i="2"/>
  <c r="L194" i="2"/>
  <c r="M194" i="2" s="1"/>
  <c r="H194" i="2"/>
  <c r="G193" i="1" l="1"/>
  <c r="E194" i="1"/>
  <c r="H194" i="1" s="1"/>
  <c r="I199" i="2"/>
  <c r="G199" i="2"/>
  <c r="D200" i="2"/>
  <c r="F200" i="2"/>
  <c r="E199" i="2"/>
  <c r="D196" i="5"/>
  <c r="E195" i="5"/>
  <c r="D194" i="1"/>
  <c r="F193" i="1"/>
  <c r="L194" i="1"/>
  <c r="M193" i="1"/>
  <c r="O195" i="6"/>
  <c r="I196" i="6"/>
  <c r="J196" i="6" s="1"/>
  <c r="E195" i="6"/>
  <c r="F196" i="5"/>
  <c r="H195" i="2"/>
  <c r="R194" i="2"/>
  <c r="L195" i="2"/>
  <c r="M195" i="2" s="1"/>
  <c r="G194" i="1" l="1"/>
  <c r="E195" i="1"/>
  <c r="H195" i="1" s="1"/>
  <c r="D197" i="5"/>
  <c r="E196" i="5"/>
  <c r="I200" i="2"/>
  <c r="G200" i="2"/>
  <c r="D201" i="2"/>
  <c r="F201" i="2"/>
  <c r="E200" i="2"/>
  <c r="L195" i="1"/>
  <c r="M194" i="1"/>
  <c r="D195" i="1"/>
  <c r="F194" i="1"/>
  <c r="E196" i="6"/>
  <c r="O196" i="6"/>
  <c r="I197" i="6"/>
  <c r="J197" i="6" s="1"/>
  <c r="F197" i="5"/>
  <c r="R195" i="2"/>
  <c r="L196" i="2"/>
  <c r="M196" i="2" s="1"/>
  <c r="H196" i="2"/>
  <c r="G195" i="1" l="1"/>
  <c r="E196" i="1"/>
  <c r="H196" i="1" s="1"/>
  <c r="I201" i="2"/>
  <c r="G201" i="2"/>
  <c r="D202" i="2"/>
  <c r="F202" i="2"/>
  <c r="E201" i="2"/>
  <c r="D198" i="5"/>
  <c r="E197" i="5"/>
  <c r="D196" i="1"/>
  <c r="F195" i="1"/>
  <c r="L196" i="1"/>
  <c r="M195" i="1"/>
  <c r="O197" i="6"/>
  <c r="I198" i="6"/>
  <c r="J198" i="6" s="1"/>
  <c r="E197" i="6"/>
  <c r="F198" i="5"/>
  <c r="H197" i="2"/>
  <c r="R196" i="2"/>
  <c r="L197" i="2"/>
  <c r="M197" i="2" s="1"/>
  <c r="G196" i="1" l="1"/>
  <c r="E197" i="1"/>
  <c r="H197" i="1" s="1"/>
  <c r="D199" i="5"/>
  <c r="E198" i="5"/>
  <c r="I202" i="2"/>
  <c r="G202" i="2"/>
  <c r="D203" i="2"/>
  <c r="F203" i="2"/>
  <c r="E202" i="2"/>
  <c r="L197" i="1"/>
  <c r="M196" i="1"/>
  <c r="D197" i="1"/>
  <c r="F196" i="1"/>
  <c r="O198" i="6"/>
  <c r="I199" i="6"/>
  <c r="J199" i="6" s="1"/>
  <c r="E198" i="6"/>
  <c r="F199" i="5"/>
  <c r="R197" i="2"/>
  <c r="L198" i="2"/>
  <c r="M198" i="2" s="1"/>
  <c r="H198" i="2"/>
  <c r="G197" i="1" l="1"/>
  <c r="E198" i="1"/>
  <c r="H198" i="1" s="1"/>
  <c r="I203" i="2"/>
  <c r="G203" i="2"/>
  <c r="D204" i="2"/>
  <c r="F204" i="2"/>
  <c r="E203" i="2"/>
  <c r="D200" i="5"/>
  <c r="E199" i="5"/>
  <c r="D198" i="1"/>
  <c r="F197" i="1"/>
  <c r="L198" i="1"/>
  <c r="M197" i="1"/>
  <c r="O199" i="6"/>
  <c r="I200" i="6"/>
  <c r="J200" i="6" s="1"/>
  <c r="E199" i="6"/>
  <c r="F200" i="5"/>
  <c r="H199" i="2"/>
  <c r="R198" i="2"/>
  <c r="L199" i="2"/>
  <c r="M199" i="2" s="1"/>
  <c r="G198" i="1" l="1"/>
  <c r="E199" i="1"/>
  <c r="H199" i="1" s="1"/>
  <c r="D201" i="5"/>
  <c r="E200" i="5"/>
  <c r="I204" i="2"/>
  <c r="G204" i="2"/>
  <c r="D205" i="2"/>
  <c r="F205" i="2"/>
  <c r="E204" i="2"/>
  <c r="L199" i="1"/>
  <c r="M198" i="1"/>
  <c r="D199" i="1"/>
  <c r="F198" i="1"/>
  <c r="E200" i="6"/>
  <c r="O200" i="6"/>
  <c r="I201" i="6"/>
  <c r="J201" i="6" s="1"/>
  <c r="F201" i="5"/>
  <c r="R199" i="2"/>
  <c r="L200" i="2"/>
  <c r="M200" i="2" s="1"/>
  <c r="H200" i="2"/>
  <c r="G199" i="1" l="1"/>
  <c r="E200" i="1"/>
  <c r="H200" i="1" s="1"/>
  <c r="I205" i="2"/>
  <c r="G205" i="2"/>
  <c r="D206" i="2"/>
  <c r="F206" i="2"/>
  <c r="E205" i="2"/>
  <c r="D202" i="5"/>
  <c r="E201" i="5"/>
  <c r="D200" i="1"/>
  <c r="F199" i="1"/>
  <c r="L200" i="1"/>
  <c r="M199" i="1"/>
  <c r="O201" i="6"/>
  <c r="I202" i="6"/>
  <c r="J202" i="6" s="1"/>
  <c r="E201" i="6"/>
  <c r="F202" i="5"/>
  <c r="H201" i="2"/>
  <c r="R200" i="2"/>
  <c r="L201" i="2"/>
  <c r="M201" i="2" s="1"/>
  <c r="G200" i="1" l="1"/>
  <c r="E201" i="1"/>
  <c r="H201" i="1" s="1"/>
  <c r="D203" i="5"/>
  <c r="E202" i="5"/>
  <c r="I206" i="2"/>
  <c r="G206" i="2"/>
  <c r="D207" i="2"/>
  <c r="F207" i="2"/>
  <c r="E206" i="2"/>
  <c r="L201" i="1"/>
  <c r="M200" i="1"/>
  <c r="D201" i="1"/>
  <c r="F200" i="1"/>
  <c r="E202" i="6"/>
  <c r="O202" i="6"/>
  <c r="I203" i="6"/>
  <c r="J203" i="6" s="1"/>
  <c r="F203" i="5"/>
  <c r="R201" i="2"/>
  <c r="L202" i="2"/>
  <c r="M202" i="2" s="1"/>
  <c r="H202" i="2"/>
  <c r="G201" i="1" l="1"/>
  <c r="E202" i="1"/>
  <c r="H202" i="1" s="1"/>
  <c r="I207" i="2"/>
  <c r="G207" i="2"/>
  <c r="D208" i="2"/>
  <c r="F208" i="2"/>
  <c r="E207" i="2"/>
  <c r="D204" i="5"/>
  <c r="E203" i="5"/>
  <c r="D202" i="1"/>
  <c r="F201" i="1"/>
  <c r="L202" i="1"/>
  <c r="M201" i="1"/>
  <c r="O203" i="6"/>
  <c r="I204" i="6"/>
  <c r="J204" i="6" s="1"/>
  <c r="E203" i="6"/>
  <c r="F204" i="5"/>
  <c r="H203" i="2"/>
  <c r="R202" i="2"/>
  <c r="L203" i="2"/>
  <c r="M203" i="2" s="1"/>
  <c r="G202" i="1" l="1"/>
  <c r="E203" i="1"/>
  <c r="H203" i="1" s="1"/>
  <c r="D205" i="5"/>
  <c r="E204" i="5"/>
  <c r="I208" i="2"/>
  <c r="G208" i="2"/>
  <c r="D209" i="2"/>
  <c r="F209" i="2"/>
  <c r="E208" i="2"/>
  <c r="L203" i="1"/>
  <c r="M202" i="1"/>
  <c r="D203" i="1"/>
  <c r="F202" i="1"/>
  <c r="E204" i="6"/>
  <c r="O204" i="6"/>
  <c r="I205" i="6"/>
  <c r="J205" i="6" s="1"/>
  <c r="F205" i="5"/>
  <c r="R203" i="2"/>
  <c r="L204" i="2"/>
  <c r="M204" i="2" s="1"/>
  <c r="H204" i="2"/>
  <c r="G203" i="1" l="1"/>
  <c r="E204" i="1"/>
  <c r="H204" i="1" s="1"/>
  <c r="I209" i="2"/>
  <c r="G209" i="2"/>
  <c r="D210" i="2"/>
  <c r="F210" i="2"/>
  <c r="E209" i="2"/>
  <c r="D206" i="5"/>
  <c r="E205" i="5"/>
  <c r="D204" i="1"/>
  <c r="F203" i="1"/>
  <c r="L204" i="1"/>
  <c r="M203" i="1"/>
  <c r="O205" i="6"/>
  <c r="I206" i="6"/>
  <c r="J206" i="6" s="1"/>
  <c r="E205" i="6"/>
  <c r="F206" i="5"/>
  <c r="H205" i="2"/>
  <c r="R204" i="2"/>
  <c r="L205" i="2"/>
  <c r="M205" i="2" s="1"/>
  <c r="G204" i="1" l="1"/>
  <c r="E205" i="1"/>
  <c r="H205" i="1" s="1"/>
  <c r="D207" i="5"/>
  <c r="E206" i="5"/>
  <c r="I210" i="2"/>
  <c r="G210" i="2"/>
  <c r="D211" i="2"/>
  <c r="F211" i="2"/>
  <c r="E210" i="2"/>
  <c r="L205" i="1"/>
  <c r="M204" i="1"/>
  <c r="D205" i="1"/>
  <c r="F204" i="1"/>
  <c r="E206" i="6"/>
  <c r="O206" i="6"/>
  <c r="I207" i="6"/>
  <c r="J207" i="6" s="1"/>
  <c r="F207" i="5"/>
  <c r="R205" i="2"/>
  <c r="L206" i="2"/>
  <c r="M206" i="2" s="1"/>
  <c r="H206" i="2"/>
  <c r="G205" i="1" l="1"/>
  <c r="E206" i="1"/>
  <c r="H206" i="1" s="1"/>
  <c r="I211" i="2"/>
  <c r="G211" i="2"/>
  <c r="D212" i="2"/>
  <c r="F212" i="2"/>
  <c r="E211" i="2"/>
  <c r="D208" i="5"/>
  <c r="E207" i="5"/>
  <c r="D206" i="1"/>
  <c r="F205" i="1"/>
  <c r="L206" i="1"/>
  <c r="M205" i="1"/>
  <c r="O207" i="6"/>
  <c r="I208" i="6"/>
  <c r="J208" i="6" s="1"/>
  <c r="E207" i="6"/>
  <c r="F208" i="5"/>
  <c r="H207" i="2"/>
  <c r="R206" i="2"/>
  <c r="L207" i="2"/>
  <c r="M207" i="2" s="1"/>
  <c r="G206" i="1" l="1"/>
  <c r="E207" i="1"/>
  <c r="H207" i="1" s="1"/>
  <c r="D209" i="5"/>
  <c r="E208" i="5"/>
  <c r="I212" i="2"/>
  <c r="G212" i="2"/>
  <c r="D213" i="2"/>
  <c r="F213" i="2"/>
  <c r="E212" i="2"/>
  <c r="L207" i="1"/>
  <c r="M206" i="1"/>
  <c r="D207" i="1"/>
  <c r="F206" i="1"/>
  <c r="E208" i="6"/>
  <c r="O208" i="6"/>
  <c r="I209" i="6"/>
  <c r="J209" i="6" s="1"/>
  <c r="F209" i="5"/>
  <c r="R207" i="2"/>
  <c r="L208" i="2"/>
  <c r="M208" i="2" s="1"/>
  <c r="H208" i="2"/>
  <c r="G207" i="1" l="1"/>
  <c r="E208" i="1"/>
  <c r="H208" i="1" s="1"/>
  <c r="I213" i="2"/>
  <c r="G213" i="2"/>
  <c r="D214" i="2"/>
  <c r="F214" i="2"/>
  <c r="E213" i="2"/>
  <c r="D210" i="5"/>
  <c r="E209" i="5"/>
  <c r="D208" i="1"/>
  <c r="F207" i="1"/>
  <c r="L208" i="1"/>
  <c r="M207" i="1"/>
  <c r="O209" i="6"/>
  <c r="I210" i="6"/>
  <c r="J210" i="6" s="1"/>
  <c r="E209" i="6"/>
  <c r="F210" i="5"/>
  <c r="H209" i="2"/>
  <c r="R208" i="2"/>
  <c r="L209" i="2"/>
  <c r="M209" i="2" s="1"/>
  <c r="G208" i="1" l="1"/>
  <c r="E209" i="1"/>
  <c r="H209" i="1" s="1"/>
  <c r="D211" i="5"/>
  <c r="E210" i="5"/>
  <c r="I214" i="2"/>
  <c r="G214" i="2"/>
  <c r="D215" i="2"/>
  <c r="F215" i="2"/>
  <c r="E214" i="2"/>
  <c r="L209" i="1"/>
  <c r="M208" i="1"/>
  <c r="D209" i="1"/>
  <c r="F208" i="1"/>
  <c r="O210" i="6"/>
  <c r="I211" i="6"/>
  <c r="J211" i="6" s="1"/>
  <c r="E210" i="6"/>
  <c r="F211" i="5"/>
  <c r="R209" i="2"/>
  <c r="L210" i="2"/>
  <c r="M210" i="2" s="1"/>
  <c r="H210" i="2"/>
  <c r="G209" i="1" l="1"/>
  <c r="E210" i="1"/>
  <c r="H210" i="1" s="1"/>
  <c r="I215" i="2"/>
  <c r="G215" i="2"/>
  <c r="D216" i="2"/>
  <c r="F216" i="2"/>
  <c r="E215" i="2"/>
  <c r="D212" i="5"/>
  <c r="E211" i="5"/>
  <c r="D210" i="1"/>
  <c r="F209" i="1"/>
  <c r="L210" i="1"/>
  <c r="M209" i="1"/>
  <c r="E211" i="6"/>
  <c r="O211" i="6"/>
  <c r="I212" i="6"/>
  <c r="J212" i="6" s="1"/>
  <c r="F212" i="5"/>
  <c r="H211" i="2"/>
  <c r="L211" i="2"/>
  <c r="M211" i="2" s="1"/>
  <c r="R210" i="2"/>
  <c r="G210" i="1" l="1"/>
  <c r="E211" i="1"/>
  <c r="H211" i="1" s="1"/>
  <c r="D213" i="5"/>
  <c r="E212" i="5"/>
  <c r="I216" i="2"/>
  <c r="G216" i="2"/>
  <c r="D217" i="2"/>
  <c r="F217" i="2"/>
  <c r="E216" i="2"/>
  <c r="L211" i="1"/>
  <c r="M210" i="1"/>
  <c r="D211" i="1"/>
  <c r="F210" i="1"/>
  <c r="O212" i="6"/>
  <c r="I213" i="6"/>
  <c r="J213" i="6" s="1"/>
  <c r="E212" i="6"/>
  <c r="F213" i="5"/>
  <c r="R211" i="2"/>
  <c r="L212" i="2"/>
  <c r="M212" i="2" s="1"/>
  <c r="H212" i="2"/>
  <c r="G211" i="1" l="1"/>
  <c r="E212" i="1"/>
  <c r="H212" i="1" s="1"/>
  <c r="I217" i="2"/>
  <c r="G217" i="2"/>
  <c r="D218" i="2"/>
  <c r="F218" i="2"/>
  <c r="E217" i="2"/>
  <c r="D214" i="5"/>
  <c r="E213" i="5"/>
  <c r="D212" i="1"/>
  <c r="F211" i="1"/>
  <c r="L212" i="1"/>
  <c r="M211" i="1"/>
  <c r="O213" i="6"/>
  <c r="I214" i="6"/>
  <c r="J214" i="6" s="1"/>
  <c r="E213" i="6"/>
  <c r="F214" i="5"/>
  <c r="H213" i="2"/>
  <c r="R212" i="2"/>
  <c r="L213" i="2"/>
  <c r="M213" i="2" s="1"/>
  <c r="G212" i="1" l="1"/>
  <c r="E213" i="1"/>
  <c r="H213" i="1" s="1"/>
  <c r="D215" i="5"/>
  <c r="E214" i="5"/>
  <c r="I218" i="2"/>
  <c r="G218" i="2"/>
  <c r="D219" i="2"/>
  <c r="F219" i="2"/>
  <c r="E218" i="2"/>
  <c r="L213" i="1"/>
  <c r="M212" i="1"/>
  <c r="D213" i="1"/>
  <c r="F212" i="1"/>
  <c r="O214" i="6"/>
  <c r="I215" i="6"/>
  <c r="J215" i="6" s="1"/>
  <c r="E214" i="6"/>
  <c r="F215" i="5"/>
  <c r="R213" i="2"/>
  <c r="L214" i="2"/>
  <c r="M214" i="2" s="1"/>
  <c r="H214" i="2"/>
  <c r="G213" i="1" l="1"/>
  <c r="E214" i="1"/>
  <c r="H214" i="1" s="1"/>
  <c r="I219" i="2"/>
  <c r="G219" i="2"/>
  <c r="D220" i="2"/>
  <c r="F220" i="2"/>
  <c r="E219" i="2"/>
  <c r="D216" i="5"/>
  <c r="E215" i="5"/>
  <c r="D214" i="1"/>
  <c r="F213" i="1"/>
  <c r="L214" i="1"/>
  <c r="M213" i="1"/>
  <c r="E215" i="6"/>
  <c r="O215" i="6"/>
  <c r="I216" i="6"/>
  <c r="J216" i="6" s="1"/>
  <c r="F216" i="5"/>
  <c r="H215" i="2"/>
  <c r="R214" i="2"/>
  <c r="L215" i="2"/>
  <c r="M215" i="2" s="1"/>
  <c r="G214" i="1" l="1"/>
  <c r="E215" i="1"/>
  <c r="H215" i="1" s="1"/>
  <c r="D217" i="5"/>
  <c r="E216" i="5"/>
  <c r="I220" i="2"/>
  <c r="G220" i="2"/>
  <c r="D221" i="2"/>
  <c r="F221" i="2"/>
  <c r="E220" i="2"/>
  <c r="L215" i="1"/>
  <c r="M214" i="1"/>
  <c r="D215" i="1"/>
  <c r="F214" i="1"/>
  <c r="O216" i="6"/>
  <c r="I217" i="6"/>
  <c r="J217" i="6" s="1"/>
  <c r="E216" i="6"/>
  <c r="F217" i="5"/>
  <c r="R215" i="2"/>
  <c r="L216" i="2"/>
  <c r="M216" i="2" s="1"/>
  <c r="H216" i="2"/>
  <c r="G215" i="1" l="1"/>
  <c r="E216" i="1"/>
  <c r="H216" i="1" s="1"/>
  <c r="I221" i="2"/>
  <c r="G221" i="2"/>
  <c r="D222" i="2"/>
  <c r="F222" i="2"/>
  <c r="E221" i="2"/>
  <c r="D218" i="5"/>
  <c r="E217" i="5"/>
  <c r="D216" i="1"/>
  <c r="F215" i="1"/>
  <c r="L216" i="1"/>
  <c r="M215" i="1"/>
  <c r="E217" i="6"/>
  <c r="O217" i="6"/>
  <c r="I218" i="6"/>
  <c r="J218" i="6" s="1"/>
  <c r="F218" i="5"/>
  <c r="H217" i="2"/>
  <c r="R216" i="2"/>
  <c r="L217" i="2"/>
  <c r="M217" i="2" s="1"/>
  <c r="G216" i="1" l="1"/>
  <c r="E217" i="1"/>
  <c r="H217" i="1" s="1"/>
  <c r="D219" i="5"/>
  <c r="E218" i="5"/>
  <c r="I222" i="2"/>
  <c r="G222" i="2"/>
  <c r="D223" i="2"/>
  <c r="F223" i="2"/>
  <c r="E222" i="2"/>
  <c r="L217" i="1"/>
  <c r="M216" i="1"/>
  <c r="D217" i="1"/>
  <c r="F216" i="1"/>
  <c r="E218" i="6"/>
  <c r="O218" i="6"/>
  <c r="I219" i="6"/>
  <c r="J219" i="6" s="1"/>
  <c r="F219" i="5"/>
  <c r="R217" i="2"/>
  <c r="L218" i="2"/>
  <c r="M218" i="2" s="1"/>
  <c r="H218" i="2"/>
  <c r="G217" i="1" l="1"/>
  <c r="E218" i="1"/>
  <c r="H218" i="1" s="1"/>
  <c r="I223" i="2"/>
  <c r="G223" i="2"/>
  <c r="D224" i="2"/>
  <c r="F224" i="2"/>
  <c r="E223" i="2"/>
  <c r="D220" i="5"/>
  <c r="E219" i="5"/>
  <c r="D218" i="1"/>
  <c r="F217" i="1"/>
  <c r="L218" i="1"/>
  <c r="M217" i="1"/>
  <c r="O219" i="6"/>
  <c r="I220" i="6"/>
  <c r="J220" i="6" s="1"/>
  <c r="E219" i="6"/>
  <c r="F220" i="5"/>
  <c r="H219" i="2"/>
  <c r="R218" i="2"/>
  <c r="L219" i="2"/>
  <c r="M219" i="2" s="1"/>
  <c r="G218" i="1" l="1"/>
  <c r="E219" i="1"/>
  <c r="H219" i="1" s="1"/>
  <c r="D221" i="5"/>
  <c r="E220" i="5"/>
  <c r="I224" i="2"/>
  <c r="G224" i="2"/>
  <c r="D225" i="2"/>
  <c r="F225" i="2"/>
  <c r="E224" i="2"/>
  <c r="L219" i="1"/>
  <c r="M218" i="1"/>
  <c r="D219" i="1"/>
  <c r="F218" i="1"/>
  <c r="O220" i="6"/>
  <c r="I221" i="6"/>
  <c r="J221" i="6" s="1"/>
  <c r="E220" i="6"/>
  <c r="F221" i="5"/>
  <c r="R219" i="2"/>
  <c r="L220" i="2"/>
  <c r="M220" i="2" s="1"/>
  <c r="H220" i="2"/>
  <c r="G219" i="1" l="1"/>
  <c r="E220" i="1"/>
  <c r="H220" i="1" s="1"/>
  <c r="I225" i="2"/>
  <c r="G225" i="2"/>
  <c r="D226" i="2"/>
  <c r="F226" i="2"/>
  <c r="E225" i="2"/>
  <c r="D222" i="5"/>
  <c r="E221" i="5"/>
  <c r="D220" i="1"/>
  <c r="F219" i="1"/>
  <c r="L220" i="1"/>
  <c r="M219" i="1"/>
  <c r="O221" i="6"/>
  <c r="I222" i="6"/>
  <c r="J222" i="6" s="1"/>
  <c r="E221" i="6"/>
  <c r="F222" i="5"/>
  <c r="H221" i="2"/>
  <c r="R220" i="2"/>
  <c r="L221" i="2"/>
  <c r="M221" i="2" s="1"/>
  <c r="G220" i="1" l="1"/>
  <c r="E221" i="1"/>
  <c r="H221" i="1" s="1"/>
  <c r="D223" i="5"/>
  <c r="E222" i="5"/>
  <c r="I226" i="2"/>
  <c r="G226" i="2"/>
  <c r="D227" i="2"/>
  <c r="F227" i="2"/>
  <c r="E226" i="2"/>
  <c r="L221" i="1"/>
  <c r="M220" i="1"/>
  <c r="D221" i="1"/>
  <c r="F220" i="1"/>
  <c r="O222" i="6"/>
  <c r="I223" i="6"/>
  <c r="J223" i="6" s="1"/>
  <c r="E222" i="6"/>
  <c r="F223" i="5"/>
  <c r="R221" i="2"/>
  <c r="L222" i="2"/>
  <c r="M222" i="2" s="1"/>
  <c r="H222" i="2"/>
  <c r="G221" i="1" l="1"/>
  <c r="E222" i="1"/>
  <c r="H222" i="1" s="1"/>
  <c r="I227" i="2"/>
  <c r="G227" i="2"/>
  <c r="D228" i="2"/>
  <c r="F228" i="2"/>
  <c r="E227" i="2"/>
  <c r="D224" i="5"/>
  <c r="E223" i="5"/>
  <c r="D222" i="1"/>
  <c r="F221" i="1"/>
  <c r="L222" i="1"/>
  <c r="M221" i="1"/>
  <c r="O223" i="6"/>
  <c r="I224" i="6"/>
  <c r="J224" i="6" s="1"/>
  <c r="E223" i="6"/>
  <c r="F224" i="5"/>
  <c r="H223" i="2"/>
  <c r="L223" i="2"/>
  <c r="M223" i="2" s="1"/>
  <c r="R222" i="2"/>
  <c r="G222" i="1" l="1"/>
  <c r="E223" i="1"/>
  <c r="H223" i="1" s="1"/>
  <c r="D225" i="5"/>
  <c r="E224" i="5"/>
  <c r="I228" i="2"/>
  <c r="G228" i="2"/>
  <c r="D229" i="2"/>
  <c r="F229" i="2"/>
  <c r="E228" i="2"/>
  <c r="L223" i="1"/>
  <c r="M222" i="1"/>
  <c r="D223" i="1"/>
  <c r="F222" i="1"/>
  <c r="O224" i="6"/>
  <c r="I225" i="6"/>
  <c r="J225" i="6" s="1"/>
  <c r="E224" i="6"/>
  <c r="F225" i="5"/>
  <c r="R223" i="2"/>
  <c r="L224" i="2"/>
  <c r="M224" i="2" s="1"/>
  <c r="H224" i="2"/>
  <c r="G223" i="1" l="1"/>
  <c r="E224" i="1"/>
  <c r="H224" i="1" s="1"/>
  <c r="I229" i="2"/>
  <c r="G229" i="2"/>
  <c r="D230" i="2"/>
  <c r="F230" i="2"/>
  <c r="E229" i="2"/>
  <c r="D226" i="5"/>
  <c r="E225" i="5"/>
  <c r="D224" i="1"/>
  <c r="F223" i="1"/>
  <c r="L224" i="1"/>
  <c r="M223" i="1"/>
  <c r="O225" i="6"/>
  <c r="I226" i="6"/>
  <c r="J226" i="6" s="1"/>
  <c r="E225" i="6"/>
  <c r="F226" i="5"/>
  <c r="H225" i="2"/>
  <c r="R224" i="2"/>
  <c r="L225" i="2"/>
  <c r="M225" i="2" s="1"/>
  <c r="G224" i="1" l="1"/>
  <c r="E225" i="1"/>
  <c r="H225" i="1" s="1"/>
  <c r="D227" i="5"/>
  <c r="E226" i="5"/>
  <c r="I230" i="2"/>
  <c r="G230" i="2"/>
  <c r="D231" i="2"/>
  <c r="F231" i="2"/>
  <c r="E230" i="2"/>
  <c r="L225" i="1"/>
  <c r="M224" i="1"/>
  <c r="D225" i="1"/>
  <c r="F224" i="1"/>
  <c r="O226" i="6"/>
  <c r="I227" i="6"/>
  <c r="J227" i="6" s="1"/>
  <c r="E226" i="6"/>
  <c r="F227" i="5"/>
  <c r="R225" i="2"/>
  <c r="L226" i="2"/>
  <c r="M226" i="2" s="1"/>
  <c r="H226" i="2"/>
  <c r="G225" i="1" l="1"/>
  <c r="E226" i="1"/>
  <c r="H226" i="1" s="1"/>
  <c r="I231" i="2"/>
  <c r="G231" i="2"/>
  <c r="D232" i="2"/>
  <c r="F232" i="2"/>
  <c r="E231" i="2"/>
  <c r="D228" i="5"/>
  <c r="E227" i="5"/>
  <c r="D226" i="1"/>
  <c r="F225" i="1"/>
  <c r="L226" i="1"/>
  <c r="M225" i="1"/>
  <c r="O227" i="6"/>
  <c r="I228" i="6"/>
  <c r="J228" i="6" s="1"/>
  <c r="E227" i="6"/>
  <c r="F228" i="5"/>
  <c r="H227" i="2"/>
  <c r="R226" i="2"/>
  <c r="L227" i="2"/>
  <c r="M227" i="2" s="1"/>
  <c r="G226" i="1" l="1"/>
  <c r="E227" i="1"/>
  <c r="H227" i="1" s="1"/>
  <c r="D229" i="5"/>
  <c r="E228" i="5"/>
  <c r="I232" i="2"/>
  <c r="G232" i="2"/>
  <c r="D233" i="2"/>
  <c r="F233" i="2"/>
  <c r="E232" i="2"/>
  <c r="L227" i="1"/>
  <c r="M226" i="1"/>
  <c r="D227" i="1"/>
  <c r="F226" i="1"/>
  <c r="E228" i="6"/>
  <c r="O228" i="6"/>
  <c r="I229" i="6"/>
  <c r="J229" i="6" s="1"/>
  <c r="F229" i="5"/>
  <c r="R227" i="2"/>
  <c r="L228" i="2"/>
  <c r="M228" i="2" s="1"/>
  <c r="H228" i="2"/>
  <c r="G227" i="1" l="1"/>
  <c r="E228" i="1"/>
  <c r="H228" i="1" s="1"/>
  <c r="I233" i="2"/>
  <c r="G233" i="2"/>
  <c r="D234" i="2"/>
  <c r="F234" i="2"/>
  <c r="E233" i="2"/>
  <c r="D230" i="5"/>
  <c r="E229" i="5"/>
  <c r="D228" i="1"/>
  <c r="F227" i="1"/>
  <c r="L228" i="1"/>
  <c r="M227" i="1"/>
  <c r="O229" i="6"/>
  <c r="I230" i="6"/>
  <c r="J230" i="6" s="1"/>
  <c r="E229" i="6"/>
  <c r="F230" i="5"/>
  <c r="H229" i="2"/>
  <c r="R228" i="2"/>
  <c r="L229" i="2"/>
  <c r="M229" i="2" s="1"/>
  <c r="G228" i="1" l="1"/>
  <c r="E229" i="1"/>
  <c r="H229" i="1" s="1"/>
  <c r="D231" i="5"/>
  <c r="E230" i="5"/>
  <c r="I234" i="2"/>
  <c r="G234" i="2"/>
  <c r="D235" i="2"/>
  <c r="F235" i="2"/>
  <c r="E234" i="2"/>
  <c r="L229" i="1"/>
  <c r="M228" i="1"/>
  <c r="D229" i="1"/>
  <c r="F228" i="1"/>
  <c r="E230" i="6"/>
  <c r="O230" i="6"/>
  <c r="I231" i="6"/>
  <c r="J231" i="6" s="1"/>
  <c r="F231" i="5"/>
  <c r="R229" i="2"/>
  <c r="L230" i="2"/>
  <c r="M230" i="2" s="1"/>
  <c r="H230" i="2"/>
  <c r="G229" i="1" l="1"/>
  <c r="E230" i="1"/>
  <c r="H230" i="1" s="1"/>
  <c r="I235" i="2"/>
  <c r="G235" i="2"/>
  <c r="D236" i="2"/>
  <c r="F236" i="2"/>
  <c r="E235" i="2"/>
  <c r="D232" i="5"/>
  <c r="E231" i="5"/>
  <c r="D230" i="1"/>
  <c r="F229" i="1"/>
  <c r="L230" i="1"/>
  <c r="M229" i="1"/>
  <c r="O231" i="6"/>
  <c r="I232" i="6"/>
  <c r="J232" i="6" s="1"/>
  <c r="E231" i="6"/>
  <c r="F232" i="5"/>
  <c r="H231" i="2"/>
  <c r="R230" i="2"/>
  <c r="L231" i="2"/>
  <c r="M231" i="2" s="1"/>
  <c r="G230" i="1" l="1"/>
  <c r="E231" i="1"/>
  <c r="H231" i="1" s="1"/>
  <c r="D233" i="5"/>
  <c r="E232" i="5"/>
  <c r="I236" i="2"/>
  <c r="G236" i="2"/>
  <c r="D237" i="2"/>
  <c r="F237" i="2"/>
  <c r="E236" i="2"/>
  <c r="L231" i="1"/>
  <c r="M230" i="1"/>
  <c r="D231" i="1"/>
  <c r="F230" i="1"/>
  <c r="E232" i="6"/>
  <c r="O232" i="6"/>
  <c r="I233" i="6"/>
  <c r="J233" i="6" s="1"/>
  <c r="F233" i="5"/>
  <c r="R231" i="2"/>
  <c r="L232" i="2"/>
  <c r="M232" i="2" s="1"/>
  <c r="H232" i="2"/>
  <c r="G231" i="1" l="1"/>
  <c r="E232" i="1"/>
  <c r="H232" i="1" s="1"/>
  <c r="I237" i="2"/>
  <c r="G237" i="2"/>
  <c r="D238" i="2"/>
  <c r="F238" i="2"/>
  <c r="E237" i="2"/>
  <c r="D234" i="5"/>
  <c r="E233" i="5"/>
  <c r="D232" i="1"/>
  <c r="F231" i="1"/>
  <c r="L232" i="1"/>
  <c r="M231" i="1"/>
  <c r="O233" i="6"/>
  <c r="I234" i="6"/>
  <c r="J234" i="6" s="1"/>
  <c r="E233" i="6"/>
  <c r="F234" i="5"/>
  <c r="H233" i="2"/>
  <c r="R232" i="2"/>
  <c r="L233" i="2"/>
  <c r="M233" i="2" s="1"/>
  <c r="G232" i="1" l="1"/>
  <c r="E233" i="1"/>
  <c r="H233" i="1" s="1"/>
  <c r="D235" i="5"/>
  <c r="E234" i="5"/>
  <c r="I238" i="2"/>
  <c r="G238" i="2"/>
  <c r="D239" i="2"/>
  <c r="F239" i="2"/>
  <c r="E238" i="2"/>
  <c r="L233" i="1"/>
  <c r="M232" i="1"/>
  <c r="D233" i="1"/>
  <c r="F232" i="1"/>
  <c r="E234" i="6"/>
  <c r="O234" i="6"/>
  <c r="I235" i="6"/>
  <c r="J235" i="6" s="1"/>
  <c r="F235" i="5"/>
  <c r="R233" i="2"/>
  <c r="L234" i="2"/>
  <c r="M234" i="2" s="1"/>
  <c r="H234" i="2"/>
  <c r="G233" i="1" l="1"/>
  <c r="E234" i="1"/>
  <c r="H234" i="1" s="1"/>
  <c r="I239" i="2"/>
  <c r="G239" i="2"/>
  <c r="D240" i="2"/>
  <c r="F240" i="2"/>
  <c r="E239" i="2"/>
  <c r="D236" i="5"/>
  <c r="E235" i="5"/>
  <c r="D234" i="1"/>
  <c r="F233" i="1"/>
  <c r="L234" i="1"/>
  <c r="M233" i="1"/>
  <c r="O235" i="6"/>
  <c r="I236" i="6"/>
  <c r="J236" i="6" s="1"/>
  <c r="E235" i="6"/>
  <c r="F236" i="5"/>
  <c r="H235" i="2"/>
  <c r="L235" i="2"/>
  <c r="M235" i="2" s="1"/>
  <c r="R234" i="2"/>
  <c r="G234" i="1" l="1"/>
  <c r="E235" i="1"/>
  <c r="H235" i="1" s="1"/>
  <c r="D237" i="5"/>
  <c r="E236" i="5"/>
  <c r="I240" i="2"/>
  <c r="G240" i="2"/>
  <c r="D241" i="2"/>
  <c r="F241" i="2"/>
  <c r="E240" i="2"/>
  <c r="L235" i="1"/>
  <c r="M234" i="1"/>
  <c r="D235" i="1"/>
  <c r="F234" i="1"/>
  <c r="O236" i="6"/>
  <c r="I237" i="6"/>
  <c r="J237" i="6" s="1"/>
  <c r="E236" i="6"/>
  <c r="F237" i="5"/>
  <c r="R235" i="2"/>
  <c r="L236" i="2"/>
  <c r="M236" i="2" s="1"/>
  <c r="H236" i="2"/>
  <c r="G235" i="1" l="1"/>
  <c r="E236" i="1"/>
  <c r="H236" i="1" s="1"/>
  <c r="I241" i="2"/>
  <c r="G241" i="2"/>
  <c r="D242" i="2"/>
  <c r="F242" i="2"/>
  <c r="E241" i="2"/>
  <c r="D238" i="5"/>
  <c r="E237" i="5"/>
  <c r="D236" i="1"/>
  <c r="F235" i="1"/>
  <c r="L236" i="1"/>
  <c r="M235" i="1"/>
  <c r="O237" i="6"/>
  <c r="I238" i="6"/>
  <c r="J238" i="6" s="1"/>
  <c r="E237" i="6"/>
  <c r="F238" i="5"/>
  <c r="H237" i="2"/>
  <c r="R236" i="2"/>
  <c r="L237" i="2"/>
  <c r="M237" i="2" s="1"/>
  <c r="G236" i="1" l="1"/>
  <c r="E237" i="1"/>
  <c r="H237" i="1" s="1"/>
  <c r="D239" i="5"/>
  <c r="E238" i="5"/>
  <c r="I242" i="2"/>
  <c r="G242" i="2"/>
  <c r="D243" i="2"/>
  <c r="F243" i="2"/>
  <c r="E242" i="2"/>
  <c r="L237" i="1"/>
  <c r="M236" i="1"/>
  <c r="D237" i="1"/>
  <c r="F236" i="1"/>
  <c r="E238" i="6"/>
  <c r="O238" i="6"/>
  <c r="I239" i="6"/>
  <c r="J239" i="6" s="1"/>
  <c r="F239" i="5"/>
  <c r="R237" i="2"/>
  <c r="L238" i="2"/>
  <c r="M238" i="2" s="1"/>
  <c r="H238" i="2"/>
  <c r="G237" i="1" l="1"/>
  <c r="E238" i="1"/>
  <c r="H238" i="1" s="1"/>
  <c r="I243" i="2"/>
  <c r="G243" i="2"/>
  <c r="D244" i="2"/>
  <c r="F244" i="2"/>
  <c r="E243" i="2"/>
  <c r="D240" i="5"/>
  <c r="E239" i="5"/>
  <c r="D238" i="1"/>
  <c r="F237" i="1"/>
  <c r="L238" i="1"/>
  <c r="M237" i="1"/>
  <c r="O239" i="6"/>
  <c r="I240" i="6"/>
  <c r="J240" i="6" s="1"/>
  <c r="E239" i="6"/>
  <c r="F240" i="5"/>
  <c r="H239" i="2"/>
  <c r="R238" i="2"/>
  <c r="L239" i="2"/>
  <c r="M239" i="2" s="1"/>
  <c r="G238" i="1" l="1"/>
  <c r="E239" i="1"/>
  <c r="H239" i="1" s="1"/>
  <c r="D241" i="5"/>
  <c r="E240" i="5"/>
  <c r="I244" i="2"/>
  <c r="G244" i="2"/>
  <c r="D245" i="2"/>
  <c r="F245" i="2"/>
  <c r="E244" i="2"/>
  <c r="L239" i="1"/>
  <c r="M238" i="1"/>
  <c r="D239" i="1"/>
  <c r="F238" i="1"/>
  <c r="O240" i="6"/>
  <c r="I241" i="6"/>
  <c r="J241" i="6" s="1"/>
  <c r="E240" i="6"/>
  <c r="F241" i="5"/>
  <c r="L240" i="2"/>
  <c r="M240" i="2" s="1"/>
  <c r="R239" i="2"/>
  <c r="H240" i="2"/>
  <c r="G239" i="1" l="1"/>
  <c r="E240" i="1"/>
  <c r="H240" i="1" s="1"/>
  <c r="I245" i="2"/>
  <c r="G245" i="2"/>
  <c r="D246" i="2"/>
  <c r="F246" i="2"/>
  <c r="E245" i="2"/>
  <c r="D242" i="5"/>
  <c r="E241" i="5"/>
  <c r="D240" i="1"/>
  <c r="F239" i="1"/>
  <c r="L240" i="1"/>
  <c r="M239" i="1"/>
  <c r="O241" i="6"/>
  <c r="I242" i="6"/>
  <c r="J242" i="6" s="1"/>
  <c r="E241" i="6"/>
  <c r="F242" i="5"/>
  <c r="H241" i="2"/>
  <c r="R240" i="2"/>
  <c r="L241" i="2"/>
  <c r="M241" i="2" s="1"/>
  <c r="G240" i="1" l="1"/>
  <c r="E241" i="1"/>
  <c r="H241" i="1" s="1"/>
  <c r="D243" i="5"/>
  <c r="E242" i="5"/>
  <c r="I246" i="2"/>
  <c r="G246" i="2"/>
  <c r="D247" i="2"/>
  <c r="F247" i="2"/>
  <c r="E246" i="2"/>
  <c r="L241" i="1"/>
  <c r="M240" i="1"/>
  <c r="D241" i="1"/>
  <c r="F240" i="1"/>
  <c r="O242" i="6"/>
  <c r="I243" i="6"/>
  <c r="J243" i="6" s="1"/>
  <c r="P243" i="6" s="1"/>
  <c r="E242" i="6"/>
  <c r="F243" i="5"/>
  <c r="R241" i="2"/>
  <c r="L242" i="2"/>
  <c r="M242" i="2" s="1"/>
  <c r="H242" i="2"/>
  <c r="G241" i="1" l="1"/>
  <c r="E242" i="1"/>
  <c r="H242" i="1" s="1"/>
  <c r="I247" i="2"/>
  <c r="G247" i="2"/>
  <c r="D248" i="2"/>
  <c r="F248" i="2"/>
  <c r="E247" i="2"/>
  <c r="D244" i="5"/>
  <c r="E243" i="5"/>
  <c r="D242" i="1"/>
  <c r="F241" i="1"/>
  <c r="L242" i="1"/>
  <c r="M241" i="1"/>
  <c r="E243" i="6"/>
  <c r="O243" i="6"/>
  <c r="I244" i="6"/>
  <c r="J244" i="6" s="1"/>
  <c r="F244" i="5"/>
  <c r="H243" i="2"/>
  <c r="R242" i="2"/>
  <c r="L243" i="2"/>
  <c r="M243" i="2" s="1"/>
  <c r="G242" i="1" l="1"/>
  <c r="E243" i="1"/>
  <c r="H243" i="1" s="1"/>
  <c r="D245" i="5"/>
  <c r="E244" i="5"/>
  <c r="I248" i="2"/>
  <c r="G248" i="2"/>
  <c r="D249" i="2"/>
  <c r="F249" i="2"/>
  <c r="E248" i="2"/>
  <c r="L243" i="1"/>
  <c r="M242" i="1"/>
  <c r="D243" i="1"/>
  <c r="F242" i="1"/>
  <c r="O244" i="6"/>
  <c r="I245" i="6"/>
  <c r="J245" i="6" s="1"/>
  <c r="E244" i="6"/>
  <c r="F245" i="5"/>
  <c r="R243" i="2"/>
  <c r="L244" i="2"/>
  <c r="M244" i="2" s="1"/>
  <c r="H244" i="2"/>
  <c r="G243" i="1" l="1"/>
  <c r="E244" i="1"/>
  <c r="H244" i="1" s="1"/>
  <c r="I249" i="2"/>
  <c r="G249" i="2"/>
  <c r="D250" i="2"/>
  <c r="F250" i="2"/>
  <c r="E249" i="2"/>
  <c r="D246" i="5"/>
  <c r="E245" i="5"/>
  <c r="D244" i="1"/>
  <c r="F243" i="1"/>
  <c r="L244" i="1"/>
  <c r="M243" i="1"/>
  <c r="E245" i="6"/>
  <c r="O245" i="6"/>
  <c r="I246" i="6"/>
  <c r="J246" i="6" s="1"/>
  <c r="F246" i="5"/>
  <c r="H245" i="2"/>
  <c r="R244" i="2"/>
  <c r="L245" i="2"/>
  <c r="M245" i="2" s="1"/>
  <c r="G244" i="1" l="1"/>
  <c r="E245" i="1"/>
  <c r="H245" i="1" s="1"/>
  <c r="D247" i="5"/>
  <c r="E246" i="5"/>
  <c r="I250" i="2"/>
  <c r="G250" i="2"/>
  <c r="D251" i="2"/>
  <c r="F251" i="2"/>
  <c r="E250" i="2"/>
  <c r="L245" i="1"/>
  <c r="M244" i="1"/>
  <c r="D245" i="1"/>
  <c r="F244" i="1"/>
  <c r="O246" i="6"/>
  <c r="I247" i="6"/>
  <c r="J247" i="6" s="1"/>
  <c r="E246" i="6"/>
  <c r="F247" i="5"/>
  <c r="R245" i="2"/>
  <c r="L246" i="2"/>
  <c r="M246" i="2" s="1"/>
  <c r="H246" i="2"/>
  <c r="G245" i="1" l="1"/>
  <c r="E246" i="1"/>
  <c r="H246" i="1" s="1"/>
  <c r="I251" i="2"/>
  <c r="G251" i="2"/>
  <c r="D252" i="2"/>
  <c r="F252" i="2"/>
  <c r="E251" i="2"/>
  <c r="D248" i="5"/>
  <c r="E247" i="5"/>
  <c r="D246" i="1"/>
  <c r="F245" i="1"/>
  <c r="L246" i="1"/>
  <c r="M245" i="1"/>
  <c r="O247" i="6"/>
  <c r="I248" i="6"/>
  <c r="J248" i="6" s="1"/>
  <c r="E247" i="6"/>
  <c r="F248" i="5"/>
  <c r="H247" i="2"/>
  <c r="L247" i="2"/>
  <c r="M247" i="2" s="1"/>
  <c r="R246" i="2"/>
  <c r="G246" i="1" l="1"/>
  <c r="E247" i="1"/>
  <c r="H247" i="1" s="1"/>
  <c r="D249" i="5"/>
  <c r="E248" i="5"/>
  <c r="I252" i="2"/>
  <c r="G252" i="2"/>
  <c r="D253" i="2"/>
  <c r="F253" i="2"/>
  <c r="E252" i="2"/>
  <c r="L247" i="1"/>
  <c r="M246" i="1"/>
  <c r="D247" i="1"/>
  <c r="F246" i="1"/>
  <c r="O248" i="6"/>
  <c r="I249" i="6"/>
  <c r="J249" i="6" s="1"/>
  <c r="E248" i="6"/>
  <c r="F249" i="5"/>
  <c r="R247" i="2"/>
  <c r="L248" i="2"/>
  <c r="M248" i="2" s="1"/>
  <c r="H248" i="2"/>
  <c r="G247" i="1" l="1"/>
  <c r="E248" i="1"/>
  <c r="H248" i="1" s="1"/>
  <c r="I253" i="2"/>
  <c r="G253" i="2"/>
  <c r="D254" i="2"/>
  <c r="F254" i="2"/>
  <c r="E253" i="2"/>
  <c r="D250" i="5"/>
  <c r="E249" i="5"/>
  <c r="D248" i="1"/>
  <c r="F247" i="1"/>
  <c r="L248" i="1"/>
  <c r="M247" i="1"/>
  <c r="E249" i="6"/>
  <c r="O249" i="6"/>
  <c r="I250" i="6"/>
  <c r="J250" i="6" s="1"/>
  <c r="F250" i="5"/>
  <c r="H249" i="2"/>
  <c r="R248" i="2"/>
  <c r="L249" i="2"/>
  <c r="M249" i="2" s="1"/>
  <c r="G248" i="1" l="1"/>
  <c r="E249" i="1"/>
  <c r="H249" i="1" s="1"/>
  <c r="D251" i="5"/>
  <c r="E250" i="5"/>
  <c r="I254" i="2"/>
  <c r="G254" i="2"/>
  <c r="D255" i="2"/>
  <c r="F255" i="2"/>
  <c r="E254" i="2"/>
  <c r="L249" i="1"/>
  <c r="M248" i="1"/>
  <c r="D249" i="1"/>
  <c r="F248" i="1"/>
  <c r="O250" i="6"/>
  <c r="I251" i="6"/>
  <c r="J251" i="6" s="1"/>
  <c r="E250" i="6"/>
  <c r="F251" i="5"/>
  <c r="R249" i="2"/>
  <c r="L250" i="2"/>
  <c r="M250" i="2" s="1"/>
  <c r="H250" i="2"/>
  <c r="G249" i="1" l="1"/>
  <c r="E250" i="1"/>
  <c r="H250" i="1" s="1"/>
  <c r="I255" i="2"/>
  <c r="G255" i="2"/>
  <c r="D256" i="2"/>
  <c r="F256" i="2"/>
  <c r="E255" i="2"/>
  <c r="D252" i="5"/>
  <c r="E251" i="5"/>
  <c r="D250" i="1"/>
  <c r="F249" i="1"/>
  <c r="L250" i="1"/>
  <c r="M249" i="1"/>
  <c r="O251" i="6"/>
  <c r="I252" i="6"/>
  <c r="J252" i="6" s="1"/>
  <c r="E251" i="6"/>
  <c r="F252" i="5"/>
  <c r="H251" i="2"/>
  <c r="R250" i="2"/>
  <c r="L251" i="2"/>
  <c r="M251" i="2" s="1"/>
  <c r="G250" i="1" l="1"/>
  <c r="E251" i="1"/>
  <c r="H251" i="1" s="1"/>
  <c r="D253" i="5"/>
  <c r="E252" i="5"/>
  <c r="I256" i="2"/>
  <c r="G256" i="2"/>
  <c r="D257" i="2"/>
  <c r="F257" i="2"/>
  <c r="E256" i="2"/>
  <c r="L251" i="1"/>
  <c r="M250" i="1"/>
  <c r="D251" i="1"/>
  <c r="F250" i="1"/>
  <c r="E252" i="6"/>
  <c r="O252" i="6"/>
  <c r="I253" i="6"/>
  <c r="J253" i="6" s="1"/>
  <c r="F253" i="5"/>
  <c r="L252" i="2"/>
  <c r="M252" i="2" s="1"/>
  <c r="R251" i="2"/>
  <c r="H252" i="2"/>
  <c r="G251" i="1" l="1"/>
  <c r="E252" i="1"/>
  <c r="H252" i="1" s="1"/>
  <c r="I257" i="2"/>
  <c r="G257" i="2"/>
  <c r="D258" i="2"/>
  <c r="F258" i="2"/>
  <c r="E257" i="2"/>
  <c r="D254" i="5"/>
  <c r="E253" i="5"/>
  <c r="D252" i="1"/>
  <c r="F251" i="1"/>
  <c r="L252" i="1"/>
  <c r="M251" i="1"/>
  <c r="O253" i="6"/>
  <c r="I254" i="6"/>
  <c r="J254" i="6" s="1"/>
  <c r="E253" i="6"/>
  <c r="F254" i="5"/>
  <c r="H253" i="2"/>
  <c r="R252" i="2"/>
  <c r="L253" i="2"/>
  <c r="M253" i="2" s="1"/>
  <c r="G252" i="1" l="1"/>
  <c r="E253" i="1"/>
  <c r="H253" i="1" s="1"/>
  <c r="D255" i="5"/>
  <c r="E254" i="5"/>
  <c r="I258" i="2"/>
  <c r="G258" i="2"/>
  <c r="D259" i="2"/>
  <c r="F259" i="2"/>
  <c r="E258" i="2"/>
  <c r="L253" i="1"/>
  <c r="M252" i="1"/>
  <c r="D253" i="1"/>
  <c r="F252" i="1"/>
  <c r="O254" i="6"/>
  <c r="I255" i="6"/>
  <c r="J255" i="6" s="1"/>
  <c r="P75" i="6" s="1"/>
  <c r="E254" i="6"/>
  <c r="F255" i="5"/>
  <c r="R253" i="2"/>
  <c r="L254" i="2"/>
  <c r="M254" i="2" s="1"/>
  <c r="H254" i="2"/>
  <c r="G253" i="1" l="1"/>
  <c r="E254" i="1"/>
  <c r="H254" i="1" s="1"/>
  <c r="I259" i="2"/>
  <c r="G259" i="2"/>
  <c r="D260" i="2"/>
  <c r="F260" i="2"/>
  <c r="E259" i="2"/>
  <c r="D256" i="5"/>
  <c r="E255" i="5"/>
  <c r="D254" i="1"/>
  <c r="F253" i="1"/>
  <c r="L254" i="1"/>
  <c r="M253" i="1"/>
  <c r="O255" i="6"/>
  <c r="I256" i="6"/>
  <c r="J256" i="6" s="1"/>
  <c r="E255" i="6"/>
  <c r="F256" i="5"/>
  <c r="H255" i="2"/>
  <c r="R254" i="2"/>
  <c r="L255" i="2"/>
  <c r="M255" i="2" s="1"/>
  <c r="G254" i="1" l="1"/>
  <c r="E255" i="1"/>
  <c r="H255" i="1" s="1"/>
  <c r="D257" i="5"/>
  <c r="E256" i="5"/>
  <c r="I260" i="2"/>
  <c r="G260" i="2"/>
  <c r="D261" i="2"/>
  <c r="F261" i="2"/>
  <c r="E260" i="2"/>
  <c r="L255" i="1"/>
  <c r="M254" i="1"/>
  <c r="D255" i="1"/>
  <c r="F254" i="1"/>
  <c r="E256" i="6"/>
  <c r="O256" i="6"/>
  <c r="I257" i="6"/>
  <c r="J257" i="6" s="1"/>
  <c r="F257" i="5"/>
  <c r="R255" i="2"/>
  <c r="L256" i="2"/>
  <c r="M256" i="2" s="1"/>
  <c r="H256" i="2"/>
  <c r="G255" i="1" l="1"/>
  <c r="E256" i="1"/>
  <c r="H256" i="1" s="1"/>
  <c r="I261" i="2"/>
  <c r="G261" i="2"/>
  <c r="D262" i="2"/>
  <c r="F262" i="2"/>
  <c r="E261" i="2"/>
  <c r="D258" i="5"/>
  <c r="E257" i="5"/>
  <c r="D256" i="1"/>
  <c r="F255" i="1"/>
  <c r="L256" i="1"/>
  <c r="M255" i="1"/>
  <c r="O257" i="6"/>
  <c r="I258" i="6"/>
  <c r="J258" i="6" s="1"/>
  <c r="E257" i="6"/>
  <c r="F258" i="5"/>
  <c r="H257" i="2"/>
  <c r="R256" i="2"/>
  <c r="L257" i="2"/>
  <c r="M257" i="2" s="1"/>
  <c r="G256" i="1" l="1"/>
  <c r="E257" i="1"/>
  <c r="H257" i="1" s="1"/>
  <c r="D259" i="5"/>
  <c r="E258" i="5"/>
  <c r="I262" i="2"/>
  <c r="G262" i="2"/>
  <c r="D263" i="2"/>
  <c r="F263" i="2"/>
  <c r="E262" i="2"/>
  <c r="L257" i="1"/>
  <c r="M256" i="1"/>
  <c r="D257" i="1"/>
  <c r="F256" i="1"/>
  <c r="E258" i="6"/>
  <c r="O258" i="6"/>
  <c r="I259" i="6"/>
  <c r="J259" i="6" s="1"/>
  <c r="P259" i="6" s="1"/>
  <c r="F259" i="5"/>
  <c r="R257" i="2"/>
  <c r="L258" i="2"/>
  <c r="M258" i="2" s="1"/>
  <c r="H258" i="2"/>
  <c r="G257" i="1" l="1"/>
  <c r="E258" i="1"/>
  <c r="H258" i="1" s="1"/>
  <c r="I263" i="2"/>
  <c r="G263" i="2"/>
  <c r="D264" i="2"/>
  <c r="F264" i="2"/>
  <c r="E263" i="2"/>
  <c r="D260" i="5"/>
  <c r="E259" i="5"/>
  <c r="D258" i="1"/>
  <c r="F257" i="1"/>
  <c r="L258" i="1"/>
  <c r="M257" i="1"/>
  <c r="O259" i="6"/>
  <c r="I260" i="6"/>
  <c r="J260" i="6" s="1"/>
  <c r="E259" i="6"/>
  <c r="F260" i="5"/>
  <c r="H259" i="2"/>
  <c r="L259" i="2"/>
  <c r="M259" i="2" s="1"/>
  <c r="R258" i="2"/>
  <c r="G258" i="1" l="1"/>
  <c r="E259" i="1"/>
  <c r="H259" i="1" s="1"/>
  <c r="D261" i="5"/>
  <c r="E260" i="5"/>
  <c r="I264" i="2"/>
  <c r="G264" i="2"/>
  <c r="D265" i="2"/>
  <c r="F265" i="2"/>
  <c r="E264" i="2"/>
  <c r="L259" i="1"/>
  <c r="M258" i="1"/>
  <c r="D259" i="1"/>
  <c r="F258" i="1"/>
  <c r="O260" i="6"/>
  <c r="I261" i="6"/>
  <c r="J261" i="6" s="1"/>
  <c r="E260" i="6"/>
  <c r="F261" i="5"/>
  <c r="R259" i="2"/>
  <c r="L260" i="2"/>
  <c r="M260" i="2" s="1"/>
  <c r="H260" i="2"/>
  <c r="G259" i="1" l="1"/>
  <c r="E260" i="1"/>
  <c r="H260" i="1" s="1"/>
  <c r="I265" i="2"/>
  <c r="G265" i="2"/>
  <c r="D266" i="2"/>
  <c r="F266" i="2"/>
  <c r="E265" i="2"/>
  <c r="D262" i="5"/>
  <c r="E261" i="5"/>
  <c r="D260" i="1"/>
  <c r="F259" i="1"/>
  <c r="L260" i="1"/>
  <c r="M259" i="1"/>
  <c r="E261" i="6"/>
  <c r="O261" i="6"/>
  <c r="I262" i="6"/>
  <c r="J262" i="6" s="1"/>
  <c r="F262" i="5"/>
  <c r="H261" i="2"/>
  <c r="R260" i="2"/>
  <c r="L261" i="2"/>
  <c r="M261" i="2" s="1"/>
  <c r="G260" i="1" l="1"/>
  <c r="E261" i="1"/>
  <c r="H261" i="1" s="1"/>
  <c r="D263" i="5"/>
  <c r="E262" i="5"/>
  <c r="I266" i="2"/>
  <c r="G266" i="2"/>
  <c r="D267" i="2"/>
  <c r="F267" i="2"/>
  <c r="E266" i="2"/>
  <c r="L261" i="1"/>
  <c r="M260" i="1"/>
  <c r="D261" i="1"/>
  <c r="F260" i="1"/>
  <c r="O262" i="6"/>
  <c r="I263" i="6"/>
  <c r="J263" i="6" s="1"/>
  <c r="E262" i="6"/>
  <c r="F263" i="5"/>
  <c r="R261" i="2"/>
  <c r="L262" i="2"/>
  <c r="M262" i="2" s="1"/>
  <c r="H262" i="2"/>
  <c r="G261" i="1" l="1"/>
  <c r="E262" i="1"/>
  <c r="H262" i="1" s="1"/>
  <c r="I267" i="2"/>
  <c r="G267" i="2"/>
  <c r="D268" i="2"/>
  <c r="F268" i="2"/>
  <c r="E267" i="2"/>
  <c r="D264" i="5"/>
  <c r="E263" i="5"/>
  <c r="D262" i="1"/>
  <c r="F261" i="1"/>
  <c r="L262" i="1"/>
  <c r="M261" i="1"/>
  <c r="E263" i="6"/>
  <c r="O263" i="6"/>
  <c r="I264" i="6"/>
  <c r="J264" i="6" s="1"/>
  <c r="F264" i="5"/>
  <c r="H263" i="2"/>
  <c r="L263" i="2"/>
  <c r="M263" i="2" s="1"/>
  <c r="R262" i="2"/>
  <c r="G262" i="1" l="1"/>
  <c r="E263" i="1"/>
  <c r="H263" i="1" s="1"/>
  <c r="D265" i="5"/>
  <c r="E264" i="5"/>
  <c r="I268" i="2"/>
  <c r="G268" i="2"/>
  <c r="D269" i="2"/>
  <c r="F269" i="2"/>
  <c r="E268" i="2"/>
  <c r="L263" i="1"/>
  <c r="M262" i="1"/>
  <c r="D263" i="1"/>
  <c r="F262" i="1"/>
  <c r="O264" i="6"/>
  <c r="I265" i="6"/>
  <c r="J265" i="6" s="1"/>
  <c r="E264" i="6"/>
  <c r="F265" i="5"/>
  <c r="L264" i="2"/>
  <c r="M264" i="2" s="1"/>
  <c r="R263" i="2"/>
  <c r="H264" i="2"/>
  <c r="G263" i="1" l="1"/>
  <c r="E264" i="1"/>
  <c r="H264" i="1" s="1"/>
  <c r="I269" i="2"/>
  <c r="G269" i="2"/>
  <c r="D270" i="2"/>
  <c r="F270" i="2"/>
  <c r="E269" i="2"/>
  <c r="D266" i="5"/>
  <c r="E265" i="5"/>
  <c r="D264" i="1"/>
  <c r="F263" i="1"/>
  <c r="L264" i="1"/>
  <c r="M263" i="1"/>
  <c r="E265" i="6"/>
  <c r="O265" i="6"/>
  <c r="I266" i="6"/>
  <c r="J266" i="6" s="1"/>
  <c r="F266" i="5"/>
  <c r="H265" i="2"/>
  <c r="R264" i="2"/>
  <c r="L265" i="2"/>
  <c r="M265" i="2" s="1"/>
  <c r="G264" i="1" l="1"/>
  <c r="E265" i="1"/>
  <c r="H265" i="1" s="1"/>
  <c r="D267" i="5"/>
  <c r="E266" i="5"/>
  <c r="I270" i="2"/>
  <c r="G270" i="2"/>
  <c r="D271" i="2"/>
  <c r="F271" i="2"/>
  <c r="E270" i="2"/>
  <c r="L265" i="1"/>
  <c r="M264" i="1"/>
  <c r="D265" i="1"/>
  <c r="F264" i="1"/>
  <c r="O266" i="6"/>
  <c r="I267" i="6"/>
  <c r="J267" i="6" s="1"/>
  <c r="E266" i="6"/>
  <c r="F267" i="5"/>
  <c r="R265" i="2"/>
  <c r="L266" i="2"/>
  <c r="M266" i="2" s="1"/>
  <c r="H266" i="2"/>
  <c r="G265" i="1" l="1"/>
  <c r="E266" i="1"/>
  <c r="H266" i="1" s="1"/>
  <c r="I271" i="2"/>
  <c r="G271" i="2"/>
  <c r="D272" i="2"/>
  <c r="F272" i="2"/>
  <c r="E271" i="2"/>
  <c r="D268" i="5"/>
  <c r="E267" i="5"/>
  <c r="D266" i="1"/>
  <c r="F265" i="1"/>
  <c r="L266" i="1"/>
  <c r="M265" i="1"/>
  <c r="O267" i="6"/>
  <c r="I268" i="6"/>
  <c r="J268" i="6" s="1"/>
  <c r="E267" i="6"/>
  <c r="F268" i="5"/>
  <c r="H267" i="2"/>
  <c r="R266" i="2"/>
  <c r="L267" i="2"/>
  <c r="M267" i="2" s="1"/>
  <c r="G266" i="1" l="1"/>
  <c r="E267" i="1"/>
  <c r="H267" i="1" s="1"/>
  <c r="D269" i="5"/>
  <c r="E268" i="5"/>
  <c r="I272" i="2"/>
  <c r="G272" i="2"/>
  <c r="D273" i="2"/>
  <c r="F273" i="2"/>
  <c r="E272" i="2"/>
  <c r="L267" i="1"/>
  <c r="M266" i="1"/>
  <c r="D267" i="1"/>
  <c r="F266" i="1"/>
  <c r="E268" i="6"/>
  <c r="O268" i="6"/>
  <c r="I269" i="6"/>
  <c r="J269" i="6" s="1"/>
  <c r="F269" i="5"/>
  <c r="R267" i="2"/>
  <c r="L268" i="2"/>
  <c r="M268" i="2" s="1"/>
  <c r="H268" i="2"/>
  <c r="G267" i="1" l="1"/>
  <c r="E268" i="1"/>
  <c r="H268" i="1" s="1"/>
  <c r="I273" i="2"/>
  <c r="G273" i="2"/>
  <c r="D274" i="2"/>
  <c r="F274" i="2"/>
  <c r="E273" i="2"/>
  <c r="D270" i="5"/>
  <c r="E269" i="5"/>
  <c r="D268" i="1"/>
  <c r="F267" i="1"/>
  <c r="L268" i="1"/>
  <c r="M267" i="1"/>
  <c r="O269" i="6"/>
  <c r="I270" i="6"/>
  <c r="J270" i="6" s="1"/>
  <c r="E269" i="6"/>
  <c r="F270" i="5"/>
  <c r="H269" i="2"/>
  <c r="R268" i="2"/>
  <c r="L269" i="2"/>
  <c r="M269" i="2" s="1"/>
  <c r="G268" i="1" l="1"/>
  <c r="E269" i="1"/>
  <c r="H269" i="1" s="1"/>
  <c r="D271" i="5"/>
  <c r="E270" i="5"/>
  <c r="I274" i="2"/>
  <c r="G274" i="2"/>
  <c r="D275" i="2"/>
  <c r="F275" i="2"/>
  <c r="E274" i="2"/>
  <c r="L269" i="1"/>
  <c r="M268" i="1"/>
  <c r="D269" i="1"/>
  <c r="F268" i="1"/>
  <c r="O270" i="6"/>
  <c r="I271" i="6"/>
  <c r="J271" i="6" s="1"/>
  <c r="E270" i="6"/>
  <c r="F271" i="5"/>
  <c r="R269" i="2"/>
  <c r="L270" i="2"/>
  <c r="M270" i="2" s="1"/>
  <c r="H270" i="2"/>
  <c r="G269" i="1" l="1"/>
  <c r="E270" i="1"/>
  <c r="H270" i="1" s="1"/>
  <c r="I275" i="2"/>
  <c r="G275" i="2"/>
  <c r="D276" i="2"/>
  <c r="F276" i="2"/>
  <c r="E275" i="2"/>
  <c r="D272" i="5"/>
  <c r="E271" i="5"/>
  <c r="D270" i="1"/>
  <c r="F269" i="1"/>
  <c r="L270" i="1"/>
  <c r="M269" i="1"/>
  <c r="E271" i="6"/>
  <c r="O271" i="6"/>
  <c r="I272" i="6"/>
  <c r="J272" i="6" s="1"/>
  <c r="F272" i="5"/>
  <c r="H271" i="2"/>
  <c r="L271" i="2"/>
  <c r="M271" i="2" s="1"/>
  <c r="R270" i="2"/>
  <c r="G270" i="1" l="1"/>
  <c r="E271" i="1"/>
  <c r="H271" i="1" s="1"/>
  <c r="D273" i="5"/>
  <c r="E272" i="5"/>
  <c r="I276" i="2"/>
  <c r="G276" i="2"/>
  <c r="D277" i="2"/>
  <c r="F277" i="2"/>
  <c r="E276" i="2"/>
  <c r="L271" i="1"/>
  <c r="M270" i="1"/>
  <c r="D271" i="1"/>
  <c r="F270" i="1"/>
  <c r="O272" i="6"/>
  <c r="I273" i="6"/>
  <c r="J273" i="6" s="1"/>
  <c r="E272" i="6"/>
  <c r="F273" i="5"/>
  <c r="R271" i="2"/>
  <c r="L272" i="2"/>
  <c r="M272" i="2" s="1"/>
  <c r="H272" i="2"/>
  <c r="G271" i="1" l="1"/>
  <c r="E272" i="1"/>
  <c r="H272" i="1" s="1"/>
  <c r="I277" i="2"/>
  <c r="G277" i="2"/>
  <c r="D278" i="2"/>
  <c r="F278" i="2"/>
  <c r="E277" i="2"/>
  <c r="D274" i="5"/>
  <c r="E273" i="5"/>
  <c r="D272" i="1"/>
  <c r="F271" i="1"/>
  <c r="L272" i="1"/>
  <c r="M271" i="1"/>
  <c r="E273" i="6"/>
  <c r="O273" i="6"/>
  <c r="I274" i="6"/>
  <c r="J274" i="6" s="1"/>
  <c r="F274" i="5"/>
  <c r="H273" i="2"/>
  <c r="R272" i="2"/>
  <c r="L273" i="2"/>
  <c r="M273" i="2" s="1"/>
  <c r="G272" i="1" l="1"/>
  <c r="E273" i="1"/>
  <c r="H273" i="1" s="1"/>
  <c r="D275" i="5"/>
  <c r="E274" i="5"/>
  <c r="I278" i="2"/>
  <c r="G278" i="2"/>
  <c r="D279" i="2"/>
  <c r="F279" i="2"/>
  <c r="E278" i="2"/>
  <c r="L273" i="1"/>
  <c r="M272" i="1"/>
  <c r="D273" i="1"/>
  <c r="F272" i="1"/>
  <c r="O274" i="6"/>
  <c r="I275" i="6"/>
  <c r="J275" i="6" s="1"/>
  <c r="E274" i="6"/>
  <c r="F275" i="5"/>
  <c r="R273" i="2"/>
  <c r="L274" i="2"/>
  <c r="M274" i="2" s="1"/>
  <c r="H274" i="2"/>
  <c r="G273" i="1" l="1"/>
  <c r="E274" i="1"/>
  <c r="H274" i="1" s="1"/>
  <c r="I279" i="2"/>
  <c r="G279" i="2"/>
  <c r="D280" i="2"/>
  <c r="F280" i="2"/>
  <c r="E279" i="2"/>
  <c r="D276" i="5"/>
  <c r="E275" i="5"/>
  <c r="D274" i="1"/>
  <c r="F273" i="1"/>
  <c r="L274" i="1"/>
  <c r="M273" i="1"/>
  <c r="O275" i="6"/>
  <c r="I276" i="6"/>
  <c r="J276" i="6" s="1"/>
  <c r="E275" i="6"/>
  <c r="F276" i="5"/>
  <c r="H275" i="2"/>
  <c r="L275" i="2"/>
  <c r="M275" i="2" s="1"/>
  <c r="R274" i="2"/>
  <c r="G274" i="1" l="1"/>
  <c r="E275" i="1"/>
  <c r="H275" i="1" s="1"/>
  <c r="D277" i="5"/>
  <c r="E276" i="5"/>
  <c r="I280" i="2"/>
  <c r="G280" i="2"/>
  <c r="D281" i="2"/>
  <c r="F281" i="2"/>
  <c r="E280" i="2"/>
  <c r="L275" i="1"/>
  <c r="M274" i="1"/>
  <c r="D275" i="1"/>
  <c r="F274" i="1"/>
  <c r="E276" i="6"/>
  <c r="O276" i="6"/>
  <c r="I277" i="6"/>
  <c r="J277" i="6" s="1"/>
  <c r="F277" i="5"/>
  <c r="L276" i="2"/>
  <c r="M276" i="2" s="1"/>
  <c r="R275" i="2"/>
  <c r="H276" i="2"/>
  <c r="G275" i="1" l="1"/>
  <c r="E276" i="1"/>
  <c r="H276" i="1" s="1"/>
  <c r="I281" i="2"/>
  <c r="G281" i="2"/>
  <c r="D282" i="2"/>
  <c r="F282" i="2"/>
  <c r="E281" i="2"/>
  <c r="D278" i="5"/>
  <c r="E277" i="5"/>
  <c r="D276" i="1"/>
  <c r="F275" i="1"/>
  <c r="L276" i="1"/>
  <c r="M275" i="1"/>
  <c r="O277" i="6"/>
  <c r="I278" i="6"/>
  <c r="J278" i="6" s="1"/>
  <c r="P278" i="6" s="1"/>
  <c r="E277" i="6"/>
  <c r="F278" i="5"/>
  <c r="H277" i="2"/>
  <c r="R276" i="2"/>
  <c r="L277" i="2"/>
  <c r="M277" i="2" s="1"/>
  <c r="G276" i="1" l="1"/>
  <c r="E277" i="1"/>
  <c r="H277" i="1" s="1"/>
  <c r="D279" i="5"/>
  <c r="E278" i="5"/>
  <c r="I282" i="2"/>
  <c r="G282" i="2"/>
  <c r="D283" i="2"/>
  <c r="F283" i="2"/>
  <c r="E282" i="2"/>
  <c r="L277" i="1"/>
  <c r="M276" i="1"/>
  <c r="D277" i="1"/>
  <c r="F276" i="1"/>
  <c r="E278" i="6"/>
  <c r="O278" i="6"/>
  <c r="I279" i="6"/>
  <c r="J279" i="6" s="1"/>
  <c r="F279" i="5"/>
  <c r="R277" i="2"/>
  <c r="L278" i="2"/>
  <c r="M278" i="2" s="1"/>
  <c r="H278" i="2"/>
  <c r="G277" i="1" l="1"/>
  <c r="E278" i="1"/>
  <c r="H278" i="1" s="1"/>
  <c r="I283" i="2"/>
  <c r="G283" i="2"/>
  <c r="D284" i="2"/>
  <c r="F284" i="2"/>
  <c r="E283" i="2"/>
  <c r="D280" i="5"/>
  <c r="E279" i="5"/>
  <c r="D278" i="1"/>
  <c r="F277" i="1"/>
  <c r="L278" i="1"/>
  <c r="M277" i="1"/>
  <c r="O279" i="6"/>
  <c r="I280" i="6"/>
  <c r="J280" i="6" s="1"/>
  <c r="P22" i="6" s="1"/>
  <c r="E279" i="6"/>
  <c r="F280" i="5"/>
  <c r="H279" i="2"/>
  <c r="R278" i="2"/>
  <c r="L279" i="2"/>
  <c r="M279" i="2" s="1"/>
  <c r="G278" i="1" l="1"/>
  <c r="E279" i="1"/>
  <c r="H279" i="1" s="1"/>
  <c r="D281" i="5"/>
  <c r="E280" i="5"/>
  <c r="I284" i="2"/>
  <c r="G284" i="2"/>
  <c r="D285" i="2"/>
  <c r="F285" i="2"/>
  <c r="E284" i="2"/>
  <c r="L279" i="1"/>
  <c r="M278" i="1"/>
  <c r="D279" i="1"/>
  <c r="F278" i="1"/>
  <c r="E280" i="6"/>
  <c r="O280" i="6"/>
  <c r="I281" i="6"/>
  <c r="J281" i="6" s="1"/>
  <c r="P9" i="6" s="1"/>
  <c r="F281" i="5"/>
  <c r="R279" i="2"/>
  <c r="L280" i="2"/>
  <c r="M280" i="2" s="1"/>
  <c r="H280" i="2"/>
  <c r="G279" i="1" l="1"/>
  <c r="E280" i="1"/>
  <c r="H280" i="1" s="1"/>
  <c r="I285" i="2"/>
  <c r="G285" i="2"/>
  <c r="D286" i="2"/>
  <c r="F286" i="2"/>
  <c r="E285" i="2"/>
  <c r="D282" i="5"/>
  <c r="E281" i="5"/>
  <c r="D280" i="1"/>
  <c r="F279" i="1"/>
  <c r="L280" i="1"/>
  <c r="M279" i="1"/>
  <c r="O281" i="6"/>
  <c r="I282" i="6"/>
  <c r="J282" i="6" s="1"/>
  <c r="E281" i="6"/>
  <c r="F282" i="5"/>
  <c r="H281" i="2"/>
  <c r="R280" i="2"/>
  <c r="L281" i="2"/>
  <c r="M281" i="2" s="1"/>
  <c r="G280" i="1" l="1"/>
  <c r="E281" i="1"/>
  <c r="H281" i="1" s="1"/>
  <c r="D283" i="5"/>
  <c r="E282" i="5"/>
  <c r="I286" i="2"/>
  <c r="G286" i="2"/>
  <c r="D287" i="2"/>
  <c r="F287" i="2"/>
  <c r="E286" i="2"/>
  <c r="L281" i="1"/>
  <c r="M280" i="1"/>
  <c r="D281" i="1"/>
  <c r="F280" i="1"/>
  <c r="E282" i="6"/>
  <c r="O282" i="6"/>
  <c r="I283" i="6"/>
  <c r="J283" i="6" s="1"/>
  <c r="F283" i="5"/>
  <c r="R281" i="2"/>
  <c r="L282" i="2"/>
  <c r="M282" i="2" s="1"/>
  <c r="H282" i="2"/>
  <c r="G281" i="1" l="1"/>
  <c r="E282" i="1"/>
  <c r="H282" i="1" s="1"/>
  <c r="I287" i="2"/>
  <c r="G287" i="2"/>
  <c r="D288" i="2"/>
  <c r="F288" i="2"/>
  <c r="E287" i="2"/>
  <c r="D284" i="5"/>
  <c r="E283" i="5"/>
  <c r="D282" i="1"/>
  <c r="F281" i="1"/>
  <c r="L282" i="1"/>
  <c r="M281" i="1"/>
  <c r="O283" i="6"/>
  <c r="I284" i="6"/>
  <c r="J284" i="6" s="1"/>
  <c r="E283" i="6"/>
  <c r="F284" i="5"/>
  <c r="H283" i="2"/>
  <c r="L283" i="2"/>
  <c r="M283" i="2" s="1"/>
  <c r="R282" i="2"/>
  <c r="G282" i="1" l="1"/>
  <c r="E283" i="1"/>
  <c r="H283" i="1" s="1"/>
  <c r="D285" i="5"/>
  <c r="E284" i="5"/>
  <c r="I288" i="2"/>
  <c r="G288" i="2"/>
  <c r="D289" i="2"/>
  <c r="F289" i="2"/>
  <c r="E288" i="2"/>
  <c r="L283" i="1"/>
  <c r="M282" i="1"/>
  <c r="D283" i="1"/>
  <c r="F282" i="1"/>
  <c r="E284" i="6"/>
  <c r="O284" i="6"/>
  <c r="I285" i="6"/>
  <c r="J285" i="6" s="1"/>
  <c r="F285" i="5"/>
  <c r="R283" i="2"/>
  <c r="L284" i="2"/>
  <c r="M284" i="2" s="1"/>
  <c r="H284" i="2"/>
  <c r="G283" i="1" l="1"/>
  <c r="E284" i="1"/>
  <c r="H284" i="1" s="1"/>
  <c r="I289" i="2"/>
  <c r="G289" i="2"/>
  <c r="D290" i="2"/>
  <c r="F290" i="2"/>
  <c r="E289" i="2"/>
  <c r="D286" i="5"/>
  <c r="E285" i="5"/>
  <c r="D284" i="1"/>
  <c r="F283" i="1"/>
  <c r="L284" i="1"/>
  <c r="M283" i="1"/>
  <c r="O285" i="6"/>
  <c r="I286" i="6"/>
  <c r="J286" i="6" s="1"/>
  <c r="E285" i="6"/>
  <c r="F286" i="5"/>
  <c r="H285" i="2"/>
  <c r="R284" i="2"/>
  <c r="L285" i="2"/>
  <c r="M285" i="2" s="1"/>
  <c r="G284" i="1" l="1"/>
  <c r="E285" i="1"/>
  <c r="H285" i="1" s="1"/>
  <c r="D287" i="5"/>
  <c r="E286" i="5"/>
  <c r="I290" i="2"/>
  <c r="G290" i="2"/>
  <c r="D291" i="2"/>
  <c r="F291" i="2"/>
  <c r="E290" i="2"/>
  <c r="L285" i="1"/>
  <c r="M284" i="1"/>
  <c r="D285" i="1"/>
  <c r="F284" i="1"/>
  <c r="E286" i="6"/>
  <c r="O286" i="6"/>
  <c r="I287" i="6"/>
  <c r="J287" i="6" s="1"/>
  <c r="P196" i="6" s="1"/>
  <c r="F287" i="5"/>
  <c r="R285" i="2"/>
  <c r="L286" i="2"/>
  <c r="M286" i="2" s="1"/>
  <c r="H286" i="2"/>
  <c r="G285" i="1" l="1"/>
  <c r="E286" i="1"/>
  <c r="H286" i="1" s="1"/>
  <c r="I291" i="2"/>
  <c r="G291" i="2"/>
  <c r="D292" i="2"/>
  <c r="F292" i="2"/>
  <c r="E291" i="2"/>
  <c r="D288" i="5"/>
  <c r="E287" i="5"/>
  <c r="D286" i="1"/>
  <c r="F285" i="1"/>
  <c r="L286" i="1"/>
  <c r="M285" i="1"/>
  <c r="O287" i="6"/>
  <c r="I288" i="6"/>
  <c r="J288" i="6" s="1"/>
  <c r="E287" i="6"/>
  <c r="F288" i="5"/>
  <c r="H287" i="2"/>
  <c r="L287" i="2"/>
  <c r="M287" i="2" s="1"/>
  <c r="R286" i="2"/>
  <c r="G286" i="1" l="1"/>
  <c r="E287" i="1"/>
  <c r="H287" i="1" s="1"/>
  <c r="D289" i="5"/>
  <c r="E288" i="5"/>
  <c r="I292" i="2"/>
  <c r="G292" i="2"/>
  <c r="D293" i="2"/>
  <c r="F293" i="2"/>
  <c r="E292" i="2"/>
  <c r="L287" i="1"/>
  <c r="M286" i="1"/>
  <c r="D287" i="1"/>
  <c r="F286" i="1"/>
  <c r="E288" i="6"/>
  <c r="O288" i="6"/>
  <c r="I289" i="6"/>
  <c r="J289" i="6" s="1"/>
  <c r="F289" i="5"/>
  <c r="L288" i="2"/>
  <c r="M288" i="2" s="1"/>
  <c r="R287" i="2"/>
  <c r="H288" i="2"/>
  <c r="G287" i="1" l="1"/>
  <c r="E288" i="1"/>
  <c r="H288" i="1" s="1"/>
  <c r="I293" i="2"/>
  <c r="G293" i="2"/>
  <c r="D294" i="2"/>
  <c r="F294" i="2"/>
  <c r="E293" i="2"/>
  <c r="D290" i="5"/>
  <c r="E289" i="5"/>
  <c r="D288" i="1"/>
  <c r="F287" i="1"/>
  <c r="L288" i="1"/>
  <c r="M287" i="1"/>
  <c r="O289" i="6"/>
  <c r="I290" i="6"/>
  <c r="J290" i="6" s="1"/>
  <c r="E289" i="6"/>
  <c r="F290" i="5"/>
  <c r="H289" i="2"/>
  <c r="R288" i="2"/>
  <c r="L289" i="2"/>
  <c r="M289" i="2" s="1"/>
  <c r="G288" i="1" l="1"/>
  <c r="E289" i="1"/>
  <c r="H289" i="1" s="1"/>
  <c r="D291" i="5"/>
  <c r="E290" i="5"/>
  <c r="I294" i="2"/>
  <c r="G294" i="2"/>
  <c r="D295" i="2"/>
  <c r="F295" i="2"/>
  <c r="E294" i="2"/>
  <c r="L289" i="1"/>
  <c r="M288" i="1"/>
  <c r="D289" i="1"/>
  <c r="F288" i="1"/>
  <c r="E290" i="6"/>
  <c r="O290" i="6"/>
  <c r="I291" i="6"/>
  <c r="J291" i="6" s="1"/>
  <c r="F291" i="5"/>
  <c r="R289" i="2"/>
  <c r="L290" i="2"/>
  <c r="M290" i="2" s="1"/>
  <c r="H290" i="2"/>
  <c r="G289" i="1" l="1"/>
  <c r="E290" i="1"/>
  <c r="H290" i="1" s="1"/>
  <c r="I295" i="2"/>
  <c r="G295" i="2"/>
  <c r="D296" i="2"/>
  <c r="F296" i="2"/>
  <c r="E295" i="2"/>
  <c r="D292" i="5"/>
  <c r="E291" i="5"/>
  <c r="D290" i="1"/>
  <c r="F289" i="1"/>
  <c r="L290" i="1"/>
  <c r="M289" i="1"/>
  <c r="O291" i="6"/>
  <c r="I292" i="6"/>
  <c r="J292" i="6" s="1"/>
  <c r="E291" i="6"/>
  <c r="F292" i="5"/>
  <c r="H291" i="2"/>
  <c r="R290" i="2"/>
  <c r="L291" i="2"/>
  <c r="M291" i="2" s="1"/>
  <c r="G290" i="1" l="1"/>
  <c r="E291" i="1"/>
  <c r="H291" i="1" s="1"/>
  <c r="D293" i="5"/>
  <c r="E292" i="5"/>
  <c r="I296" i="2"/>
  <c r="G296" i="2"/>
  <c r="D297" i="2"/>
  <c r="F297" i="2"/>
  <c r="E296" i="2"/>
  <c r="L291" i="1"/>
  <c r="M290" i="1"/>
  <c r="D291" i="1"/>
  <c r="F290" i="1"/>
  <c r="P254" i="6"/>
  <c r="E292" i="6"/>
  <c r="O292" i="6"/>
  <c r="I293" i="6"/>
  <c r="J293" i="6" s="1"/>
  <c r="P234" i="6" s="1"/>
  <c r="F293" i="5"/>
  <c r="R291" i="2"/>
  <c r="L292" i="2"/>
  <c r="M292" i="2" s="1"/>
  <c r="H292" i="2"/>
  <c r="G291" i="1" l="1"/>
  <c r="E292" i="1"/>
  <c r="H292" i="1" s="1"/>
  <c r="I297" i="2"/>
  <c r="G297" i="2"/>
  <c r="D298" i="2"/>
  <c r="F298" i="2"/>
  <c r="E297" i="2"/>
  <c r="D294" i="5"/>
  <c r="E293" i="5"/>
  <c r="D292" i="1"/>
  <c r="F291" i="1"/>
  <c r="L292" i="1"/>
  <c r="M291" i="1"/>
  <c r="O293" i="6"/>
  <c r="I294" i="6"/>
  <c r="J294" i="6" s="1"/>
  <c r="E293" i="6"/>
  <c r="F294" i="5"/>
  <c r="H293" i="2"/>
  <c r="R292" i="2"/>
  <c r="L293" i="2"/>
  <c r="M293" i="2" s="1"/>
  <c r="G292" i="1" l="1"/>
  <c r="E293" i="1"/>
  <c r="H293" i="1" s="1"/>
  <c r="D295" i="5"/>
  <c r="E294" i="5"/>
  <c r="I298" i="2"/>
  <c r="G298" i="2"/>
  <c r="D299" i="2"/>
  <c r="F299" i="2"/>
  <c r="E298" i="2"/>
  <c r="L293" i="1"/>
  <c r="M292" i="1"/>
  <c r="D293" i="1"/>
  <c r="F292" i="1"/>
  <c r="E294" i="6"/>
  <c r="O294" i="6"/>
  <c r="I295" i="6"/>
  <c r="J295" i="6" s="1"/>
  <c r="F295" i="5"/>
  <c r="R293" i="2"/>
  <c r="L294" i="2"/>
  <c r="M294" i="2" s="1"/>
  <c r="H294" i="2"/>
  <c r="G293" i="1" l="1"/>
  <c r="E294" i="1"/>
  <c r="H294" i="1" s="1"/>
  <c r="I299" i="2"/>
  <c r="G299" i="2"/>
  <c r="D300" i="2"/>
  <c r="F300" i="2"/>
  <c r="E299" i="2"/>
  <c r="D296" i="5"/>
  <c r="E295" i="5"/>
  <c r="D294" i="1"/>
  <c r="F293" i="1"/>
  <c r="L294" i="1"/>
  <c r="M293" i="1"/>
  <c r="O295" i="6"/>
  <c r="I296" i="6"/>
  <c r="J296" i="6" s="1"/>
  <c r="E295" i="6"/>
  <c r="F296" i="5"/>
  <c r="H295" i="2"/>
  <c r="L295" i="2"/>
  <c r="M295" i="2" s="1"/>
  <c r="R294" i="2"/>
  <c r="G294" i="1" l="1"/>
  <c r="E295" i="1"/>
  <c r="H295" i="1" s="1"/>
  <c r="D297" i="5"/>
  <c r="E296" i="5"/>
  <c r="I300" i="2"/>
  <c r="G300" i="2"/>
  <c r="D301" i="2"/>
  <c r="F301" i="2"/>
  <c r="E300" i="2"/>
  <c r="L295" i="1"/>
  <c r="M294" i="1"/>
  <c r="D295" i="1"/>
  <c r="F294" i="1"/>
  <c r="E296" i="6"/>
  <c r="O296" i="6"/>
  <c r="I297" i="6"/>
  <c r="J297" i="6" s="1"/>
  <c r="F297" i="5"/>
  <c r="R295" i="2"/>
  <c r="L296" i="2"/>
  <c r="M296" i="2" s="1"/>
  <c r="H296" i="2"/>
  <c r="G295" i="1" l="1"/>
  <c r="E296" i="1"/>
  <c r="H296" i="1" s="1"/>
  <c r="I301" i="2"/>
  <c r="G301" i="2"/>
  <c r="D302" i="2"/>
  <c r="F302" i="2"/>
  <c r="E301" i="2"/>
  <c r="D298" i="5"/>
  <c r="E297" i="5"/>
  <c r="D296" i="1"/>
  <c r="F295" i="1"/>
  <c r="L296" i="1"/>
  <c r="M295" i="1"/>
  <c r="O297" i="6"/>
  <c r="I298" i="6"/>
  <c r="J298" i="6" s="1"/>
  <c r="P57" i="6" s="1"/>
  <c r="E297" i="6"/>
  <c r="F298" i="5"/>
  <c r="H297" i="2"/>
  <c r="R296" i="2"/>
  <c r="L297" i="2"/>
  <c r="M297" i="2" s="1"/>
  <c r="G296" i="1" l="1"/>
  <c r="E297" i="1"/>
  <c r="H297" i="1" s="1"/>
  <c r="D299" i="5"/>
  <c r="E298" i="5"/>
  <c r="I302" i="2"/>
  <c r="G302" i="2"/>
  <c r="D303" i="2"/>
  <c r="F303" i="2"/>
  <c r="E302" i="2"/>
  <c r="L297" i="1"/>
  <c r="M296" i="1"/>
  <c r="D297" i="1"/>
  <c r="F296" i="1"/>
  <c r="E298" i="6"/>
  <c r="O298" i="6"/>
  <c r="I299" i="6"/>
  <c r="J299" i="6" s="1"/>
  <c r="F299" i="5"/>
  <c r="L298" i="2"/>
  <c r="M298" i="2" s="1"/>
  <c r="R297" i="2"/>
  <c r="H298" i="2"/>
  <c r="G297" i="1" l="1"/>
  <c r="E298" i="1"/>
  <c r="H298" i="1" s="1"/>
  <c r="I303" i="2"/>
  <c r="G303" i="2"/>
  <c r="D304" i="2"/>
  <c r="F304" i="2"/>
  <c r="E303" i="2"/>
  <c r="D300" i="5"/>
  <c r="E299" i="5"/>
  <c r="D298" i="1"/>
  <c r="F297" i="1"/>
  <c r="L298" i="1"/>
  <c r="M297" i="1"/>
  <c r="O299" i="6"/>
  <c r="I300" i="6"/>
  <c r="J300" i="6" s="1"/>
  <c r="E299" i="6"/>
  <c r="F300" i="5"/>
  <c r="H299" i="2"/>
  <c r="R298" i="2"/>
  <c r="L299" i="2"/>
  <c r="M299" i="2" s="1"/>
  <c r="G298" i="1" l="1"/>
  <c r="E299" i="1"/>
  <c r="H299" i="1" s="1"/>
  <c r="D301" i="5"/>
  <c r="E300" i="5"/>
  <c r="I304" i="2"/>
  <c r="G304" i="2"/>
  <c r="D305" i="2"/>
  <c r="F305" i="2"/>
  <c r="E304" i="2"/>
  <c r="L299" i="1"/>
  <c r="M298" i="1"/>
  <c r="D299" i="1"/>
  <c r="F298" i="1"/>
  <c r="E300" i="6"/>
  <c r="O300" i="6"/>
  <c r="I301" i="6"/>
  <c r="J301" i="6" s="1"/>
  <c r="F301" i="5"/>
  <c r="R299" i="2"/>
  <c r="L300" i="2"/>
  <c r="M300" i="2" s="1"/>
  <c r="H300" i="2"/>
  <c r="G299" i="1" l="1"/>
  <c r="E300" i="1"/>
  <c r="H300" i="1" s="1"/>
  <c r="I305" i="2"/>
  <c r="G305" i="2"/>
  <c r="D306" i="2"/>
  <c r="F306" i="2"/>
  <c r="E305" i="2"/>
  <c r="D302" i="5"/>
  <c r="E301" i="5"/>
  <c r="D300" i="1"/>
  <c r="F299" i="1"/>
  <c r="L300" i="1"/>
  <c r="M299" i="1"/>
  <c r="O301" i="6"/>
  <c r="I302" i="6"/>
  <c r="J302" i="6" s="1"/>
  <c r="E301" i="6"/>
  <c r="F302" i="5"/>
  <c r="H301" i="2"/>
  <c r="R300" i="2"/>
  <c r="L301" i="2"/>
  <c r="M301" i="2" s="1"/>
  <c r="G300" i="1" l="1"/>
  <c r="E301" i="1"/>
  <c r="H301" i="1" s="1"/>
  <c r="D303" i="5"/>
  <c r="E302" i="5"/>
  <c r="I306" i="2"/>
  <c r="G306" i="2"/>
  <c r="D307" i="2"/>
  <c r="F307" i="2"/>
  <c r="E306" i="2"/>
  <c r="L301" i="1"/>
  <c r="M300" i="1"/>
  <c r="D301" i="1"/>
  <c r="F300" i="1"/>
  <c r="P129" i="6"/>
  <c r="P302" i="6"/>
  <c r="E302" i="6"/>
  <c r="O302" i="6"/>
  <c r="I303" i="6"/>
  <c r="J303" i="6" s="1"/>
  <c r="F303" i="5"/>
  <c r="R301" i="2"/>
  <c r="L302" i="2"/>
  <c r="M302" i="2" s="1"/>
  <c r="H302" i="2"/>
  <c r="G301" i="1" l="1"/>
  <c r="E302" i="1"/>
  <c r="H302" i="1" s="1"/>
  <c r="I307" i="2"/>
  <c r="G307" i="2"/>
  <c r="D308" i="2"/>
  <c r="F308" i="2"/>
  <c r="E307" i="2"/>
  <c r="D304" i="5"/>
  <c r="E303" i="5"/>
  <c r="D302" i="1"/>
  <c r="F301" i="1"/>
  <c r="L302" i="1"/>
  <c r="M301" i="1"/>
  <c r="O303" i="6"/>
  <c r="I304" i="6"/>
  <c r="J304" i="6" s="1"/>
  <c r="E303" i="6"/>
  <c r="F304" i="5"/>
  <c r="H303" i="2"/>
  <c r="R302" i="2"/>
  <c r="L303" i="2"/>
  <c r="M303" i="2" s="1"/>
  <c r="G302" i="1" l="1"/>
  <c r="E303" i="1"/>
  <c r="H303" i="1" s="1"/>
  <c r="D305" i="5"/>
  <c r="E304" i="5"/>
  <c r="I308" i="2"/>
  <c r="G308" i="2"/>
  <c r="D309" i="2"/>
  <c r="F309" i="2"/>
  <c r="E308" i="2"/>
  <c r="L303" i="1"/>
  <c r="M302" i="1"/>
  <c r="D303" i="1"/>
  <c r="F302" i="1"/>
  <c r="E304" i="6"/>
  <c r="O304" i="6"/>
  <c r="I305" i="6"/>
  <c r="J305" i="6" s="1"/>
  <c r="F305" i="5"/>
  <c r="L304" i="2"/>
  <c r="M304" i="2" s="1"/>
  <c r="R303" i="2"/>
  <c r="H304" i="2"/>
  <c r="G303" i="1" l="1"/>
  <c r="E304" i="1"/>
  <c r="H304" i="1" s="1"/>
  <c r="I309" i="2"/>
  <c r="G309" i="2"/>
  <c r="D310" i="2"/>
  <c r="F310" i="2"/>
  <c r="E309" i="2"/>
  <c r="D306" i="5"/>
  <c r="E305" i="5"/>
  <c r="D304" i="1"/>
  <c r="F303" i="1"/>
  <c r="L304" i="1"/>
  <c r="M303" i="1"/>
  <c r="O305" i="6"/>
  <c r="I306" i="6"/>
  <c r="J306" i="6" s="1"/>
  <c r="E305" i="6"/>
  <c r="F306" i="5"/>
  <c r="H305" i="2"/>
  <c r="R304" i="2"/>
  <c r="L305" i="2"/>
  <c r="M305" i="2" s="1"/>
  <c r="G304" i="1" l="1"/>
  <c r="E305" i="1"/>
  <c r="H305" i="1" s="1"/>
  <c r="D307" i="5"/>
  <c r="E306" i="5"/>
  <c r="I310" i="2"/>
  <c r="G310" i="2"/>
  <c r="D311" i="2"/>
  <c r="F311" i="2"/>
  <c r="E310" i="2"/>
  <c r="L305" i="1"/>
  <c r="M304" i="1"/>
  <c r="D305" i="1"/>
  <c r="F304" i="1"/>
  <c r="O306" i="6"/>
  <c r="I307" i="6"/>
  <c r="J307" i="6" s="1"/>
  <c r="E306" i="6"/>
  <c r="F307" i="5"/>
  <c r="R305" i="2"/>
  <c r="L306" i="2"/>
  <c r="M306" i="2" s="1"/>
  <c r="H306" i="2"/>
  <c r="G305" i="1" l="1"/>
  <c r="E306" i="1"/>
  <c r="H306" i="1" s="1"/>
  <c r="I311" i="2"/>
  <c r="G311" i="2"/>
  <c r="D312" i="2"/>
  <c r="F312" i="2"/>
  <c r="E311" i="2"/>
  <c r="D308" i="5"/>
  <c r="E307" i="5"/>
  <c r="D306" i="1"/>
  <c r="F305" i="1"/>
  <c r="L306" i="1"/>
  <c r="M305" i="1"/>
  <c r="O307" i="6"/>
  <c r="I308" i="6"/>
  <c r="J308" i="6" s="1"/>
  <c r="E307" i="6"/>
  <c r="F308" i="5"/>
  <c r="H307" i="2"/>
  <c r="R306" i="2"/>
  <c r="L307" i="2"/>
  <c r="M307" i="2" s="1"/>
  <c r="G306" i="1" l="1"/>
  <c r="E307" i="1"/>
  <c r="H307" i="1" s="1"/>
  <c r="D309" i="5"/>
  <c r="E308" i="5"/>
  <c r="I312" i="2"/>
  <c r="G312" i="2"/>
  <c r="D313" i="2"/>
  <c r="F313" i="2"/>
  <c r="E312" i="2"/>
  <c r="L307" i="1"/>
  <c r="M306" i="1"/>
  <c r="D307" i="1"/>
  <c r="F306" i="1"/>
  <c r="O308" i="6"/>
  <c r="I309" i="6"/>
  <c r="J309" i="6" s="1"/>
  <c r="E308" i="6"/>
  <c r="F309" i="5"/>
  <c r="R307" i="2"/>
  <c r="L308" i="2"/>
  <c r="M308" i="2" s="1"/>
  <c r="H308" i="2"/>
  <c r="G307" i="1" l="1"/>
  <c r="E308" i="1"/>
  <c r="H308" i="1" s="1"/>
  <c r="I313" i="2"/>
  <c r="G313" i="2"/>
  <c r="D314" i="2"/>
  <c r="F314" i="2"/>
  <c r="E313" i="2"/>
  <c r="D310" i="5"/>
  <c r="E309" i="5"/>
  <c r="D308" i="1"/>
  <c r="F307" i="1"/>
  <c r="L308" i="1"/>
  <c r="M307" i="1"/>
  <c r="P262" i="6"/>
  <c r="E309" i="6"/>
  <c r="O309" i="6"/>
  <c r="I310" i="6"/>
  <c r="J310" i="6" s="1"/>
  <c r="F310" i="5"/>
  <c r="H309" i="2"/>
  <c r="R308" i="2"/>
  <c r="L309" i="2"/>
  <c r="M309" i="2" s="1"/>
  <c r="G308" i="1" l="1"/>
  <c r="E309" i="1"/>
  <c r="H309" i="1" s="1"/>
  <c r="D311" i="5"/>
  <c r="E310" i="5"/>
  <c r="I314" i="2"/>
  <c r="G314" i="2"/>
  <c r="D315" i="2"/>
  <c r="F315" i="2"/>
  <c r="E314" i="2"/>
  <c r="L309" i="1"/>
  <c r="M308" i="1"/>
  <c r="D309" i="1"/>
  <c r="F308" i="1"/>
  <c r="O310" i="6"/>
  <c r="I311" i="6"/>
  <c r="J311" i="6" s="1"/>
  <c r="E310" i="6"/>
  <c r="F311" i="5"/>
  <c r="R309" i="2"/>
  <c r="L310" i="2"/>
  <c r="M310" i="2" s="1"/>
  <c r="H310" i="2"/>
  <c r="G309" i="1" l="1"/>
  <c r="E310" i="1"/>
  <c r="H310" i="1" s="1"/>
  <c r="I315" i="2"/>
  <c r="G315" i="2"/>
  <c r="D316" i="2"/>
  <c r="F316" i="2"/>
  <c r="E315" i="2"/>
  <c r="D312" i="5"/>
  <c r="E311" i="5"/>
  <c r="D310" i="1"/>
  <c r="F309" i="1"/>
  <c r="L310" i="1"/>
  <c r="M309" i="1"/>
  <c r="E311" i="6"/>
  <c r="O311" i="6"/>
  <c r="I312" i="6"/>
  <c r="J312" i="6" s="1"/>
  <c r="F312" i="5"/>
  <c r="H311" i="2"/>
  <c r="L311" i="2"/>
  <c r="M311" i="2" s="1"/>
  <c r="R310" i="2"/>
  <c r="G310" i="1" l="1"/>
  <c r="E311" i="1"/>
  <c r="H311" i="1" s="1"/>
  <c r="D313" i="5"/>
  <c r="E312" i="5"/>
  <c r="I316" i="2"/>
  <c r="G316" i="2"/>
  <c r="D317" i="2"/>
  <c r="F317" i="2"/>
  <c r="E316" i="2"/>
  <c r="L311" i="1"/>
  <c r="M310" i="1"/>
  <c r="D311" i="1"/>
  <c r="F310" i="1"/>
  <c r="O312" i="6"/>
  <c r="I313" i="6"/>
  <c r="J313" i="6" s="1"/>
  <c r="E312" i="6"/>
  <c r="F313" i="5"/>
  <c r="R311" i="2"/>
  <c r="L312" i="2"/>
  <c r="M312" i="2" s="1"/>
  <c r="H312" i="2"/>
  <c r="G311" i="1" l="1"/>
  <c r="E312" i="1"/>
  <c r="H312" i="1" s="1"/>
  <c r="I317" i="2"/>
  <c r="G317" i="2"/>
  <c r="D318" i="2"/>
  <c r="F318" i="2"/>
  <c r="E317" i="2"/>
  <c r="D314" i="5"/>
  <c r="E313" i="5"/>
  <c r="D312" i="1"/>
  <c r="F311" i="1"/>
  <c r="L312" i="1"/>
  <c r="M311" i="1"/>
  <c r="E313" i="6"/>
  <c r="O313" i="6"/>
  <c r="I314" i="6"/>
  <c r="J314" i="6" s="1"/>
  <c r="F314" i="5"/>
  <c r="H313" i="2"/>
  <c r="L313" i="2"/>
  <c r="M313" i="2" s="1"/>
  <c r="R312" i="2"/>
  <c r="G312" i="1" l="1"/>
  <c r="E313" i="1"/>
  <c r="H313" i="1" s="1"/>
  <c r="D315" i="5"/>
  <c r="E314" i="5"/>
  <c r="I318" i="2"/>
  <c r="G318" i="2"/>
  <c r="D319" i="2"/>
  <c r="F319" i="2"/>
  <c r="E318" i="2"/>
  <c r="L313" i="1"/>
  <c r="M312" i="1"/>
  <c r="D313" i="1"/>
  <c r="F312" i="1"/>
  <c r="O314" i="6"/>
  <c r="I315" i="6"/>
  <c r="J315" i="6" s="1"/>
  <c r="E314" i="6"/>
  <c r="F315" i="5"/>
  <c r="R313" i="2"/>
  <c r="L314" i="2"/>
  <c r="M314" i="2" s="1"/>
  <c r="H314" i="2"/>
  <c r="G313" i="1" l="1"/>
  <c r="E314" i="1"/>
  <c r="H314" i="1" s="1"/>
  <c r="I319" i="2"/>
  <c r="G319" i="2"/>
  <c r="D320" i="2"/>
  <c r="F320" i="2"/>
  <c r="E319" i="2"/>
  <c r="D316" i="5"/>
  <c r="E315" i="5"/>
  <c r="D314" i="1"/>
  <c r="F313" i="1"/>
  <c r="L314" i="1"/>
  <c r="M313" i="1"/>
  <c r="O315" i="6"/>
  <c r="I316" i="6"/>
  <c r="J316" i="6" s="1"/>
  <c r="P171" i="6" s="1"/>
  <c r="E315" i="6"/>
  <c r="F316" i="5"/>
  <c r="H315" i="2"/>
  <c r="R314" i="2"/>
  <c r="L315" i="2"/>
  <c r="M315" i="2" s="1"/>
  <c r="G314" i="1" l="1"/>
  <c r="E315" i="1"/>
  <c r="H315" i="1" s="1"/>
  <c r="D317" i="5"/>
  <c r="E316" i="5"/>
  <c r="I320" i="2"/>
  <c r="G320" i="2"/>
  <c r="D321" i="2"/>
  <c r="F321" i="2"/>
  <c r="E320" i="2"/>
  <c r="L315" i="1"/>
  <c r="M314" i="1"/>
  <c r="D315" i="1"/>
  <c r="F314" i="1"/>
  <c r="O316" i="6"/>
  <c r="I317" i="6"/>
  <c r="J317" i="6" s="1"/>
  <c r="P40" i="6" s="1"/>
  <c r="E316" i="6"/>
  <c r="F317" i="5"/>
  <c r="L316" i="2"/>
  <c r="M316" i="2" s="1"/>
  <c r="R315" i="2"/>
  <c r="H316" i="2"/>
  <c r="G315" i="1" l="1"/>
  <c r="E316" i="1"/>
  <c r="H316" i="1" s="1"/>
  <c r="I321" i="2"/>
  <c r="G321" i="2"/>
  <c r="D322" i="2"/>
  <c r="F322" i="2"/>
  <c r="E321" i="2"/>
  <c r="D318" i="5"/>
  <c r="E317" i="5"/>
  <c r="D316" i="1"/>
  <c r="F315" i="1"/>
  <c r="L316" i="1"/>
  <c r="M315" i="1"/>
  <c r="O317" i="6"/>
  <c r="I318" i="6"/>
  <c r="J318" i="6" s="1"/>
  <c r="P318" i="6" s="1"/>
  <c r="E317" i="6"/>
  <c r="F318" i="5"/>
  <c r="H317" i="2"/>
  <c r="R316" i="2"/>
  <c r="L317" i="2"/>
  <c r="M317" i="2" s="1"/>
  <c r="G316" i="1" l="1"/>
  <c r="E317" i="1"/>
  <c r="H317" i="1" s="1"/>
  <c r="D319" i="5"/>
  <c r="E318" i="5"/>
  <c r="I322" i="2"/>
  <c r="G322" i="2"/>
  <c r="D323" i="2"/>
  <c r="F323" i="2"/>
  <c r="E322" i="2"/>
  <c r="L317" i="1"/>
  <c r="M316" i="1"/>
  <c r="D317" i="1"/>
  <c r="F316" i="1"/>
  <c r="E318" i="6"/>
  <c r="O318" i="6"/>
  <c r="I319" i="6"/>
  <c r="J319" i="6" s="1"/>
  <c r="F319" i="5"/>
  <c r="R317" i="2"/>
  <c r="L318" i="2"/>
  <c r="M318" i="2" s="1"/>
  <c r="H318" i="2"/>
  <c r="G317" i="1" l="1"/>
  <c r="E318" i="1"/>
  <c r="H318" i="1" s="1"/>
  <c r="I323" i="2"/>
  <c r="G323" i="2"/>
  <c r="D324" i="2"/>
  <c r="F324" i="2"/>
  <c r="E323" i="2"/>
  <c r="D320" i="5"/>
  <c r="E319" i="5"/>
  <c r="D318" i="1"/>
  <c r="F317" i="1"/>
  <c r="L318" i="1"/>
  <c r="M317" i="1"/>
  <c r="O319" i="6"/>
  <c r="I320" i="6"/>
  <c r="J320" i="6" s="1"/>
  <c r="E319" i="6"/>
  <c r="F320" i="5"/>
  <c r="H319" i="2"/>
  <c r="R318" i="2"/>
  <c r="L319" i="2"/>
  <c r="M319" i="2" s="1"/>
  <c r="G318" i="1" l="1"/>
  <c r="E319" i="1"/>
  <c r="H319" i="1" s="1"/>
  <c r="D321" i="5"/>
  <c r="E320" i="5"/>
  <c r="I324" i="2"/>
  <c r="G324" i="2"/>
  <c r="D325" i="2"/>
  <c r="F325" i="2"/>
  <c r="E324" i="2"/>
  <c r="L319" i="1"/>
  <c r="M318" i="1"/>
  <c r="D319" i="1"/>
  <c r="F318" i="1"/>
  <c r="E320" i="6"/>
  <c r="O320" i="6"/>
  <c r="I321" i="6"/>
  <c r="J321" i="6" s="1"/>
  <c r="F321" i="5"/>
  <c r="R319" i="2"/>
  <c r="L320" i="2"/>
  <c r="M320" i="2" s="1"/>
  <c r="H320" i="2"/>
  <c r="G319" i="1" l="1"/>
  <c r="E320" i="1"/>
  <c r="H320" i="1" s="1"/>
  <c r="I325" i="2"/>
  <c r="G325" i="2"/>
  <c r="D326" i="2"/>
  <c r="F326" i="2"/>
  <c r="E325" i="2"/>
  <c r="D322" i="5"/>
  <c r="E321" i="5"/>
  <c r="D320" i="1"/>
  <c r="F319" i="1"/>
  <c r="L320" i="1"/>
  <c r="M319" i="1"/>
  <c r="O321" i="6"/>
  <c r="I322" i="6"/>
  <c r="J322" i="6" s="1"/>
  <c r="E321" i="6"/>
  <c r="F322" i="5"/>
  <c r="H321" i="2"/>
  <c r="R320" i="2"/>
  <c r="L321" i="2"/>
  <c r="M321" i="2" s="1"/>
  <c r="G320" i="1" l="1"/>
  <c r="E321" i="1"/>
  <c r="H321" i="1" s="1"/>
  <c r="D323" i="5"/>
  <c r="E322" i="5"/>
  <c r="I326" i="2"/>
  <c r="G326" i="2"/>
  <c r="D327" i="2"/>
  <c r="F327" i="2"/>
  <c r="E326" i="2"/>
  <c r="L321" i="1"/>
  <c r="M320" i="1"/>
  <c r="D321" i="1"/>
  <c r="F320" i="1"/>
  <c r="E322" i="6"/>
  <c r="O322" i="6"/>
  <c r="I323" i="6"/>
  <c r="J323" i="6" s="1"/>
  <c r="F323" i="5"/>
  <c r="R321" i="2"/>
  <c r="L322" i="2"/>
  <c r="M322" i="2" s="1"/>
  <c r="H322" i="2"/>
  <c r="G321" i="1" l="1"/>
  <c r="E322" i="1"/>
  <c r="H322" i="1" s="1"/>
  <c r="I327" i="2"/>
  <c r="G327" i="2"/>
  <c r="D328" i="2"/>
  <c r="F328" i="2"/>
  <c r="E327" i="2"/>
  <c r="D324" i="5"/>
  <c r="E323" i="5"/>
  <c r="D322" i="1"/>
  <c r="F321" i="1"/>
  <c r="L322" i="1"/>
  <c r="M321" i="1"/>
  <c r="P134" i="6"/>
  <c r="O323" i="6"/>
  <c r="I324" i="6"/>
  <c r="J324" i="6" s="1"/>
  <c r="E323" i="6"/>
  <c r="F324" i="5"/>
  <c r="H323" i="2"/>
  <c r="L323" i="2"/>
  <c r="M323" i="2" s="1"/>
  <c r="R322" i="2"/>
  <c r="G322" i="1" l="1"/>
  <c r="E323" i="1"/>
  <c r="H323" i="1" s="1"/>
  <c r="D325" i="5"/>
  <c r="E324" i="5"/>
  <c r="I328" i="2"/>
  <c r="G328" i="2"/>
  <c r="D329" i="2"/>
  <c r="F329" i="2"/>
  <c r="E328" i="2"/>
  <c r="D323" i="1"/>
  <c r="F322" i="1"/>
  <c r="L323" i="1"/>
  <c r="M322" i="1"/>
  <c r="E324" i="6"/>
  <c r="O324" i="6"/>
  <c r="I325" i="6"/>
  <c r="J325" i="6" s="1"/>
  <c r="P325" i="6" s="1"/>
  <c r="F325" i="5"/>
  <c r="R323" i="2"/>
  <c r="L324" i="2"/>
  <c r="M324" i="2" s="1"/>
  <c r="H324" i="2"/>
  <c r="G323" i="1" l="1"/>
  <c r="E324" i="1"/>
  <c r="H324" i="1" s="1"/>
  <c r="I329" i="2"/>
  <c r="G329" i="2"/>
  <c r="D330" i="2"/>
  <c r="F330" i="2"/>
  <c r="E329" i="2"/>
  <c r="D326" i="5"/>
  <c r="E325" i="5"/>
  <c r="L324" i="1"/>
  <c r="M323" i="1"/>
  <c r="D324" i="1"/>
  <c r="F323" i="1"/>
  <c r="O325" i="6"/>
  <c r="I326" i="6"/>
  <c r="J326" i="6" s="1"/>
  <c r="E325" i="6"/>
  <c r="F326" i="5"/>
  <c r="H325" i="2"/>
  <c r="R324" i="2"/>
  <c r="L325" i="2"/>
  <c r="M325" i="2" s="1"/>
  <c r="G324" i="1" l="1"/>
  <c r="E325" i="1"/>
  <c r="H325" i="1" s="1"/>
  <c r="D327" i="5"/>
  <c r="E326" i="5"/>
  <c r="I330" i="2"/>
  <c r="G330" i="2"/>
  <c r="D331" i="2"/>
  <c r="F331" i="2"/>
  <c r="E330" i="2"/>
  <c r="D325" i="1"/>
  <c r="F324" i="1"/>
  <c r="L325" i="1"/>
  <c r="M324" i="1"/>
  <c r="O326" i="6"/>
  <c r="I327" i="6"/>
  <c r="J327" i="6" s="1"/>
  <c r="E326" i="6"/>
  <c r="F327" i="5"/>
  <c r="R325" i="2"/>
  <c r="L326" i="2"/>
  <c r="M326" i="2" s="1"/>
  <c r="H326" i="2"/>
  <c r="G325" i="1" l="1"/>
  <c r="E326" i="1"/>
  <c r="H326" i="1" s="1"/>
  <c r="I331" i="2"/>
  <c r="G331" i="2"/>
  <c r="D332" i="2"/>
  <c r="F332" i="2"/>
  <c r="E331" i="2"/>
  <c r="D328" i="5"/>
  <c r="E327" i="5"/>
  <c r="L326" i="1"/>
  <c r="M325" i="1"/>
  <c r="D326" i="1"/>
  <c r="F325" i="1"/>
  <c r="E327" i="6"/>
  <c r="O327" i="6"/>
  <c r="I328" i="6"/>
  <c r="J328" i="6" s="1"/>
  <c r="F328" i="5"/>
  <c r="H327" i="2"/>
  <c r="R326" i="2"/>
  <c r="L327" i="2"/>
  <c r="M327" i="2" s="1"/>
  <c r="G326" i="1" l="1"/>
  <c r="E327" i="1"/>
  <c r="H327" i="1" s="1"/>
  <c r="D329" i="5"/>
  <c r="E328" i="5"/>
  <c r="I332" i="2"/>
  <c r="G332" i="2"/>
  <c r="D333" i="2"/>
  <c r="F333" i="2"/>
  <c r="E332" i="2"/>
  <c r="D327" i="1"/>
  <c r="F326" i="1"/>
  <c r="L327" i="1"/>
  <c r="M326" i="1"/>
  <c r="P245" i="6"/>
  <c r="O328" i="6"/>
  <c r="I329" i="6"/>
  <c r="J329" i="6" s="1"/>
  <c r="E328" i="6"/>
  <c r="F329" i="5"/>
  <c r="L328" i="2"/>
  <c r="M328" i="2" s="1"/>
  <c r="R327" i="2"/>
  <c r="H328" i="2"/>
  <c r="G327" i="1" l="1"/>
  <c r="E328" i="1"/>
  <c r="H328" i="1" s="1"/>
  <c r="I333" i="2"/>
  <c r="G333" i="2"/>
  <c r="D334" i="2"/>
  <c r="F334" i="2"/>
  <c r="E333" i="2"/>
  <c r="D330" i="5"/>
  <c r="E329" i="5"/>
  <c r="L328" i="1"/>
  <c r="M327" i="1"/>
  <c r="D328" i="1"/>
  <c r="F327" i="1"/>
  <c r="E329" i="6"/>
  <c r="O329" i="6"/>
  <c r="I330" i="6"/>
  <c r="J330" i="6" s="1"/>
  <c r="F330" i="5"/>
  <c r="H329" i="2"/>
  <c r="R328" i="2"/>
  <c r="L329" i="2"/>
  <c r="M329" i="2" s="1"/>
  <c r="G328" i="1" l="1"/>
  <c r="E329" i="1"/>
  <c r="H329" i="1" s="1"/>
  <c r="D331" i="5"/>
  <c r="E330" i="5"/>
  <c r="I334" i="2"/>
  <c r="G334" i="2"/>
  <c r="D335" i="2"/>
  <c r="F335" i="2"/>
  <c r="E334" i="2"/>
  <c r="D329" i="1"/>
  <c r="F328" i="1"/>
  <c r="L329" i="1"/>
  <c r="M328" i="1"/>
  <c r="O330" i="6"/>
  <c r="I331" i="6"/>
  <c r="J331" i="6" s="1"/>
  <c r="E330" i="6"/>
  <c r="F331" i="5"/>
  <c r="R329" i="2"/>
  <c r="L330" i="2"/>
  <c r="M330" i="2" s="1"/>
  <c r="H330" i="2"/>
  <c r="G329" i="1" l="1"/>
  <c r="E330" i="1"/>
  <c r="H330" i="1" s="1"/>
  <c r="I335" i="2"/>
  <c r="G335" i="2"/>
  <c r="D336" i="2"/>
  <c r="F336" i="2"/>
  <c r="E335" i="2"/>
  <c r="D332" i="5"/>
  <c r="E331" i="5"/>
  <c r="L330" i="1"/>
  <c r="M329" i="1"/>
  <c r="D330" i="1"/>
  <c r="F329" i="1"/>
  <c r="O331" i="6"/>
  <c r="I332" i="6"/>
  <c r="J332" i="6" s="1"/>
  <c r="E331" i="6"/>
  <c r="F332" i="5"/>
  <c r="H331" i="2"/>
  <c r="R330" i="2"/>
  <c r="L331" i="2"/>
  <c r="M331" i="2" s="1"/>
  <c r="G330" i="1" l="1"/>
  <c r="E331" i="1"/>
  <c r="H331" i="1" s="1"/>
  <c r="D333" i="5"/>
  <c r="E332" i="5"/>
  <c r="I336" i="2"/>
  <c r="G336" i="2"/>
  <c r="D337" i="2"/>
  <c r="F337" i="2"/>
  <c r="E336" i="2"/>
  <c r="D331" i="1"/>
  <c r="F330" i="1"/>
  <c r="L331" i="1"/>
  <c r="M330" i="1"/>
  <c r="E332" i="6"/>
  <c r="O332" i="6"/>
  <c r="I333" i="6"/>
  <c r="J333" i="6" s="1"/>
  <c r="F333" i="5"/>
  <c r="R331" i="2"/>
  <c r="L332" i="2"/>
  <c r="M332" i="2" s="1"/>
  <c r="H332" i="2"/>
  <c r="G331" i="1" l="1"/>
  <c r="E332" i="1"/>
  <c r="H332" i="1" s="1"/>
  <c r="I337" i="2"/>
  <c r="G337" i="2"/>
  <c r="D338" i="2"/>
  <c r="F338" i="2"/>
  <c r="E337" i="2"/>
  <c r="D334" i="5"/>
  <c r="E333" i="5"/>
  <c r="L332" i="1"/>
  <c r="M331" i="1"/>
  <c r="D332" i="1"/>
  <c r="F331" i="1"/>
  <c r="P15" i="6"/>
  <c r="O333" i="6"/>
  <c r="I334" i="6"/>
  <c r="J334" i="6" s="1"/>
  <c r="E333" i="6"/>
  <c r="F334" i="5"/>
  <c r="H333" i="2"/>
  <c r="R332" i="2"/>
  <c r="L333" i="2"/>
  <c r="M333" i="2" s="1"/>
  <c r="G332" i="1" l="1"/>
  <c r="E333" i="1"/>
  <c r="H333" i="1" s="1"/>
  <c r="D335" i="5"/>
  <c r="E334" i="5"/>
  <c r="I338" i="2"/>
  <c r="G338" i="2"/>
  <c r="D339" i="2"/>
  <c r="F339" i="2"/>
  <c r="E338" i="2"/>
  <c r="D333" i="1"/>
  <c r="F332" i="1"/>
  <c r="L333" i="1"/>
  <c r="M332" i="1"/>
  <c r="E334" i="6"/>
  <c r="O334" i="6"/>
  <c r="I335" i="6"/>
  <c r="J335" i="6" s="1"/>
  <c r="F335" i="5"/>
  <c r="R333" i="2"/>
  <c r="L334" i="2"/>
  <c r="M334" i="2" s="1"/>
  <c r="H334" i="2"/>
  <c r="G333" i="1" l="1"/>
  <c r="E334" i="1"/>
  <c r="H334" i="1" s="1"/>
  <c r="I339" i="2"/>
  <c r="G339" i="2"/>
  <c r="D340" i="2"/>
  <c r="F340" i="2"/>
  <c r="E339" i="2"/>
  <c r="D336" i="5"/>
  <c r="E335" i="5"/>
  <c r="L334" i="1"/>
  <c r="M333" i="1"/>
  <c r="D334" i="1"/>
  <c r="F333" i="1"/>
  <c r="O335" i="6"/>
  <c r="I336" i="6"/>
  <c r="J336" i="6" s="1"/>
  <c r="E335" i="6"/>
  <c r="F336" i="5"/>
  <c r="H335" i="2"/>
  <c r="L335" i="2"/>
  <c r="M335" i="2" s="1"/>
  <c r="R334" i="2"/>
  <c r="G334" i="1" l="1"/>
  <c r="E335" i="1"/>
  <c r="H335" i="1" s="1"/>
  <c r="D337" i="5"/>
  <c r="E336" i="5"/>
  <c r="I340" i="2"/>
  <c r="G340" i="2"/>
  <c r="D341" i="2"/>
  <c r="F341" i="2"/>
  <c r="E340" i="2"/>
  <c r="D335" i="1"/>
  <c r="F334" i="1"/>
  <c r="L335" i="1"/>
  <c r="M334" i="1"/>
  <c r="E336" i="6"/>
  <c r="O336" i="6"/>
  <c r="I337" i="6"/>
  <c r="J337" i="6" s="1"/>
  <c r="F337" i="5"/>
  <c r="R335" i="2"/>
  <c r="L336" i="2"/>
  <c r="M336" i="2" s="1"/>
  <c r="H336" i="2"/>
  <c r="G335" i="1" l="1"/>
  <c r="E336" i="1"/>
  <c r="H336" i="1" s="1"/>
  <c r="I341" i="2"/>
  <c r="G341" i="2"/>
  <c r="D342" i="2"/>
  <c r="F342" i="2"/>
  <c r="E341" i="2"/>
  <c r="D338" i="5"/>
  <c r="E337" i="5"/>
  <c r="L336" i="1"/>
  <c r="M335" i="1"/>
  <c r="D336" i="1"/>
  <c r="F335" i="1"/>
  <c r="O337" i="6"/>
  <c r="I338" i="6"/>
  <c r="J338" i="6" s="1"/>
  <c r="E337" i="6"/>
  <c r="F338" i="5"/>
  <c r="H337" i="2"/>
  <c r="R336" i="2"/>
  <c r="L337" i="2"/>
  <c r="M337" i="2" s="1"/>
  <c r="G336" i="1" l="1"/>
  <c r="E337" i="1"/>
  <c r="H337" i="1" s="1"/>
  <c r="D339" i="5"/>
  <c r="E338" i="5"/>
  <c r="I342" i="2"/>
  <c r="G342" i="2"/>
  <c r="D343" i="2"/>
  <c r="F343" i="2"/>
  <c r="E342" i="2"/>
  <c r="D337" i="1"/>
  <c r="F336" i="1"/>
  <c r="L337" i="1"/>
  <c r="M336" i="1"/>
  <c r="O338" i="6"/>
  <c r="I339" i="6"/>
  <c r="J339" i="6" s="1"/>
  <c r="E338" i="6"/>
  <c r="F339" i="5"/>
  <c r="R337" i="2"/>
  <c r="L338" i="2"/>
  <c r="M338" i="2" s="1"/>
  <c r="H338" i="2"/>
  <c r="G337" i="1" l="1"/>
  <c r="E338" i="1"/>
  <c r="H338" i="1" s="1"/>
  <c r="I343" i="2"/>
  <c r="G343" i="2"/>
  <c r="D344" i="2"/>
  <c r="F344" i="2"/>
  <c r="E343" i="2"/>
  <c r="D340" i="5"/>
  <c r="E339" i="5"/>
  <c r="L338" i="1"/>
  <c r="M337" i="1"/>
  <c r="D338" i="1"/>
  <c r="F337" i="1"/>
  <c r="P49" i="6"/>
  <c r="E339" i="6"/>
  <c r="O339" i="6"/>
  <c r="I340" i="6"/>
  <c r="J340" i="6" s="1"/>
  <c r="F340" i="5"/>
  <c r="H339" i="2"/>
  <c r="R338" i="2"/>
  <c r="L339" i="2"/>
  <c r="M339" i="2" s="1"/>
  <c r="G338" i="1" l="1"/>
  <c r="E339" i="1"/>
  <c r="H339" i="1" s="1"/>
  <c r="D341" i="5"/>
  <c r="E340" i="5"/>
  <c r="I344" i="2"/>
  <c r="G344" i="2"/>
  <c r="D345" i="2"/>
  <c r="F345" i="2"/>
  <c r="E344" i="2"/>
  <c r="D339" i="1"/>
  <c r="F338" i="1"/>
  <c r="L339" i="1"/>
  <c r="M338" i="1"/>
  <c r="O340" i="6"/>
  <c r="I341" i="6"/>
  <c r="J341" i="6" s="1"/>
  <c r="E340" i="6"/>
  <c r="F341" i="5"/>
  <c r="L340" i="2"/>
  <c r="M340" i="2" s="1"/>
  <c r="R339" i="2"/>
  <c r="H340" i="2"/>
  <c r="G339" i="1" l="1"/>
  <c r="E340" i="1"/>
  <c r="H340" i="1" s="1"/>
  <c r="I345" i="2"/>
  <c r="G345" i="2"/>
  <c r="D346" i="2"/>
  <c r="F346" i="2"/>
  <c r="E345" i="2"/>
  <c r="D342" i="5"/>
  <c r="E341" i="5"/>
  <c r="L340" i="1"/>
  <c r="M339" i="1"/>
  <c r="D340" i="1"/>
  <c r="F339" i="1"/>
  <c r="O341" i="6"/>
  <c r="I342" i="6"/>
  <c r="J342" i="6" s="1"/>
  <c r="E341" i="6"/>
  <c r="F342" i="5"/>
  <c r="H341" i="2"/>
  <c r="R340" i="2"/>
  <c r="L341" i="2"/>
  <c r="M341" i="2" s="1"/>
  <c r="G340" i="1" l="1"/>
  <c r="E341" i="1"/>
  <c r="H341" i="1" s="1"/>
  <c r="D343" i="5"/>
  <c r="E342" i="5"/>
  <c r="I346" i="2"/>
  <c r="G346" i="2"/>
  <c r="D347" i="2"/>
  <c r="F347" i="2"/>
  <c r="E346" i="2"/>
  <c r="D341" i="1"/>
  <c r="F340" i="1"/>
  <c r="L341" i="1"/>
  <c r="M340" i="1"/>
  <c r="E342" i="6"/>
  <c r="O342" i="6"/>
  <c r="I343" i="6"/>
  <c r="J343" i="6" s="1"/>
  <c r="F343" i="5"/>
  <c r="R341" i="2"/>
  <c r="L342" i="2"/>
  <c r="M342" i="2" s="1"/>
  <c r="H342" i="2"/>
  <c r="G341" i="1" l="1"/>
  <c r="E342" i="1"/>
  <c r="H342" i="1" s="1"/>
  <c r="I347" i="2"/>
  <c r="G347" i="2"/>
  <c r="D348" i="2"/>
  <c r="F348" i="2"/>
  <c r="E347" i="2"/>
  <c r="D344" i="5"/>
  <c r="E343" i="5"/>
  <c r="L342" i="1"/>
  <c r="M341" i="1"/>
  <c r="D342" i="1"/>
  <c r="F341" i="1"/>
  <c r="O343" i="6"/>
  <c r="I344" i="6"/>
  <c r="J344" i="6" s="1"/>
  <c r="E343" i="6"/>
  <c r="F344" i="5"/>
  <c r="H343" i="2"/>
  <c r="R342" i="2"/>
  <c r="L343" i="2"/>
  <c r="M343" i="2" s="1"/>
  <c r="G342" i="1" l="1"/>
  <c r="E343" i="1"/>
  <c r="H343" i="1" s="1"/>
  <c r="D345" i="5"/>
  <c r="E344" i="5"/>
  <c r="I348" i="2"/>
  <c r="G348" i="2"/>
  <c r="D349" i="2"/>
  <c r="F349" i="2"/>
  <c r="E348" i="2"/>
  <c r="D343" i="1"/>
  <c r="F342" i="1"/>
  <c r="L343" i="1"/>
  <c r="M342" i="1"/>
  <c r="E344" i="6"/>
  <c r="O344" i="6"/>
  <c r="I345" i="6"/>
  <c r="J345" i="6" s="1"/>
  <c r="F345" i="5"/>
  <c r="R343" i="2"/>
  <c r="L344" i="2"/>
  <c r="M344" i="2" s="1"/>
  <c r="H344" i="2"/>
  <c r="G343" i="1" l="1"/>
  <c r="E344" i="1"/>
  <c r="H344" i="1" s="1"/>
  <c r="I349" i="2"/>
  <c r="G349" i="2"/>
  <c r="D350" i="2"/>
  <c r="F350" i="2"/>
  <c r="E349" i="2"/>
  <c r="D346" i="5"/>
  <c r="E345" i="5"/>
  <c r="L344" i="1"/>
  <c r="M343" i="1"/>
  <c r="D344" i="1"/>
  <c r="F343" i="1"/>
  <c r="O345" i="6"/>
  <c r="I346" i="6"/>
  <c r="J346" i="6" s="1"/>
  <c r="E345" i="6"/>
  <c r="F346" i="5"/>
  <c r="H345" i="2"/>
  <c r="R344" i="2"/>
  <c r="L345" i="2"/>
  <c r="M345" i="2" s="1"/>
  <c r="G344" i="1" l="1"/>
  <c r="E345" i="1"/>
  <c r="H345" i="1" s="1"/>
  <c r="D347" i="5"/>
  <c r="E346" i="5"/>
  <c r="I350" i="2"/>
  <c r="G350" i="2"/>
  <c r="D351" i="2"/>
  <c r="F351" i="2"/>
  <c r="E350" i="2"/>
  <c r="D345" i="1"/>
  <c r="F344" i="1"/>
  <c r="L345" i="1"/>
  <c r="M344" i="1"/>
  <c r="E346" i="6"/>
  <c r="O346" i="6"/>
  <c r="I347" i="6"/>
  <c r="J347" i="6" s="1"/>
  <c r="F347" i="5"/>
  <c r="R345" i="2"/>
  <c r="L346" i="2"/>
  <c r="M346" i="2" s="1"/>
  <c r="H346" i="2"/>
  <c r="G345" i="1" l="1"/>
  <c r="E346" i="1"/>
  <c r="H346" i="1" s="1"/>
  <c r="I351" i="2"/>
  <c r="G351" i="2"/>
  <c r="D352" i="2"/>
  <c r="F352" i="2"/>
  <c r="E351" i="2"/>
  <c r="D348" i="5"/>
  <c r="E347" i="5"/>
  <c r="L346" i="1"/>
  <c r="M345" i="1"/>
  <c r="D346" i="1"/>
  <c r="F345" i="1"/>
  <c r="O347" i="6"/>
  <c r="I348" i="6"/>
  <c r="J348" i="6" s="1"/>
  <c r="P348" i="6" s="1"/>
  <c r="E347" i="6"/>
  <c r="F348" i="5"/>
  <c r="H347" i="2"/>
  <c r="L347" i="2"/>
  <c r="M347" i="2" s="1"/>
  <c r="R346" i="2"/>
  <c r="G346" i="1" l="1"/>
  <c r="E347" i="1"/>
  <c r="H347" i="1" s="1"/>
  <c r="D349" i="5"/>
  <c r="E348" i="5"/>
  <c r="I352" i="2"/>
  <c r="G352" i="2"/>
  <c r="D353" i="2"/>
  <c r="F353" i="2"/>
  <c r="E352" i="2"/>
  <c r="D347" i="1"/>
  <c r="F346" i="1"/>
  <c r="L347" i="1"/>
  <c r="M346" i="1"/>
  <c r="O348" i="6"/>
  <c r="I349" i="6"/>
  <c r="J349" i="6" s="1"/>
  <c r="E348" i="6"/>
  <c r="F349" i="5"/>
  <c r="R347" i="2"/>
  <c r="L348" i="2"/>
  <c r="M348" i="2" s="1"/>
  <c r="H348" i="2"/>
  <c r="G347" i="1" l="1"/>
  <c r="E348" i="1"/>
  <c r="H348" i="1" s="1"/>
  <c r="I353" i="2"/>
  <c r="G353" i="2"/>
  <c r="D354" i="2"/>
  <c r="F354" i="2"/>
  <c r="E353" i="2"/>
  <c r="D350" i="5"/>
  <c r="E349" i="5"/>
  <c r="L348" i="1"/>
  <c r="M347" i="1"/>
  <c r="D348" i="1"/>
  <c r="F347" i="1"/>
  <c r="E349" i="6"/>
  <c r="O349" i="6"/>
  <c r="I350" i="6"/>
  <c r="J350" i="6" s="1"/>
  <c r="F350" i="5"/>
  <c r="H349" i="2"/>
  <c r="R348" i="2"/>
  <c r="L349" i="2"/>
  <c r="M349" i="2" s="1"/>
  <c r="G348" i="1" l="1"/>
  <c r="E349" i="1"/>
  <c r="H349" i="1" s="1"/>
  <c r="D351" i="5"/>
  <c r="E350" i="5"/>
  <c r="I354" i="2"/>
  <c r="G354" i="2"/>
  <c r="D355" i="2"/>
  <c r="F355" i="2"/>
  <c r="E354" i="2"/>
  <c r="D349" i="1"/>
  <c r="F348" i="1"/>
  <c r="L349" i="1"/>
  <c r="M348" i="1"/>
  <c r="O350" i="6"/>
  <c r="I351" i="6"/>
  <c r="J351" i="6" s="1"/>
  <c r="E350" i="6"/>
  <c r="F351" i="5"/>
  <c r="R349" i="2"/>
  <c r="L350" i="2"/>
  <c r="M350" i="2" s="1"/>
  <c r="H350" i="2"/>
  <c r="G349" i="1" l="1"/>
  <c r="E350" i="1"/>
  <c r="H350" i="1" s="1"/>
  <c r="I355" i="2"/>
  <c r="G355" i="2"/>
  <c r="D356" i="2"/>
  <c r="F356" i="2"/>
  <c r="E355" i="2"/>
  <c r="D352" i="5"/>
  <c r="E351" i="5"/>
  <c r="L350" i="1"/>
  <c r="M349" i="1"/>
  <c r="D350" i="1"/>
  <c r="F349" i="1"/>
  <c r="E351" i="6"/>
  <c r="O351" i="6"/>
  <c r="I352" i="6"/>
  <c r="J352" i="6" s="1"/>
  <c r="F352" i="5"/>
  <c r="H351" i="2"/>
  <c r="R350" i="2"/>
  <c r="L351" i="2"/>
  <c r="M351" i="2" s="1"/>
  <c r="G350" i="1" l="1"/>
  <c r="E351" i="1"/>
  <c r="H351" i="1" s="1"/>
  <c r="D353" i="5"/>
  <c r="E352" i="5"/>
  <c r="I356" i="2"/>
  <c r="G356" i="2"/>
  <c r="D357" i="2"/>
  <c r="F357" i="2"/>
  <c r="E356" i="2"/>
  <c r="D351" i="1"/>
  <c r="F350" i="1"/>
  <c r="L351" i="1"/>
  <c r="M350" i="1"/>
  <c r="E352" i="6"/>
  <c r="O352" i="6"/>
  <c r="I353" i="6"/>
  <c r="J353" i="6" s="1"/>
  <c r="F353" i="5"/>
  <c r="L352" i="2"/>
  <c r="M352" i="2" s="1"/>
  <c r="R351" i="2"/>
  <c r="H352" i="2"/>
  <c r="G351" i="1" l="1"/>
  <c r="E352" i="1"/>
  <c r="H352" i="1" s="1"/>
  <c r="I357" i="2"/>
  <c r="G357" i="2"/>
  <c r="D358" i="2"/>
  <c r="F358" i="2"/>
  <c r="E357" i="2"/>
  <c r="D354" i="5"/>
  <c r="E353" i="5"/>
  <c r="L352" i="1"/>
  <c r="M351" i="1"/>
  <c r="D352" i="1"/>
  <c r="F351" i="1"/>
  <c r="O353" i="6"/>
  <c r="I354" i="6"/>
  <c r="J354" i="6" s="1"/>
  <c r="E353" i="6"/>
  <c r="F354" i="5"/>
  <c r="H353" i="2"/>
  <c r="R352" i="2"/>
  <c r="L353" i="2"/>
  <c r="M353" i="2" s="1"/>
  <c r="G352" i="1" l="1"/>
  <c r="E353" i="1"/>
  <c r="H353" i="1" s="1"/>
  <c r="D355" i="5"/>
  <c r="E354" i="5"/>
  <c r="I358" i="2"/>
  <c r="G358" i="2"/>
  <c r="D359" i="2"/>
  <c r="F359" i="2"/>
  <c r="E358" i="2"/>
  <c r="D353" i="1"/>
  <c r="F352" i="1"/>
  <c r="L353" i="1"/>
  <c r="M352" i="1"/>
  <c r="E354" i="6"/>
  <c r="O354" i="6"/>
  <c r="I355" i="6"/>
  <c r="J355" i="6" s="1"/>
  <c r="P355" i="6" s="1"/>
  <c r="F355" i="5"/>
  <c r="R353" i="2"/>
  <c r="L354" i="2"/>
  <c r="M354" i="2" s="1"/>
  <c r="H354" i="2"/>
  <c r="G353" i="1" l="1"/>
  <c r="E354" i="1"/>
  <c r="H354" i="1" s="1"/>
  <c r="I359" i="2"/>
  <c r="G359" i="2"/>
  <c r="D360" i="2"/>
  <c r="F360" i="2"/>
  <c r="E359" i="2"/>
  <c r="D356" i="5"/>
  <c r="E355" i="5"/>
  <c r="L354" i="1"/>
  <c r="M353" i="1"/>
  <c r="D354" i="1"/>
  <c r="F353" i="1"/>
  <c r="O355" i="6"/>
  <c r="I356" i="6"/>
  <c r="J356" i="6" s="1"/>
  <c r="E355" i="6"/>
  <c r="F356" i="5"/>
  <c r="H355" i="2"/>
  <c r="R354" i="2"/>
  <c r="L355" i="2"/>
  <c r="M355" i="2" s="1"/>
  <c r="G354" i="1" l="1"/>
  <c r="E355" i="1"/>
  <c r="H355" i="1" s="1"/>
  <c r="D357" i="5"/>
  <c r="E356" i="5"/>
  <c r="I360" i="2"/>
  <c r="G360" i="2"/>
  <c r="D361" i="2"/>
  <c r="F361" i="2"/>
  <c r="E360" i="2"/>
  <c r="D355" i="1"/>
  <c r="F354" i="1"/>
  <c r="L355" i="1"/>
  <c r="M354" i="1"/>
  <c r="E356" i="6"/>
  <c r="O356" i="6"/>
  <c r="I357" i="6"/>
  <c r="J357" i="6" s="1"/>
  <c r="F357" i="5"/>
  <c r="R355" i="2"/>
  <c r="L356" i="2"/>
  <c r="M356" i="2" s="1"/>
  <c r="H356" i="2"/>
  <c r="G355" i="1" l="1"/>
  <c r="E356" i="1"/>
  <c r="H356" i="1" s="1"/>
  <c r="I361" i="2"/>
  <c r="G361" i="2"/>
  <c r="D362" i="2"/>
  <c r="F362" i="2"/>
  <c r="E361" i="2"/>
  <c r="D358" i="5"/>
  <c r="E357" i="5"/>
  <c r="D356" i="1"/>
  <c r="F355" i="1"/>
  <c r="L356" i="1"/>
  <c r="M355" i="1"/>
  <c r="O357" i="6"/>
  <c r="I358" i="6"/>
  <c r="J358" i="6" s="1"/>
  <c r="E357" i="6"/>
  <c r="F358" i="5"/>
  <c r="H357" i="2"/>
  <c r="R356" i="2"/>
  <c r="L357" i="2"/>
  <c r="M357" i="2" s="1"/>
  <c r="G356" i="1" l="1"/>
  <c r="E357" i="1"/>
  <c r="H357" i="1" s="1"/>
  <c r="D359" i="5"/>
  <c r="E358" i="5"/>
  <c r="I362" i="2"/>
  <c r="G362" i="2"/>
  <c r="D363" i="2"/>
  <c r="F363" i="2"/>
  <c r="E362" i="2"/>
  <c r="L357" i="1"/>
  <c r="M356" i="1"/>
  <c r="D357" i="1"/>
  <c r="F356" i="1"/>
  <c r="O358" i="6"/>
  <c r="I359" i="6"/>
  <c r="J359" i="6" s="1"/>
  <c r="E358" i="6"/>
  <c r="F359" i="5"/>
  <c r="R357" i="2"/>
  <c r="L358" i="2"/>
  <c r="M358" i="2" s="1"/>
  <c r="H358" i="2"/>
  <c r="G357" i="1" l="1"/>
  <c r="E358" i="1"/>
  <c r="H358" i="1" s="1"/>
  <c r="I363" i="2"/>
  <c r="G363" i="2"/>
  <c r="D364" i="2"/>
  <c r="F364" i="2"/>
  <c r="E363" i="2"/>
  <c r="D360" i="5"/>
  <c r="E359" i="5"/>
  <c r="D358" i="1"/>
  <c r="F357" i="1"/>
  <c r="L358" i="1"/>
  <c r="M357" i="1"/>
  <c r="E359" i="6"/>
  <c r="O359" i="6"/>
  <c r="I360" i="6"/>
  <c r="J360" i="6" s="1"/>
  <c r="F360" i="5"/>
  <c r="H359" i="2"/>
  <c r="L359" i="2"/>
  <c r="M359" i="2" s="1"/>
  <c r="R358" i="2"/>
  <c r="G358" i="1" l="1"/>
  <c r="E359" i="1"/>
  <c r="H359" i="1" s="1"/>
  <c r="D361" i="5"/>
  <c r="E360" i="5"/>
  <c r="I364" i="2"/>
  <c r="G364" i="2"/>
  <c r="D365" i="2"/>
  <c r="F365" i="2"/>
  <c r="E364" i="2"/>
  <c r="D359" i="1"/>
  <c r="F358" i="1"/>
  <c r="L359" i="1"/>
  <c r="M358" i="1"/>
  <c r="O360" i="6"/>
  <c r="I361" i="6"/>
  <c r="J361" i="6" s="1"/>
  <c r="P266" i="6" s="1"/>
  <c r="E360" i="6"/>
  <c r="F361" i="5"/>
  <c r="R359" i="2"/>
  <c r="L360" i="2"/>
  <c r="M360" i="2" s="1"/>
  <c r="H360" i="2"/>
  <c r="G359" i="1" l="1"/>
  <c r="E360" i="1"/>
  <c r="H360" i="1" s="1"/>
  <c r="I365" i="2"/>
  <c r="G365" i="2"/>
  <c r="D366" i="2"/>
  <c r="F366" i="2"/>
  <c r="E365" i="2"/>
  <c r="D362" i="5"/>
  <c r="E361" i="5"/>
  <c r="L360" i="1"/>
  <c r="M359" i="1"/>
  <c r="D360" i="1"/>
  <c r="F359" i="1"/>
  <c r="O361" i="6"/>
  <c r="I362" i="6"/>
  <c r="J362" i="6" s="1"/>
  <c r="E361" i="6"/>
  <c r="F362" i="5"/>
  <c r="H361" i="2"/>
  <c r="R360" i="2"/>
  <c r="L361" i="2"/>
  <c r="M361" i="2" s="1"/>
  <c r="G360" i="1" l="1"/>
  <c r="E361" i="1"/>
  <c r="H361" i="1" s="1"/>
  <c r="D363" i="5"/>
  <c r="E362" i="5"/>
  <c r="I366" i="2"/>
  <c r="G366" i="2"/>
  <c r="D367" i="2"/>
  <c r="F367" i="2"/>
  <c r="E366" i="2"/>
  <c r="D361" i="1"/>
  <c r="F360" i="1"/>
  <c r="L361" i="1"/>
  <c r="M360" i="1"/>
  <c r="E362" i="6"/>
  <c r="O362" i="6"/>
  <c r="I363" i="6"/>
  <c r="J363" i="6" s="1"/>
  <c r="F363" i="5"/>
  <c r="R361" i="2"/>
  <c r="L362" i="2"/>
  <c r="M362" i="2" s="1"/>
  <c r="H362" i="2"/>
  <c r="G361" i="1" l="1"/>
  <c r="E362" i="1"/>
  <c r="H362" i="1" s="1"/>
  <c r="I367" i="2"/>
  <c r="G367" i="2"/>
  <c r="D368" i="2"/>
  <c r="F368" i="2"/>
  <c r="E367" i="2"/>
  <c r="D364" i="5"/>
  <c r="E363" i="5"/>
  <c r="L362" i="1"/>
  <c r="M361" i="1"/>
  <c r="D362" i="1"/>
  <c r="F361" i="1"/>
  <c r="O363" i="6"/>
  <c r="I364" i="6"/>
  <c r="J364" i="6" s="1"/>
  <c r="P364" i="6" s="1"/>
  <c r="E363" i="6"/>
  <c r="F364" i="5"/>
  <c r="H363" i="2"/>
  <c r="R362" i="2"/>
  <c r="L363" i="2"/>
  <c r="M363" i="2" s="1"/>
  <c r="G362" i="1" l="1"/>
  <c r="E363" i="1"/>
  <c r="H363" i="1" s="1"/>
  <c r="D365" i="5"/>
  <c r="E364" i="5"/>
  <c r="I368" i="2"/>
  <c r="G368" i="2"/>
  <c r="D369" i="2"/>
  <c r="F369" i="2"/>
  <c r="E368" i="2"/>
  <c r="D363" i="1"/>
  <c r="F362" i="1"/>
  <c r="L363" i="1"/>
  <c r="M362" i="1"/>
  <c r="E364" i="6"/>
  <c r="O364" i="6"/>
  <c r="I365" i="6"/>
  <c r="J365" i="6" s="1"/>
  <c r="F365" i="5"/>
  <c r="L364" i="2"/>
  <c r="M364" i="2" s="1"/>
  <c r="R363" i="2"/>
  <c r="H364" i="2"/>
  <c r="G363" i="1" l="1"/>
  <c r="E364" i="1"/>
  <c r="H364" i="1" s="1"/>
  <c r="I369" i="2"/>
  <c r="G369" i="2"/>
  <c r="D370" i="2"/>
  <c r="F370" i="2"/>
  <c r="E369" i="2"/>
  <c r="D366" i="5"/>
  <c r="E365" i="5"/>
  <c r="L364" i="1"/>
  <c r="M363" i="1"/>
  <c r="D364" i="1"/>
  <c r="F363" i="1"/>
  <c r="E365" i="6"/>
  <c r="O365" i="6"/>
  <c r="I366" i="6"/>
  <c r="J366" i="6" s="1"/>
  <c r="F366" i="5"/>
  <c r="H365" i="2"/>
  <c r="R364" i="2"/>
  <c r="L365" i="2"/>
  <c r="M365" i="2" s="1"/>
  <c r="G364" i="1" l="1"/>
  <c r="E365" i="1"/>
  <c r="H365" i="1" s="1"/>
  <c r="D367" i="5"/>
  <c r="E366" i="5"/>
  <c r="I370" i="2"/>
  <c r="G370" i="2"/>
  <c r="D371" i="2"/>
  <c r="F371" i="2"/>
  <c r="E370" i="2"/>
  <c r="D365" i="1"/>
  <c r="F364" i="1"/>
  <c r="L365" i="1"/>
  <c r="M364" i="1"/>
  <c r="E366" i="6"/>
  <c r="O366" i="6"/>
  <c r="I367" i="6"/>
  <c r="J367" i="6" s="1"/>
  <c r="F367" i="5"/>
  <c r="R365" i="2"/>
  <c r="L366" i="2"/>
  <c r="M366" i="2" s="1"/>
  <c r="H366" i="2"/>
  <c r="G365" i="1" l="1"/>
  <c r="E366" i="1"/>
  <c r="H366" i="1" s="1"/>
  <c r="I371" i="2"/>
  <c r="G371" i="2"/>
  <c r="D372" i="2"/>
  <c r="F372" i="2"/>
  <c r="E371" i="2"/>
  <c r="D368" i="5"/>
  <c r="E367" i="5"/>
  <c r="L366" i="1"/>
  <c r="M365" i="1"/>
  <c r="D366" i="1"/>
  <c r="F365" i="1"/>
  <c r="O367" i="6"/>
  <c r="I368" i="6"/>
  <c r="J368" i="6" s="1"/>
  <c r="E367" i="6"/>
  <c r="F368" i="5"/>
  <c r="H367" i="2"/>
  <c r="R366" i="2"/>
  <c r="L367" i="2"/>
  <c r="M367" i="2" s="1"/>
  <c r="G366" i="1" l="1"/>
  <c r="E367" i="1"/>
  <c r="H367" i="1" s="1"/>
  <c r="D369" i="5"/>
  <c r="E368" i="5"/>
  <c r="I372" i="2"/>
  <c r="G372" i="2"/>
  <c r="D373" i="2"/>
  <c r="F373" i="2"/>
  <c r="E372" i="2"/>
  <c r="D367" i="1"/>
  <c r="F366" i="1"/>
  <c r="L367" i="1"/>
  <c r="M366" i="1"/>
  <c r="O368" i="6"/>
  <c r="I369" i="6"/>
  <c r="J369" i="6" s="1"/>
  <c r="E368" i="6"/>
  <c r="F369" i="5"/>
  <c r="R367" i="2"/>
  <c r="L368" i="2"/>
  <c r="M368" i="2" s="1"/>
  <c r="H368" i="2"/>
  <c r="G367" i="1" l="1"/>
  <c r="E368" i="1"/>
  <c r="H368" i="1" s="1"/>
  <c r="I373" i="2"/>
  <c r="G373" i="2"/>
  <c r="D374" i="2"/>
  <c r="F374" i="2"/>
  <c r="E373" i="2"/>
  <c r="D370" i="5"/>
  <c r="E369" i="5"/>
  <c r="L368" i="1"/>
  <c r="M367" i="1"/>
  <c r="D368" i="1"/>
  <c r="F367" i="1"/>
  <c r="E369" i="6"/>
  <c r="O369" i="6"/>
  <c r="I370" i="6"/>
  <c r="J370" i="6" s="1"/>
  <c r="F370" i="5"/>
  <c r="H369" i="2"/>
  <c r="R368" i="2"/>
  <c r="L369" i="2"/>
  <c r="M369" i="2" s="1"/>
  <c r="G368" i="1" l="1"/>
  <c r="E369" i="1"/>
  <c r="H369" i="1" s="1"/>
  <c r="D371" i="5"/>
  <c r="E370" i="5"/>
  <c r="I374" i="2"/>
  <c r="G374" i="2"/>
  <c r="D375" i="2"/>
  <c r="F375" i="2"/>
  <c r="E374" i="2"/>
  <c r="D369" i="1"/>
  <c r="F368" i="1"/>
  <c r="L369" i="1"/>
  <c r="M368" i="1"/>
  <c r="O370" i="6"/>
  <c r="I371" i="6"/>
  <c r="J371" i="6" s="1"/>
  <c r="E370" i="6"/>
  <c r="F371" i="5"/>
  <c r="R369" i="2"/>
  <c r="L370" i="2"/>
  <c r="M370" i="2" s="1"/>
  <c r="H370" i="2"/>
  <c r="G369" i="1" l="1"/>
  <c r="E370" i="1"/>
  <c r="H370" i="1" s="1"/>
  <c r="I375" i="2"/>
  <c r="G375" i="2"/>
  <c r="D376" i="2"/>
  <c r="F376" i="2"/>
  <c r="E375" i="2"/>
  <c r="D372" i="5"/>
  <c r="E371" i="5"/>
  <c r="L370" i="1"/>
  <c r="M369" i="1"/>
  <c r="D370" i="1"/>
  <c r="F369" i="1"/>
  <c r="E371" i="6"/>
  <c r="O371" i="6"/>
  <c r="I372" i="6"/>
  <c r="J372" i="6" s="1"/>
  <c r="F372" i="5"/>
  <c r="H371" i="2"/>
  <c r="L371" i="2"/>
  <c r="M371" i="2" s="1"/>
  <c r="R370" i="2"/>
  <c r="G370" i="1" l="1"/>
  <c r="E371" i="1"/>
  <c r="H371" i="1" s="1"/>
  <c r="D373" i="5"/>
  <c r="E372" i="5"/>
  <c r="I376" i="2"/>
  <c r="G376" i="2"/>
  <c r="D377" i="2"/>
  <c r="F377" i="2"/>
  <c r="E376" i="2"/>
  <c r="D371" i="1"/>
  <c r="F370" i="1"/>
  <c r="L371" i="1"/>
  <c r="M370" i="1"/>
  <c r="O372" i="6"/>
  <c r="I373" i="6"/>
  <c r="J373" i="6" s="1"/>
  <c r="E372" i="6"/>
  <c r="F373" i="5"/>
  <c r="R371" i="2"/>
  <c r="L372" i="2"/>
  <c r="M372" i="2" s="1"/>
  <c r="H372" i="2"/>
  <c r="G371" i="1" l="1"/>
  <c r="E372" i="1"/>
  <c r="H372" i="1" s="1"/>
  <c r="I377" i="2"/>
  <c r="G377" i="2"/>
  <c r="D378" i="2"/>
  <c r="F378" i="2"/>
  <c r="E377" i="2"/>
  <c r="D374" i="5"/>
  <c r="E373" i="5"/>
  <c r="L372" i="1"/>
  <c r="M371" i="1"/>
  <c r="D372" i="1"/>
  <c r="F371" i="1"/>
  <c r="E373" i="6"/>
  <c r="O373" i="6"/>
  <c r="I374" i="6"/>
  <c r="J374" i="6" s="1"/>
  <c r="F374" i="5"/>
  <c r="H373" i="2"/>
  <c r="R372" i="2"/>
  <c r="L373" i="2"/>
  <c r="M373" i="2" s="1"/>
  <c r="G372" i="1" l="1"/>
  <c r="E373" i="1"/>
  <c r="H373" i="1" s="1"/>
  <c r="D375" i="5"/>
  <c r="E374" i="5"/>
  <c r="I378" i="2"/>
  <c r="G378" i="2"/>
  <c r="D379" i="2"/>
  <c r="F379" i="2"/>
  <c r="E378" i="2"/>
  <c r="D373" i="1"/>
  <c r="F372" i="1"/>
  <c r="L373" i="1"/>
  <c r="M372" i="1"/>
  <c r="O374" i="6"/>
  <c r="I375" i="6"/>
  <c r="J375" i="6" s="1"/>
  <c r="E374" i="6"/>
  <c r="F375" i="5"/>
  <c r="R373" i="2"/>
  <c r="L374" i="2"/>
  <c r="M374" i="2" s="1"/>
  <c r="H374" i="2"/>
  <c r="G373" i="1" l="1"/>
  <c r="E374" i="1"/>
  <c r="H374" i="1" s="1"/>
  <c r="I379" i="2"/>
  <c r="G379" i="2"/>
  <c r="D380" i="2"/>
  <c r="F380" i="2"/>
  <c r="E379" i="2"/>
  <c r="D376" i="5"/>
  <c r="E375" i="5"/>
  <c r="L374" i="1"/>
  <c r="M373" i="1"/>
  <c r="D374" i="1"/>
  <c r="F373" i="1"/>
  <c r="O375" i="6"/>
  <c r="I376" i="6"/>
  <c r="J376" i="6" s="1"/>
  <c r="P376" i="6" s="1"/>
  <c r="E375" i="6"/>
  <c r="F376" i="5"/>
  <c r="H375" i="2"/>
  <c r="R374" i="2"/>
  <c r="L375" i="2"/>
  <c r="M375" i="2" s="1"/>
  <c r="G374" i="1" l="1"/>
  <c r="E375" i="1"/>
  <c r="H375" i="1" s="1"/>
  <c r="D377" i="5"/>
  <c r="E376" i="5"/>
  <c r="I380" i="2"/>
  <c r="G380" i="2"/>
  <c r="D381" i="2"/>
  <c r="F381" i="2"/>
  <c r="E380" i="2"/>
  <c r="D375" i="1"/>
  <c r="F374" i="1"/>
  <c r="L375" i="1"/>
  <c r="M374" i="1"/>
  <c r="P52" i="6"/>
  <c r="O376" i="6"/>
  <c r="I377" i="6"/>
  <c r="J377" i="6" s="1"/>
  <c r="E376" i="6"/>
  <c r="F377" i="5"/>
  <c r="L376" i="2"/>
  <c r="M376" i="2" s="1"/>
  <c r="R375" i="2"/>
  <c r="H376" i="2"/>
  <c r="G375" i="1" l="1"/>
  <c r="E376" i="1"/>
  <c r="H376" i="1" s="1"/>
  <c r="I381" i="2"/>
  <c r="G381" i="2"/>
  <c r="D382" i="2"/>
  <c r="F382" i="2"/>
  <c r="E381" i="2"/>
  <c r="D378" i="5"/>
  <c r="E377" i="5"/>
  <c r="L376" i="1"/>
  <c r="M375" i="1"/>
  <c r="D376" i="1"/>
  <c r="F375" i="1"/>
  <c r="E377" i="6"/>
  <c r="O377" i="6"/>
  <c r="I378" i="6"/>
  <c r="J378" i="6" s="1"/>
  <c r="F378" i="5"/>
  <c r="H377" i="2"/>
  <c r="R376" i="2"/>
  <c r="L377" i="2"/>
  <c r="M377" i="2" s="1"/>
  <c r="G376" i="1" l="1"/>
  <c r="E377" i="1"/>
  <c r="H377" i="1" s="1"/>
  <c r="D379" i="5"/>
  <c r="E378" i="5"/>
  <c r="I382" i="2"/>
  <c r="G382" i="2"/>
  <c r="D383" i="2"/>
  <c r="F383" i="2"/>
  <c r="E382" i="2"/>
  <c r="D377" i="1"/>
  <c r="F376" i="1"/>
  <c r="L377" i="1"/>
  <c r="M376" i="1"/>
  <c r="O378" i="6"/>
  <c r="I379" i="6"/>
  <c r="J379" i="6" s="1"/>
  <c r="E378" i="6"/>
  <c r="F379" i="5"/>
  <c r="R377" i="2"/>
  <c r="L378" i="2"/>
  <c r="M378" i="2" s="1"/>
  <c r="H378" i="2"/>
  <c r="G377" i="1" l="1"/>
  <c r="E378" i="1"/>
  <c r="H378" i="1" s="1"/>
  <c r="I383" i="2"/>
  <c r="G383" i="2"/>
  <c r="D384" i="2"/>
  <c r="F384" i="2"/>
  <c r="E383" i="2"/>
  <c r="D380" i="5"/>
  <c r="E379" i="5"/>
  <c r="L378" i="1"/>
  <c r="M377" i="1"/>
  <c r="D378" i="1"/>
  <c r="F377" i="1"/>
  <c r="E379" i="6"/>
  <c r="O379" i="6"/>
  <c r="I380" i="6"/>
  <c r="J380" i="6" s="1"/>
  <c r="F380" i="5"/>
  <c r="H379" i="2"/>
  <c r="R378" i="2"/>
  <c r="L379" i="2"/>
  <c r="M379" i="2" s="1"/>
  <c r="G378" i="1" l="1"/>
  <c r="E379" i="1"/>
  <c r="H379" i="1" s="1"/>
  <c r="D381" i="5"/>
  <c r="E380" i="5"/>
  <c r="I384" i="2"/>
  <c r="G384" i="2"/>
  <c r="D385" i="2"/>
  <c r="F385" i="2"/>
  <c r="E384" i="2"/>
  <c r="D379" i="1"/>
  <c r="F378" i="1"/>
  <c r="L379" i="1"/>
  <c r="M378" i="1"/>
  <c r="O380" i="6"/>
  <c r="I381" i="6"/>
  <c r="J381" i="6" s="1"/>
  <c r="E380" i="6"/>
  <c r="F381" i="5"/>
  <c r="R379" i="2"/>
  <c r="L380" i="2"/>
  <c r="M380" i="2" s="1"/>
  <c r="H380" i="2"/>
  <c r="G379" i="1" l="1"/>
  <c r="E380" i="1"/>
  <c r="H380" i="1" s="1"/>
  <c r="I385" i="2"/>
  <c r="G385" i="2"/>
  <c r="D386" i="2"/>
  <c r="F386" i="2"/>
  <c r="E385" i="2"/>
  <c r="D382" i="5"/>
  <c r="E381" i="5"/>
  <c r="L380" i="1"/>
  <c r="M379" i="1"/>
  <c r="D380" i="1"/>
  <c r="F379" i="1"/>
  <c r="E381" i="6"/>
  <c r="O381" i="6"/>
  <c r="I382" i="6"/>
  <c r="J382" i="6" s="1"/>
  <c r="F382" i="5"/>
  <c r="H381" i="2"/>
  <c r="R380" i="2"/>
  <c r="L381" i="2"/>
  <c r="M381" i="2" s="1"/>
  <c r="G380" i="1" l="1"/>
  <c r="E381" i="1"/>
  <c r="H381" i="1" s="1"/>
  <c r="D383" i="5"/>
  <c r="E382" i="5"/>
  <c r="I386" i="2"/>
  <c r="G386" i="2"/>
  <c r="D387" i="2"/>
  <c r="F387" i="2"/>
  <c r="E386" i="2"/>
  <c r="D381" i="1"/>
  <c r="F380" i="1"/>
  <c r="L381" i="1"/>
  <c r="M380" i="1"/>
  <c r="E382" i="6"/>
  <c r="O382" i="6"/>
  <c r="I383" i="6"/>
  <c r="J383" i="6" s="1"/>
  <c r="F383" i="5"/>
  <c r="R381" i="2"/>
  <c r="L382" i="2"/>
  <c r="M382" i="2" s="1"/>
  <c r="H382" i="2"/>
  <c r="G381" i="1" l="1"/>
  <c r="E382" i="1"/>
  <c r="H382" i="1" s="1"/>
  <c r="I387" i="2"/>
  <c r="G387" i="2"/>
  <c r="D388" i="2"/>
  <c r="F388" i="2"/>
  <c r="E387" i="2"/>
  <c r="D384" i="5"/>
  <c r="E383" i="5"/>
  <c r="L382" i="1"/>
  <c r="M381" i="1"/>
  <c r="D382" i="1"/>
  <c r="F381" i="1"/>
  <c r="O383" i="6"/>
  <c r="I384" i="6"/>
  <c r="J384" i="6" s="1"/>
  <c r="E383" i="6"/>
  <c r="F384" i="5"/>
  <c r="H383" i="2"/>
  <c r="L383" i="2"/>
  <c r="M383" i="2" s="1"/>
  <c r="R382" i="2"/>
  <c r="G382" i="1" l="1"/>
  <c r="E383" i="1"/>
  <c r="H383" i="1" s="1"/>
  <c r="D385" i="5"/>
  <c r="E384" i="5"/>
  <c r="I388" i="2"/>
  <c r="G388" i="2"/>
  <c r="D389" i="2"/>
  <c r="F389" i="2"/>
  <c r="E388" i="2"/>
  <c r="D383" i="1"/>
  <c r="F382" i="1"/>
  <c r="L383" i="1"/>
  <c r="M382" i="1"/>
  <c r="O384" i="6"/>
  <c r="I385" i="6"/>
  <c r="J385" i="6" s="1"/>
  <c r="E384" i="6"/>
  <c r="F385" i="5"/>
  <c r="R383" i="2"/>
  <c r="L384" i="2"/>
  <c r="M384" i="2" s="1"/>
  <c r="H384" i="2"/>
  <c r="G383" i="1" l="1"/>
  <c r="E384" i="1"/>
  <c r="H384" i="1" s="1"/>
  <c r="I389" i="2"/>
  <c r="G389" i="2"/>
  <c r="D390" i="2"/>
  <c r="F390" i="2"/>
  <c r="E389" i="2"/>
  <c r="D386" i="5"/>
  <c r="E385" i="5"/>
  <c r="L384" i="1"/>
  <c r="M383" i="1"/>
  <c r="D384" i="1"/>
  <c r="F383" i="1"/>
  <c r="O385" i="6"/>
  <c r="I386" i="6"/>
  <c r="J386" i="6" s="1"/>
  <c r="E385" i="6"/>
  <c r="F386" i="5"/>
  <c r="H385" i="2"/>
  <c r="R384" i="2"/>
  <c r="L385" i="2"/>
  <c r="M385" i="2" s="1"/>
  <c r="G384" i="1" l="1"/>
  <c r="E385" i="1"/>
  <c r="H385" i="1" s="1"/>
  <c r="D387" i="5"/>
  <c r="E386" i="5"/>
  <c r="I390" i="2"/>
  <c r="G390" i="2"/>
  <c r="D391" i="2"/>
  <c r="F391" i="2"/>
  <c r="E390" i="2"/>
  <c r="D385" i="1"/>
  <c r="F384" i="1"/>
  <c r="L385" i="1"/>
  <c r="M384" i="1"/>
  <c r="E386" i="6"/>
  <c r="O386" i="6"/>
  <c r="I387" i="6"/>
  <c r="J387" i="6" s="1"/>
  <c r="F387" i="5"/>
  <c r="R385" i="2"/>
  <c r="L386" i="2"/>
  <c r="M386" i="2" s="1"/>
  <c r="H386" i="2"/>
  <c r="G385" i="1" l="1"/>
  <c r="E386" i="1"/>
  <c r="H386" i="1" s="1"/>
  <c r="I391" i="2"/>
  <c r="G391" i="2"/>
  <c r="D392" i="2"/>
  <c r="F392" i="2"/>
  <c r="E391" i="2"/>
  <c r="D388" i="5"/>
  <c r="E387" i="5"/>
  <c r="L386" i="1"/>
  <c r="M385" i="1"/>
  <c r="D386" i="1"/>
  <c r="F385" i="1"/>
  <c r="O387" i="6"/>
  <c r="I388" i="6"/>
  <c r="J388" i="6" s="1"/>
  <c r="E387" i="6"/>
  <c r="F388" i="5"/>
  <c r="H387" i="2"/>
  <c r="R386" i="2"/>
  <c r="L387" i="2"/>
  <c r="M387" i="2" s="1"/>
  <c r="G386" i="1" l="1"/>
  <c r="E387" i="1"/>
  <c r="H387" i="1" s="1"/>
  <c r="D389" i="5"/>
  <c r="E388" i="5"/>
  <c r="I392" i="2"/>
  <c r="G392" i="2"/>
  <c r="D393" i="2"/>
  <c r="F393" i="2"/>
  <c r="E392" i="2"/>
  <c r="D387" i="1"/>
  <c r="F386" i="1"/>
  <c r="L387" i="1"/>
  <c r="M386" i="1"/>
  <c r="O388" i="6"/>
  <c r="I389" i="6"/>
  <c r="J389" i="6" s="1"/>
  <c r="E388" i="6"/>
  <c r="F389" i="5"/>
  <c r="L388" i="2"/>
  <c r="M388" i="2" s="1"/>
  <c r="R387" i="2"/>
  <c r="H388" i="2"/>
  <c r="G387" i="1" l="1"/>
  <c r="E388" i="1"/>
  <c r="H388" i="1" s="1"/>
  <c r="I393" i="2"/>
  <c r="G393" i="2"/>
  <c r="D394" i="2"/>
  <c r="F394" i="2"/>
  <c r="E393" i="2"/>
  <c r="D390" i="5"/>
  <c r="E389" i="5"/>
  <c r="L388" i="1"/>
  <c r="M387" i="1"/>
  <c r="D388" i="1"/>
  <c r="F387" i="1"/>
  <c r="O389" i="6"/>
  <c r="I390" i="6"/>
  <c r="J390" i="6" s="1"/>
  <c r="E389" i="6"/>
  <c r="F390" i="5"/>
  <c r="H389" i="2"/>
  <c r="R388" i="2"/>
  <c r="L389" i="2"/>
  <c r="M389" i="2" s="1"/>
  <c r="G388" i="1" l="1"/>
  <c r="E389" i="1"/>
  <c r="H389" i="1" s="1"/>
  <c r="D391" i="5"/>
  <c r="E390" i="5"/>
  <c r="I394" i="2"/>
  <c r="G394" i="2"/>
  <c r="D395" i="2"/>
  <c r="F395" i="2"/>
  <c r="E394" i="2"/>
  <c r="D389" i="1"/>
  <c r="F388" i="1"/>
  <c r="L389" i="1"/>
  <c r="M388" i="1"/>
  <c r="E390" i="6"/>
  <c r="O390" i="6"/>
  <c r="I391" i="6"/>
  <c r="J391" i="6" s="1"/>
  <c r="F391" i="5"/>
  <c r="R389" i="2"/>
  <c r="L390" i="2"/>
  <c r="M390" i="2" s="1"/>
  <c r="H390" i="2"/>
  <c r="G389" i="1" l="1"/>
  <c r="E390" i="1"/>
  <c r="H390" i="1" s="1"/>
  <c r="I395" i="2"/>
  <c r="G395" i="2"/>
  <c r="D396" i="2"/>
  <c r="F396" i="2"/>
  <c r="E395" i="2"/>
  <c r="D392" i="5"/>
  <c r="E391" i="5"/>
  <c r="L390" i="1"/>
  <c r="M389" i="1"/>
  <c r="D390" i="1"/>
  <c r="F389" i="1"/>
  <c r="O391" i="6"/>
  <c r="I392" i="6"/>
  <c r="J392" i="6" s="1"/>
  <c r="E391" i="6"/>
  <c r="F392" i="5"/>
  <c r="H391" i="2"/>
  <c r="R390" i="2"/>
  <c r="L391" i="2"/>
  <c r="M391" i="2" s="1"/>
  <c r="G390" i="1" l="1"/>
  <c r="E391" i="1"/>
  <c r="H391" i="1" s="1"/>
  <c r="D393" i="5"/>
  <c r="E392" i="5"/>
  <c r="I396" i="2"/>
  <c r="G396" i="2"/>
  <c r="D397" i="2"/>
  <c r="F397" i="2"/>
  <c r="E396" i="2"/>
  <c r="D391" i="1"/>
  <c r="F390" i="1"/>
  <c r="L391" i="1"/>
  <c r="M390" i="1"/>
  <c r="E392" i="6"/>
  <c r="O392" i="6"/>
  <c r="I393" i="6"/>
  <c r="J393" i="6" s="1"/>
  <c r="F393" i="5"/>
  <c r="R391" i="2"/>
  <c r="L392" i="2"/>
  <c r="M392" i="2" s="1"/>
  <c r="H392" i="2"/>
  <c r="G391" i="1" l="1"/>
  <c r="E392" i="1"/>
  <c r="H392" i="1" s="1"/>
  <c r="I397" i="2"/>
  <c r="G397" i="2"/>
  <c r="D398" i="2"/>
  <c r="F398" i="2"/>
  <c r="E397" i="2"/>
  <c r="D394" i="5"/>
  <c r="E393" i="5"/>
  <c r="L392" i="1"/>
  <c r="M391" i="1"/>
  <c r="D392" i="1"/>
  <c r="F391" i="1"/>
  <c r="O393" i="6"/>
  <c r="I394" i="6"/>
  <c r="J394" i="6" s="1"/>
  <c r="E393" i="6"/>
  <c r="F394" i="5"/>
  <c r="H393" i="2"/>
  <c r="R392" i="2"/>
  <c r="L393" i="2"/>
  <c r="M393" i="2" s="1"/>
  <c r="G392" i="1" l="1"/>
  <c r="E393" i="1"/>
  <c r="H393" i="1" s="1"/>
  <c r="D395" i="5"/>
  <c r="E394" i="5"/>
  <c r="I398" i="2"/>
  <c r="G398" i="2"/>
  <c r="D399" i="2"/>
  <c r="F399" i="2"/>
  <c r="E398" i="2"/>
  <c r="D393" i="1"/>
  <c r="F392" i="1"/>
  <c r="L393" i="1"/>
  <c r="M392" i="1"/>
  <c r="P153" i="6"/>
  <c r="O394" i="6"/>
  <c r="I395" i="6"/>
  <c r="J395" i="6" s="1"/>
  <c r="E394" i="6"/>
  <c r="F395" i="5"/>
  <c r="R393" i="2"/>
  <c r="L394" i="2"/>
  <c r="M394" i="2" s="1"/>
  <c r="H394" i="2"/>
  <c r="G393" i="1" l="1"/>
  <c r="E394" i="1"/>
  <c r="H394" i="1" s="1"/>
  <c r="I399" i="2"/>
  <c r="G399" i="2"/>
  <c r="D400" i="2"/>
  <c r="F400" i="2"/>
  <c r="E399" i="2"/>
  <c r="D396" i="5"/>
  <c r="E395" i="5"/>
  <c r="L394" i="1"/>
  <c r="M393" i="1"/>
  <c r="D394" i="1"/>
  <c r="F393" i="1"/>
  <c r="E395" i="6"/>
  <c r="O395" i="6"/>
  <c r="I396" i="6"/>
  <c r="J396" i="6" s="1"/>
  <c r="F396" i="5"/>
  <c r="H395" i="2"/>
  <c r="L395" i="2"/>
  <c r="M395" i="2" s="1"/>
  <c r="R394" i="2"/>
  <c r="G394" i="1" l="1"/>
  <c r="E395" i="1"/>
  <c r="H395" i="1" s="1"/>
  <c r="D397" i="5"/>
  <c r="E396" i="5"/>
  <c r="I400" i="2"/>
  <c r="G400" i="2"/>
  <c r="D401" i="2"/>
  <c r="F401" i="2"/>
  <c r="E400" i="2"/>
  <c r="D395" i="1"/>
  <c r="F394" i="1"/>
  <c r="L395" i="1"/>
  <c r="M394" i="1"/>
  <c r="O396" i="6"/>
  <c r="I397" i="6"/>
  <c r="J397" i="6" s="1"/>
  <c r="E396" i="6"/>
  <c r="F397" i="5"/>
  <c r="R395" i="2"/>
  <c r="L396" i="2"/>
  <c r="M396" i="2" s="1"/>
  <c r="H396" i="2"/>
  <c r="G395" i="1" l="1"/>
  <c r="E396" i="1"/>
  <c r="H396" i="1" s="1"/>
  <c r="I401" i="2"/>
  <c r="G401" i="2"/>
  <c r="D402" i="2"/>
  <c r="F402" i="2"/>
  <c r="E401" i="2"/>
  <c r="D398" i="5"/>
  <c r="E397" i="5"/>
  <c r="L396" i="1"/>
  <c r="M395" i="1"/>
  <c r="D396" i="1"/>
  <c r="F395" i="1"/>
  <c r="O397" i="6"/>
  <c r="I398" i="6"/>
  <c r="J398" i="6" s="1"/>
  <c r="E397" i="6"/>
  <c r="F398" i="5"/>
  <c r="H397" i="2"/>
  <c r="R396" i="2"/>
  <c r="L397" i="2"/>
  <c r="M397" i="2" s="1"/>
  <c r="G396" i="1" l="1"/>
  <c r="E397" i="1"/>
  <c r="H397" i="1" s="1"/>
  <c r="D399" i="5"/>
  <c r="E398" i="5"/>
  <c r="I402" i="2"/>
  <c r="G402" i="2"/>
  <c r="D403" i="2"/>
  <c r="F403" i="2"/>
  <c r="E402" i="2"/>
  <c r="D397" i="1"/>
  <c r="F396" i="1"/>
  <c r="L397" i="1"/>
  <c r="M396" i="1"/>
  <c r="E398" i="6"/>
  <c r="O398" i="6"/>
  <c r="I399" i="6"/>
  <c r="J399" i="6" s="1"/>
  <c r="F399" i="5"/>
  <c r="R397" i="2"/>
  <c r="L398" i="2"/>
  <c r="M398" i="2" s="1"/>
  <c r="H398" i="2"/>
  <c r="G397" i="1" l="1"/>
  <c r="E398" i="1"/>
  <c r="H398" i="1" s="1"/>
  <c r="I403" i="2"/>
  <c r="G403" i="2"/>
  <c r="D404" i="2"/>
  <c r="F404" i="2"/>
  <c r="E403" i="2"/>
  <c r="D400" i="5"/>
  <c r="E399" i="5"/>
  <c r="L398" i="1"/>
  <c r="M397" i="1"/>
  <c r="D398" i="1"/>
  <c r="F397" i="1"/>
  <c r="O399" i="6"/>
  <c r="I400" i="6"/>
  <c r="J400" i="6" s="1"/>
  <c r="E399" i="6"/>
  <c r="F400" i="5"/>
  <c r="H399" i="2"/>
  <c r="R398" i="2"/>
  <c r="L399" i="2"/>
  <c r="M399" i="2" s="1"/>
  <c r="G398" i="1" l="1"/>
  <c r="E399" i="1"/>
  <c r="H399" i="1" s="1"/>
  <c r="D401" i="5"/>
  <c r="E400" i="5"/>
  <c r="I404" i="2"/>
  <c r="G404" i="2"/>
  <c r="D405" i="2"/>
  <c r="F405" i="2"/>
  <c r="E404" i="2"/>
  <c r="D399" i="1"/>
  <c r="F398" i="1"/>
  <c r="L399" i="1"/>
  <c r="M398" i="1"/>
  <c r="O400" i="6"/>
  <c r="I401" i="6"/>
  <c r="J401" i="6" s="1"/>
  <c r="E400" i="6"/>
  <c r="F401" i="5"/>
  <c r="L400" i="2"/>
  <c r="M400" i="2" s="1"/>
  <c r="R399" i="2"/>
  <c r="H400" i="2"/>
  <c r="G399" i="1" l="1"/>
  <c r="E400" i="1"/>
  <c r="H400" i="1" s="1"/>
  <c r="I405" i="2"/>
  <c r="G405" i="2"/>
  <c r="D406" i="2"/>
  <c r="F406" i="2"/>
  <c r="E405" i="2"/>
  <c r="D402" i="5"/>
  <c r="E401" i="5"/>
  <c r="L400" i="1"/>
  <c r="M399" i="1"/>
  <c r="D400" i="1"/>
  <c r="F399" i="1"/>
  <c r="E401" i="6"/>
  <c r="O401" i="6"/>
  <c r="I402" i="6"/>
  <c r="J402" i="6" s="1"/>
  <c r="F402" i="5"/>
  <c r="H401" i="2"/>
  <c r="R400" i="2"/>
  <c r="L401" i="2"/>
  <c r="M401" i="2" s="1"/>
  <c r="G400" i="1" l="1"/>
  <c r="E401" i="1"/>
  <c r="H401" i="1" s="1"/>
  <c r="D403" i="5"/>
  <c r="E402" i="5"/>
  <c r="I406" i="2"/>
  <c r="G406" i="2"/>
  <c r="D407" i="2"/>
  <c r="F407" i="2"/>
  <c r="E406" i="2"/>
  <c r="D401" i="1"/>
  <c r="F400" i="1"/>
  <c r="L401" i="1"/>
  <c r="M400" i="1"/>
  <c r="O402" i="6"/>
  <c r="I403" i="6"/>
  <c r="J403" i="6" s="1"/>
  <c r="E402" i="6"/>
  <c r="F403" i="5"/>
  <c r="R401" i="2"/>
  <c r="L402" i="2"/>
  <c r="M402" i="2" s="1"/>
  <c r="H402" i="2"/>
  <c r="G401" i="1" l="1"/>
  <c r="E402" i="1"/>
  <c r="H402" i="1" s="1"/>
  <c r="I407" i="2"/>
  <c r="G407" i="2"/>
  <c r="D408" i="2"/>
  <c r="F408" i="2"/>
  <c r="E407" i="2"/>
  <c r="D404" i="5"/>
  <c r="E403" i="5"/>
  <c r="L402" i="1"/>
  <c r="M401" i="1"/>
  <c r="D402" i="1"/>
  <c r="F401" i="1"/>
  <c r="E403" i="6"/>
  <c r="O403" i="6"/>
  <c r="I404" i="6"/>
  <c r="J404" i="6" s="1"/>
  <c r="F404" i="5"/>
  <c r="H403" i="2"/>
  <c r="R402" i="2"/>
  <c r="L403" i="2"/>
  <c r="M403" i="2" s="1"/>
  <c r="G402" i="1" l="1"/>
  <c r="E403" i="1"/>
  <c r="H403" i="1" s="1"/>
  <c r="D405" i="5"/>
  <c r="E404" i="5"/>
  <c r="I408" i="2"/>
  <c r="G408" i="2"/>
  <c r="D409" i="2"/>
  <c r="F409" i="2"/>
  <c r="E408" i="2"/>
  <c r="D403" i="1"/>
  <c r="F402" i="1"/>
  <c r="L403" i="1"/>
  <c r="M402" i="1"/>
  <c r="O404" i="6"/>
  <c r="I405" i="6"/>
  <c r="J405" i="6" s="1"/>
  <c r="E404" i="6"/>
  <c r="F405" i="5"/>
  <c r="R403" i="2"/>
  <c r="L404" i="2"/>
  <c r="M404" i="2" s="1"/>
  <c r="H404" i="2"/>
  <c r="G403" i="1" l="1"/>
  <c r="E404" i="1"/>
  <c r="H404" i="1" s="1"/>
  <c r="I409" i="2"/>
  <c r="G409" i="2"/>
  <c r="D410" i="2"/>
  <c r="F410" i="2"/>
  <c r="E409" i="2"/>
  <c r="D406" i="5"/>
  <c r="E405" i="5"/>
  <c r="L404" i="1"/>
  <c r="M403" i="1"/>
  <c r="D404" i="1"/>
  <c r="F403" i="1"/>
  <c r="O405" i="6"/>
  <c r="I406" i="6"/>
  <c r="J406" i="6" s="1"/>
  <c r="P406" i="6" s="1"/>
  <c r="E405" i="6"/>
  <c r="F406" i="5"/>
  <c r="H405" i="2"/>
  <c r="R404" i="2"/>
  <c r="L405" i="2"/>
  <c r="M405" i="2" s="1"/>
  <c r="G404" i="1" l="1"/>
  <c r="E405" i="1"/>
  <c r="H405" i="1" s="1"/>
  <c r="D407" i="5"/>
  <c r="E406" i="5"/>
  <c r="I410" i="2"/>
  <c r="G410" i="2"/>
  <c r="D411" i="2"/>
  <c r="F411" i="2"/>
  <c r="E410" i="2"/>
  <c r="D405" i="1"/>
  <c r="F404" i="1"/>
  <c r="L405" i="1"/>
  <c r="M404" i="1"/>
  <c r="P152" i="6"/>
  <c r="O406" i="6"/>
  <c r="I407" i="6"/>
  <c r="J407" i="6" s="1"/>
  <c r="E406" i="6"/>
  <c r="F407" i="5"/>
  <c r="R405" i="2"/>
  <c r="L406" i="2"/>
  <c r="M406" i="2" s="1"/>
  <c r="H406" i="2"/>
  <c r="G405" i="1" l="1"/>
  <c r="E406" i="1"/>
  <c r="H406" i="1" s="1"/>
  <c r="I411" i="2"/>
  <c r="G411" i="2"/>
  <c r="D412" i="2"/>
  <c r="F412" i="2"/>
  <c r="E411" i="2"/>
  <c r="D408" i="5"/>
  <c r="E407" i="5"/>
  <c r="L406" i="1"/>
  <c r="M405" i="1"/>
  <c r="D406" i="1"/>
  <c r="F405" i="1"/>
  <c r="O407" i="6"/>
  <c r="I408" i="6"/>
  <c r="J408" i="6" s="1"/>
  <c r="E407" i="6"/>
  <c r="F408" i="5"/>
  <c r="H407" i="2"/>
  <c r="L407" i="2"/>
  <c r="M407" i="2" s="1"/>
  <c r="R406" i="2"/>
  <c r="G406" i="1" l="1"/>
  <c r="E407" i="1"/>
  <c r="H407" i="1" s="1"/>
  <c r="D409" i="5"/>
  <c r="E408" i="5"/>
  <c r="I412" i="2"/>
  <c r="G412" i="2"/>
  <c r="D413" i="2"/>
  <c r="F413" i="2"/>
  <c r="E412" i="2"/>
  <c r="D407" i="1"/>
  <c r="F406" i="1"/>
  <c r="L407" i="1"/>
  <c r="M406" i="1"/>
  <c r="O408" i="6"/>
  <c r="I409" i="6"/>
  <c r="J409" i="6" s="1"/>
  <c r="E408" i="6"/>
  <c r="F409" i="5"/>
  <c r="R407" i="2"/>
  <c r="L408" i="2"/>
  <c r="M408" i="2" s="1"/>
  <c r="H408" i="2"/>
  <c r="G407" i="1" l="1"/>
  <c r="E408" i="1"/>
  <c r="H408" i="1" s="1"/>
  <c r="I413" i="2"/>
  <c r="G413" i="2"/>
  <c r="D414" i="2"/>
  <c r="F414" i="2"/>
  <c r="E413" i="2"/>
  <c r="D410" i="5"/>
  <c r="E409" i="5"/>
  <c r="L408" i="1"/>
  <c r="M407" i="1"/>
  <c r="D408" i="1"/>
  <c r="F407" i="1"/>
  <c r="O409" i="6"/>
  <c r="I410" i="6"/>
  <c r="J410" i="6" s="1"/>
  <c r="E409" i="6"/>
  <c r="F410" i="5"/>
  <c r="H409" i="2"/>
  <c r="R408" i="2"/>
  <c r="L409" i="2"/>
  <c r="M409" i="2" s="1"/>
  <c r="G408" i="1" l="1"/>
  <c r="E409" i="1"/>
  <c r="H409" i="1" s="1"/>
  <c r="D411" i="5"/>
  <c r="E410" i="5"/>
  <c r="I414" i="2"/>
  <c r="G414" i="2"/>
  <c r="D415" i="2"/>
  <c r="F415" i="2"/>
  <c r="E414" i="2"/>
  <c r="D409" i="1"/>
  <c r="F408" i="1"/>
  <c r="L409" i="1"/>
  <c r="M408" i="1"/>
  <c r="E410" i="6"/>
  <c r="O410" i="6"/>
  <c r="I411" i="6"/>
  <c r="J411" i="6" s="1"/>
  <c r="F411" i="5"/>
  <c r="R409" i="2"/>
  <c r="L410" i="2"/>
  <c r="M410" i="2" s="1"/>
  <c r="H410" i="2"/>
  <c r="G409" i="1" l="1"/>
  <c r="E410" i="1"/>
  <c r="H410" i="1" s="1"/>
  <c r="I415" i="2"/>
  <c r="G415" i="2"/>
  <c r="D416" i="2"/>
  <c r="F416" i="2"/>
  <c r="E415" i="2"/>
  <c r="D412" i="5"/>
  <c r="E411" i="5"/>
  <c r="L410" i="1"/>
  <c r="M409" i="1"/>
  <c r="D410" i="1"/>
  <c r="F409" i="1"/>
  <c r="O411" i="6"/>
  <c r="I412" i="6"/>
  <c r="J412" i="6" s="1"/>
  <c r="E411" i="6"/>
  <c r="F412" i="5"/>
  <c r="H411" i="2"/>
  <c r="R410" i="2"/>
  <c r="L411" i="2"/>
  <c r="M411" i="2" s="1"/>
  <c r="G410" i="1" l="1"/>
  <c r="E411" i="1"/>
  <c r="H411" i="1" s="1"/>
  <c r="D413" i="5"/>
  <c r="E412" i="5"/>
  <c r="I416" i="2"/>
  <c r="G416" i="2"/>
  <c r="D417" i="2"/>
  <c r="F417" i="2"/>
  <c r="E416" i="2"/>
  <c r="D411" i="1"/>
  <c r="F410" i="1"/>
  <c r="L411" i="1"/>
  <c r="M410" i="1"/>
  <c r="O412" i="6"/>
  <c r="I413" i="6"/>
  <c r="J413" i="6" s="1"/>
  <c r="E412" i="6"/>
  <c r="F413" i="5"/>
  <c r="L412" i="2"/>
  <c r="M412" i="2" s="1"/>
  <c r="R411" i="2"/>
  <c r="H412" i="2"/>
  <c r="G411" i="1" l="1"/>
  <c r="E412" i="1"/>
  <c r="H412" i="1" s="1"/>
  <c r="I417" i="2"/>
  <c r="G417" i="2"/>
  <c r="D418" i="2"/>
  <c r="F418" i="2"/>
  <c r="E417" i="2"/>
  <c r="D414" i="5"/>
  <c r="E413" i="5"/>
  <c r="L412" i="1"/>
  <c r="M411" i="1"/>
  <c r="D412" i="1"/>
  <c r="F411" i="1"/>
  <c r="E413" i="6"/>
  <c r="O413" i="6"/>
  <c r="I414" i="6"/>
  <c r="J414" i="6" s="1"/>
  <c r="F414" i="5"/>
  <c r="H413" i="2"/>
  <c r="R412" i="2"/>
  <c r="L413" i="2"/>
  <c r="M413" i="2" s="1"/>
  <c r="G412" i="1" l="1"/>
  <c r="E413" i="1"/>
  <c r="H413" i="1" s="1"/>
  <c r="D415" i="5"/>
  <c r="E414" i="5"/>
  <c r="I418" i="2"/>
  <c r="G418" i="2"/>
  <c r="D419" i="2"/>
  <c r="F419" i="2"/>
  <c r="E418" i="2"/>
  <c r="D413" i="1"/>
  <c r="F412" i="1"/>
  <c r="L413" i="1"/>
  <c r="M412" i="1"/>
  <c r="O414" i="6"/>
  <c r="I415" i="6"/>
  <c r="J415" i="6" s="1"/>
  <c r="E414" i="6"/>
  <c r="F415" i="5"/>
  <c r="R413" i="2"/>
  <c r="L414" i="2"/>
  <c r="M414" i="2" s="1"/>
  <c r="H414" i="2"/>
  <c r="G413" i="1" l="1"/>
  <c r="E414" i="1"/>
  <c r="H414" i="1" s="1"/>
  <c r="I419" i="2"/>
  <c r="G419" i="2"/>
  <c r="D420" i="2"/>
  <c r="F420" i="2"/>
  <c r="E419" i="2"/>
  <c r="D416" i="5"/>
  <c r="E415" i="5"/>
  <c r="L414" i="1"/>
  <c r="M413" i="1"/>
  <c r="D414" i="1"/>
  <c r="F413" i="1"/>
  <c r="P176" i="6"/>
  <c r="E415" i="6"/>
  <c r="O415" i="6"/>
  <c r="I416" i="6"/>
  <c r="J416" i="6" s="1"/>
  <c r="F416" i="5"/>
  <c r="H415" i="2"/>
  <c r="R414" i="2"/>
  <c r="L415" i="2"/>
  <c r="M415" i="2" s="1"/>
  <c r="G414" i="1" l="1"/>
  <c r="E415" i="1"/>
  <c r="H415" i="1" s="1"/>
  <c r="D417" i="5"/>
  <c r="E416" i="5"/>
  <c r="I420" i="2"/>
  <c r="G420" i="2"/>
  <c r="D421" i="2"/>
  <c r="F421" i="2"/>
  <c r="E420" i="2"/>
  <c r="D415" i="1"/>
  <c r="F414" i="1"/>
  <c r="L415" i="1"/>
  <c r="M414" i="1"/>
  <c r="O416" i="6"/>
  <c r="I417" i="6"/>
  <c r="J417" i="6" s="1"/>
  <c r="E416" i="6"/>
  <c r="F417" i="5"/>
  <c r="R415" i="2"/>
  <c r="L416" i="2"/>
  <c r="M416" i="2" s="1"/>
  <c r="H416" i="2"/>
  <c r="G415" i="1" l="1"/>
  <c r="E416" i="1"/>
  <c r="H416" i="1" s="1"/>
  <c r="I421" i="2"/>
  <c r="G421" i="2"/>
  <c r="D422" i="2"/>
  <c r="F422" i="2"/>
  <c r="E421" i="2"/>
  <c r="D418" i="5"/>
  <c r="E417" i="5"/>
  <c r="L416" i="1"/>
  <c r="M415" i="1"/>
  <c r="D416" i="1"/>
  <c r="F415" i="1"/>
  <c r="O417" i="6"/>
  <c r="I418" i="6"/>
  <c r="J418" i="6" s="1"/>
  <c r="P418" i="6" s="1"/>
  <c r="E417" i="6"/>
  <c r="F418" i="5"/>
  <c r="H417" i="2"/>
  <c r="R416" i="2"/>
  <c r="L417" i="2"/>
  <c r="M417" i="2" s="1"/>
  <c r="G416" i="1" l="1"/>
  <c r="E417" i="1"/>
  <c r="H417" i="1" s="1"/>
  <c r="D419" i="5"/>
  <c r="E418" i="5"/>
  <c r="I422" i="2"/>
  <c r="G422" i="2"/>
  <c r="D423" i="2"/>
  <c r="F423" i="2"/>
  <c r="E422" i="2"/>
  <c r="D417" i="1"/>
  <c r="F416" i="1"/>
  <c r="L417" i="1"/>
  <c r="M416" i="1"/>
  <c r="P73" i="6"/>
  <c r="O418" i="6"/>
  <c r="I419" i="6"/>
  <c r="J419" i="6" s="1"/>
  <c r="E418" i="6"/>
  <c r="F419" i="5"/>
  <c r="R417" i="2"/>
  <c r="L418" i="2"/>
  <c r="M418" i="2" s="1"/>
  <c r="H418" i="2"/>
  <c r="G417" i="1" l="1"/>
  <c r="E418" i="1"/>
  <c r="H418" i="1" s="1"/>
  <c r="I423" i="2"/>
  <c r="G423" i="2"/>
  <c r="D424" i="2"/>
  <c r="F424" i="2"/>
  <c r="E423" i="2"/>
  <c r="D420" i="5"/>
  <c r="E419" i="5"/>
  <c r="L418" i="1"/>
  <c r="M417" i="1"/>
  <c r="D418" i="1"/>
  <c r="F417" i="1"/>
  <c r="E419" i="6"/>
  <c r="O419" i="6"/>
  <c r="I420" i="6"/>
  <c r="J420" i="6" s="1"/>
  <c r="F420" i="5"/>
  <c r="H419" i="2"/>
  <c r="L419" i="2"/>
  <c r="M419" i="2" s="1"/>
  <c r="R418" i="2"/>
  <c r="G418" i="1" l="1"/>
  <c r="E419" i="1"/>
  <c r="H419" i="1" s="1"/>
  <c r="D421" i="5"/>
  <c r="E420" i="5"/>
  <c r="I424" i="2"/>
  <c r="G424" i="2"/>
  <c r="D425" i="2"/>
  <c r="F425" i="2"/>
  <c r="E424" i="2"/>
  <c r="D419" i="1"/>
  <c r="F418" i="1"/>
  <c r="L419" i="1"/>
  <c r="M418" i="1"/>
  <c r="O420" i="6"/>
  <c r="I421" i="6"/>
  <c r="J421" i="6" s="1"/>
  <c r="E420" i="6"/>
  <c r="F421" i="5"/>
  <c r="R419" i="2"/>
  <c r="L420" i="2"/>
  <c r="M420" i="2" s="1"/>
  <c r="H420" i="2"/>
  <c r="G419" i="1" l="1"/>
  <c r="E420" i="1"/>
  <c r="H420" i="1" s="1"/>
  <c r="I425" i="2"/>
  <c r="G425" i="2"/>
  <c r="D426" i="2"/>
  <c r="F426" i="2"/>
  <c r="E425" i="2"/>
  <c r="D422" i="5"/>
  <c r="E421" i="5"/>
  <c r="L420" i="1"/>
  <c r="M419" i="1"/>
  <c r="D420" i="1"/>
  <c r="F419" i="1"/>
  <c r="O421" i="6"/>
  <c r="I422" i="6"/>
  <c r="J422" i="6" s="1"/>
  <c r="E421" i="6"/>
  <c r="F422" i="5"/>
  <c r="H421" i="2"/>
  <c r="R420" i="2"/>
  <c r="L421" i="2"/>
  <c r="M421" i="2" s="1"/>
  <c r="G420" i="1" l="1"/>
  <c r="E421" i="1"/>
  <c r="H421" i="1" s="1"/>
  <c r="D423" i="5"/>
  <c r="E422" i="5"/>
  <c r="I426" i="2"/>
  <c r="G426" i="2"/>
  <c r="D427" i="2"/>
  <c r="F427" i="2"/>
  <c r="E426" i="2"/>
  <c r="D421" i="1"/>
  <c r="F420" i="1"/>
  <c r="L421" i="1"/>
  <c r="M420" i="1"/>
  <c r="O422" i="6"/>
  <c r="I423" i="6"/>
  <c r="J423" i="6" s="1"/>
  <c r="E422" i="6"/>
  <c r="F423" i="5"/>
  <c r="R421" i="2"/>
  <c r="L422" i="2"/>
  <c r="M422" i="2" s="1"/>
  <c r="H422" i="2"/>
  <c r="G421" i="1" l="1"/>
  <c r="E422" i="1"/>
  <c r="H422" i="1" s="1"/>
  <c r="I427" i="2"/>
  <c r="G427" i="2"/>
  <c r="D428" i="2"/>
  <c r="F428" i="2"/>
  <c r="E427" i="2"/>
  <c r="D424" i="5"/>
  <c r="E423" i="5"/>
  <c r="L422" i="1"/>
  <c r="M421" i="1"/>
  <c r="D422" i="1"/>
  <c r="F421" i="1"/>
  <c r="O423" i="6"/>
  <c r="I424" i="6"/>
  <c r="J424" i="6" s="1"/>
  <c r="P424" i="6" s="1"/>
  <c r="E423" i="6"/>
  <c r="F424" i="5"/>
  <c r="H423" i="2"/>
  <c r="R422" i="2"/>
  <c r="L423" i="2"/>
  <c r="M423" i="2" s="1"/>
  <c r="G422" i="1" l="1"/>
  <c r="E423" i="1"/>
  <c r="H423" i="1" s="1"/>
  <c r="D425" i="5"/>
  <c r="E424" i="5"/>
  <c r="I428" i="2"/>
  <c r="G428" i="2"/>
  <c r="D429" i="2"/>
  <c r="F429" i="2"/>
  <c r="E428" i="2"/>
  <c r="D423" i="1"/>
  <c r="F422" i="1"/>
  <c r="L423" i="1"/>
  <c r="M422" i="1"/>
  <c r="E424" i="6"/>
  <c r="O424" i="6"/>
  <c r="I425" i="6"/>
  <c r="J425" i="6" s="1"/>
  <c r="P425" i="6" s="1"/>
  <c r="F425" i="5"/>
  <c r="L424" i="2"/>
  <c r="M424" i="2" s="1"/>
  <c r="R423" i="2"/>
  <c r="H424" i="2"/>
  <c r="G423" i="1" l="1"/>
  <c r="E424" i="1"/>
  <c r="H424" i="1" s="1"/>
  <c r="I429" i="2"/>
  <c r="G429" i="2"/>
  <c r="D430" i="2"/>
  <c r="F430" i="2"/>
  <c r="E429" i="2"/>
  <c r="D426" i="5"/>
  <c r="E425" i="5"/>
  <c r="L424" i="1"/>
  <c r="M423" i="1"/>
  <c r="D424" i="1"/>
  <c r="F423" i="1"/>
  <c r="E425" i="6"/>
  <c r="O425" i="6"/>
  <c r="I426" i="6"/>
  <c r="J426" i="6" s="1"/>
  <c r="F426" i="5"/>
  <c r="H425" i="2"/>
  <c r="R424" i="2"/>
  <c r="L425" i="2"/>
  <c r="M425" i="2" s="1"/>
  <c r="G424" i="1" l="1"/>
  <c r="E425" i="1"/>
  <c r="H425" i="1" s="1"/>
  <c r="D427" i="5"/>
  <c r="E426" i="5"/>
  <c r="I430" i="2"/>
  <c r="G430" i="2"/>
  <c r="D431" i="2"/>
  <c r="F431" i="2"/>
  <c r="E430" i="2"/>
  <c r="D425" i="1"/>
  <c r="F424" i="1"/>
  <c r="L425" i="1"/>
  <c r="M424" i="1"/>
  <c r="O426" i="6"/>
  <c r="I427" i="6"/>
  <c r="J427" i="6" s="1"/>
  <c r="E426" i="6"/>
  <c r="F427" i="5"/>
  <c r="R425" i="2"/>
  <c r="L426" i="2"/>
  <c r="M426" i="2" s="1"/>
  <c r="H426" i="2"/>
  <c r="G425" i="1" l="1"/>
  <c r="E426" i="1"/>
  <c r="H426" i="1" s="1"/>
  <c r="I431" i="2"/>
  <c r="G431" i="2"/>
  <c r="D432" i="2"/>
  <c r="F432" i="2"/>
  <c r="E431" i="2"/>
  <c r="D428" i="5"/>
  <c r="E427" i="5"/>
  <c r="L426" i="1"/>
  <c r="M425" i="1"/>
  <c r="D426" i="1"/>
  <c r="F425" i="1"/>
  <c r="E427" i="6"/>
  <c r="O427" i="6"/>
  <c r="I428" i="6"/>
  <c r="J428" i="6" s="1"/>
  <c r="F428" i="5"/>
  <c r="H427" i="2"/>
  <c r="R426" i="2"/>
  <c r="L427" i="2"/>
  <c r="M427" i="2" s="1"/>
  <c r="G426" i="1" l="1"/>
  <c r="E427" i="1"/>
  <c r="H427" i="1" s="1"/>
  <c r="D429" i="5"/>
  <c r="E428" i="5"/>
  <c r="I432" i="2"/>
  <c r="G432" i="2"/>
  <c r="D433" i="2"/>
  <c r="F433" i="2"/>
  <c r="E432" i="2"/>
  <c r="D427" i="1"/>
  <c r="F426" i="1"/>
  <c r="L427" i="1"/>
  <c r="M426" i="1"/>
  <c r="P307" i="6"/>
  <c r="O428" i="6"/>
  <c r="I429" i="6"/>
  <c r="J429" i="6" s="1"/>
  <c r="E428" i="6"/>
  <c r="F429" i="5"/>
  <c r="R427" i="2"/>
  <c r="L428" i="2"/>
  <c r="M428" i="2" s="1"/>
  <c r="H428" i="2"/>
  <c r="G427" i="1" l="1"/>
  <c r="E428" i="1"/>
  <c r="H428" i="1" s="1"/>
  <c r="I433" i="2"/>
  <c r="G433" i="2"/>
  <c r="D434" i="2"/>
  <c r="F434" i="2"/>
  <c r="E433" i="2"/>
  <c r="D430" i="5"/>
  <c r="E429" i="5"/>
  <c r="L428" i="1"/>
  <c r="M427" i="1"/>
  <c r="D428" i="1"/>
  <c r="F427" i="1"/>
  <c r="P267" i="6"/>
  <c r="P429" i="6"/>
  <c r="E429" i="6"/>
  <c r="O429" i="6"/>
  <c r="I430" i="6"/>
  <c r="J430" i="6" s="1"/>
  <c r="F430" i="5"/>
  <c r="H429" i="2"/>
  <c r="L429" i="2"/>
  <c r="M429" i="2" s="1"/>
  <c r="R428" i="2"/>
  <c r="G428" i="1" l="1"/>
  <c r="E429" i="1"/>
  <c r="H429" i="1" s="1"/>
  <c r="D431" i="5"/>
  <c r="E430" i="5"/>
  <c r="I434" i="2"/>
  <c r="G434" i="2"/>
  <c r="D435" i="2"/>
  <c r="F435" i="2"/>
  <c r="E434" i="2"/>
  <c r="D429" i="1"/>
  <c r="F428" i="1"/>
  <c r="L429" i="1"/>
  <c r="M428" i="1"/>
  <c r="E430" i="6"/>
  <c r="O430" i="6"/>
  <c r="I431" i="6"/>
  <c r="J431" i="6" s="1"/>
  <c r="F431" i="5"/>
  <c r="R429" i="2"/>
  <c r="L430" i="2"/>
  <c r="M430" i="2" s="1"/>
  <c r="H430" i="2"/>
  <c r="G429" i="1" l="1"/>
  <c r="E430" i="1"/>
  <c r="H430" i="1" s="1"/>
  <c r="I435" i="2"/>
  <c r="G435" i="2"/>
  <c r="D436" i="2"/>
  <c r="F436" i="2"/>
  <c r="E435" i="2"/>
  <c r="D432" i="5"/>
  <c r="E431" i="5"/>
  <c r="L430" i="1"/>
  <c r="M429" i="1"/>
  <c r="D430" i="1"/>
  <c r="F429" i="1"/>
  <c r="P377" i="6"/>
  <c r="O431" i="6"/>
  <c r="I432" i="6"/>
  <c r="J432" i="6" s="1"/>
  <c r="E431" i="6"/>
  <c r="F432" i="5"/>
  <c r="H431" i="2"/>
  <c r="L431" i="2"/>
  <c r="M431" i="2" s="1"/>
  <c r="R430" i="2"/>
  <c r="G430" i="1" l="1"/>
  <c r="E431" i="1"/>
  <c r="H431" i="1" s="1"/>
  <c r="D433" i="5"/>
  <c r="E432" i="5"/>
  <c r="I436" i="2"/>
  <c r="G436" i="2"/>
  <c r="D437" i="2"/>
  <c r="F437" i="2"/>
  <c r="E436" i="2"/>
  <c r="D431" i="1"/>
  <c r="F430" i="1"/>
  <c r="L431" i="1"/>
  <c r="M430" i="1"/>
  <c r="E432" i="6"/>
  <c r="O432" i="6"/>
  <c r="I433" i="6"/>
  <c r="J433" i="6" s="1"/>
  <c r="P433" i="6" s="1"/>
  <c r="F433" i="5"/>
  <c r="R431" i="2"/>
  <c r="L432" i="2"/>
  <c r="M432" i="2" s="1"/>
  <c r="H432" i="2"/>
  <c r="G431" i="1" l="1"/>
  <c r="E432" i="1"/>
  <c r="H432" i="1" s="1"/>
  <c r="I437" i="2"/>
  <c r="G437" i="2"/>
  <c r="D438" i="2"/>
  <c r="F438" i="2"/>
  <c r="E437" i="2"/>
  <c r="D434" i="5"/>
  <c r="E433" i="5"/>
  <c r="L432" i="1"/>
  <c r="M431" i="1"/>
  <c r="D432" i="1"/>
  <c r="F431" i="1"/>
  <c r="O433" i="6"/>
  <c r="I434" i="6"/>
  <c r="J434" i="6" s="1"/>
  <c r="E433" i="6"/>
  <c r="F434" i="5"/>
  <c r="H433" i="2"/>
  <c r="R432" i="2"/>
  <c r="L433" i="2"/>
  <c r="M433" i="2" s="1"/>
  <c r="G432" i="1" l="1"/>
  <c r="E433" i="1"/>
  <c r="H433" i="1" s="1"/>
  <c r="D435" i="5"/>
  <c r="E434" i="5"/>
  <c r="I438" i="2"/>
  <c r="G438" i="2"/>
  <c r="D439" i="2"/>
  <c r="F439" i="2"/>
  <c r="E438" i="2"/>
  <c r="D433" i="1"/>
  <c r="F432" i="1"/>
  <c r="L433" i="1"/>
  <c r="M432" i="1"/>
  <c r="E434" i="6"/>
  <c r="O434" i="6"/>
  <c r="I435" i="6"/>
  <c r="J435" i="6" s="1"/>
  <c r="F435" i="5"/>
  <c r="R433" i="2"/>
  <c r="L434" i="2"/>
  <c r="M434" i="2" s="1"/>
  <c r="H434" i="2"/>
  <c r="G433" i="1" l="1"/>
  <c r="E434" i="1"/>
  <c r="H434" i="1" s="1"/>
  <c r="I439" i="2"/>
  <c r="G439" i="2"/>
  <c r="D440" i="2"/>
  <c r="F440" i="2"/>
  <c r="E439" i="2"/>
  <c r="D436" i="5"/>
  <c r="E435" i="5"/>
  <c r="L434" i="1"/>
  <c r="M433" i="1"/>
  <c r="D434" i="1"/>
  <c r="F433" i="1"/>
  <c r="O435" i="6"/>
  <c r="I436" i="6"/>
  <c r="J436" i="6" s="1"/>
  <c r="E435" i="6"/>
  <c r="F436" i="5"/>
  <c r="H435" i="2"/>
  <c r="R434" i="2"/>
  <c r="L435" i="2"/>
  <c r="M435" i="2" s="1"/>
  <c r="G434" i="1" l="1"/>
  <c r="E435" i="1"/>
  <c r="H435" i="1" s="1"/>
  <c r="D437" i="5"/>
  <c r="E436" i="5"/>
  <c r="I440" i="2"/>
  <c r="G440" i="2"/>
  <c r="D441" i="2"/>
  <c r="F441" i="2"/>
  <c r="E440" i="2"/>
  <c r="D435" i="1"/>
  <c r="F434" i="1"/>
  <c r="L435" i="1"/>
  <c r="M434" i="1"/>
  <c r="E436" i="6"/>
  <c r="O436" i="6"/>
  <c r="I437" i="6"/>
  <c r="J437" i="6" s="1"/>
  <c r="F437" i="5"/>
  <c r="L436" i="2"/>
  <c r="M436" i="2" s="1"/>
  <c r="R435" i="2"/>
  <c r="H436" i="2"/>
  <c r="G435" i="1" l="1"/>
  <c r="E436" i="1"/>
  <c r="H436" i="1" s="1"/>
  <c r="I441" i="2"/>
  <c r="G441" i="2"/>
  <c r="D442" i="2"/>
  <c r="F442" i="2"/>
  <c r="E441" i="2"/>
  <c r="D438" i="5"/>
  <c r="E437" i="5"/>
  <c r="L436" i="1"/>
  <c r="M435" i="1"/>
  <c r="D436" i="1"/>
  <c r="F435" i="1"/>
  <c r="O437" i="6"/>
  <c r="I438" i="6"/>
  <c r="J438" i="6" s="1"/>
  <c r="E437" i="6"/>
  <c r="F438" i="5"/>
  <c r="H437" i="2"/>
  <c r="R436" i="2"/>
  <c r="L437" i="2"/>
  <c r="M437" i="2" s="1"/>
  <c r="G436" i="1" l="1"/>
  <c r="E437" i="1"/>
  <c r="H437" i="1" s="1"/>
  <c r="D439" i="5"/>
  <c r="E438" i="5"/>
  <c r="I442" i="2"/>
  <c r="G442" i="2"/>
  <c r="D443" i="2"/>
  <c r="F443" i="2"/>
  <c r="E442" i="2"/>
  <c r="D437" i="1"/>
  <c r="F436" i="1"/>
  <c r="L437" i="1"/>
  <c r="M436" i="1"/>
  <c r="E438" i="6"/>
  <c r="O438" i="6"/>
  <c r="I439" i="6"/>
  <c r="J439" i="6" s="1"/>
  <c r="F439" i="5"/>
  <c r="R437" i="2"/>
  <c r="L438" i="2"/>
  <c r="M438" i="2" s="1"/>
  <c r="H438" i="2"/>
  <c r="G437" i="1" l="1"/>
  <c r="E438" i="1"/>
  <c r="H438" i="1" s="1"/>
  <c r="I443" i="2"/>
  <c r="G443" i="2"/>
  <c r="D444" i="2"/>
  <c r="F444" i="2"/>
  <c r="E443" i="2"/>
  <c r="D440" i="5"/>
  <c r="E439" i="5"/>
  <c r="L438" i="1"/>
  <c r="M437" i="1"/>
  <c r="D438" i="1"/>
  <c r="F437" i="1"/>
  <c r="O439" i="6"/>
  <c r="I440" i="6"/>
  <c r="J440" i="6" s="1"/>
  <c r="E439" i="6"/>
  <c r="F440" i="5"/>
  <c r="H439" i="2"/>
  <c r="R438" i="2"/>
  <c r="L439" i="2"/>
  <c r="M439" i="2" s="1"/>
  <c r="G438" i="1" l="1"/>
  <c r="E439" i="1"/>
  <c r="H439" i="1" s="1"/>
  <c r="D441" i="5"/>
  <c r="E440" i="5"/>
  <c r="I444" i="2"/>
  <c r="G444" i="2"/>
  <c r="D445" i="2"/>
  <c r="F445" i="2"/>
  <c r="E444" i="2"/>
  <c r="D439" i="1"/>
  <c r="F438" i="1"/>
  <c r="L439" i="1"/>
  <c r="M438" i="1"/>
  <c r="E440" i="6"/>
  <c r="O440" i="6"/>
  <c r="I441" i="6"/>
  <c r="J441" i="6" s="1"/>
  <c r="F441" i="5"/>
  <c r="R439" i="2"/>
  <c r="L440" i="2"/>
  <c r="M440" i="2" s="1"/>
  <c r="H440" i="2"/>
  <c r="G439" i="1" l="1"/>
  <c r="E440" i="1"/>
  <c r="H440" i="1" s="1"/>
  <c r="I445" i="2"/>
  <c r="G445" i="2"/>
  <c r="D446" i="2"/>
  <c r="F446" i="2"/>
  <c r="E445" i="2"/>
  <c r="D442" i="5"/>
  <c r="E441" i="5"/>
  <c r="L440" i="1"/>
  <c r="M439" i="1"/>
  <c r="D440" i="1"/>
  <c r="F439" i="1"/>
  <c r="O441" i="6"/>
  <c r="I442" i="6"/>
  <c r="J442" i="6" s="1"/>
  <c r="E441" i="6"/>
  <c r="F442" i="5"/>
  <c r="H441" i="2"/>
  <c r="L441" i="2"/>
  <c r="M441" i="2" s="1"/>
  <c r="R440" i="2"/>
  <c r="G440" i="1" l="1"/>
  <c r="E441" i="1"/>
  <c r="H441" i="1" s="1"/>
  <c r="D443" i="5"/>
  <c r="E442" i="5"/>
  <c r="I446" i="2"/>
  <c r="G446" i="2"/>
  <c r="D447" i="2"/>
  <c r="F447" i="2"/>
  <c r="E446" i="2"/>
  <c r="D441" i="1"/>
  <c r="F440" i="1"/>
  <c r="L441" i="1"/>
  <c r="M440" i="1"/>
  <c r="P442" i="6"/>
  <c r="E442" i="6"/>
  <c r="O442" i="6"/>
  <c r="I443" i="6"/>
  <c r="J443" i="6" s="1"/>
  <c r="F443" i="5"/>
  <c r="R441" i="2"/>
  <c r="L442" i="2"/>
  <c r="M442" i="2" s="1"/>
  <c r="H442" i="2"/>
  <c r="G441" i="1" l="1"/>
  <c r="E442" i="1"/>
  <c r="H442" i="1" s="1"/>
  <c r="I447" i="2"/>
  <c r="G447" i="2"/>
  <c r="D448" i="2"/>
  <c r="F448" i="2"/>
  <c r="E447" i="2"/>
  <c r="D444" i="5"/>
  <c r="E443" i="5"/>
  <c r="L442" i="1"/>
  <c r="M441" i="1"/>
  <c r="D442" i="1"/>
  <c r="F441" i="1"/>
  <c r="P98" i="6"/>
  <c r="O443" i="6"/>
  <c r="I444" i="6"/>
  <c r="J444" i="6" s="1"/>
  <c r="E443" i="6"/>
  <c r="F444" i="5"/>
  <c r="H443" i="2"/>
  <c r="L443" i="2"/>
  <c r="M443" i="2" s="1"/>
  <c r="R442" i="2"/>
  <c r="G442" i="1" l="1"/>
  <c r="E443" i="1"/>
  <c r="H443" i="1" s="1"/>
  <c r="D445" i="5"/>
  <c r="E444" i="5"/>
  <c r="I448" i="2"/>
  <c r="G448" i="2"/>
  <c r="D449" i="2"/>
  <c r="F449" i="2"/>
  <c r="E448" i="2"/>
  <c r="D443" i="1"/>
  <c r="F442" i="1"/>
  <c r="L443" i="1"/>
  <c r="M442" i="1"/>
  <c r="E444" i="6"/>
  <c r="O444" i="6"/>
  <c r="I445" i="6"/>
  <c r="J445" i="6" s="1"/>
  <c r="F445" i="5"/>
  <c r="R443" i="2"/>
  <c r="L444" i="2"/>
  <c r="M444" i="2" s="1"/>
  <c r="H444" i="2"/>
  <c r="G443" i="1" l="1"/>
  <c r="E444" i="1"/>
  <c r="H444" i="1" s="1"/>
  <c r="I449" i="2"/>
  <c r="G449" i="2"/>
  <c r="D450" i="2"/>
  <c r="F450" i="2"/>
  <c r="E449" i="2"/>
  <c r="D446" i="5"/>
  <c r="E445" i="5"/>
  <c r="L444" i="1"/>
  <c r="M443" i="1"/>
  <c r="D444" i="1"/>
  <c r="F443" i="1"/>
  <c r="O445" i="6"/>
  <c r="I446" i="6"/>
  <c r="J446" i="6" s="1"/>
  <c r="E445" i="6"/>
  <c r="F446" i="5"/>
  <c r="H445" i="2"/>
  <c r="R444" i="2"/>
  <c r="L445" i="2"/>
  <c r="M445" i="2" s="1"/>
  <c r="G444" i="1" l="1"/>
  <c r="E445" i="1"/>
  <c r="H445" i="1" s="1"/>
  <c r="D447" i="5"/>
  <c r="E446" i="5"/>
  <c r="I450" i="2"/>
  <c r="G450" i="2"/>
  <c r="D451" i="2"/>
  <c r="F451" i="2"/>
  <c r="E450" i="2"/>
  <c r="D445" i="1"/>
  <c r="F444" i="1"/>
  <c r="L445" i="1"/>
  <c r="M444" i="1"/>
  <c r="E446" i="6"/>
  <c r="O446" i="6"/>
  <c r="I447" i="6"/>
  <c r="J447" i="6" s="1"/>
  <c r="F447" i="5"/>
  <c r="R445" i="2"/>
  <c r="L446" i="2"/>
  <c r="M446" i="2" s="1"/>
  <c r="H446" i="2"/>
  <c r="G445" i="1" l="1"/>
  <c r="E446" i="1"/>
  <c r="H446" i="1" s="1"/>
  <c r="I451" i="2"/>
  <c r="G451" i="2"/>
  <c r="D452" i="2"/>
  <c r="F452" i="2"/>
  <c r="E451" i="2"/>
  <c r="D448" i="5"/>
  <c r="E447" i="5"/>
  <c r="L446" i="1"/>
  <c r="M445" i="1"/>
  <c r="D446" i="1"/>
  <c r="F445" i="1"/>
  <c r="P104" i="6"/>
  <c r="O447" i="6"/>
  <c r="I448" i="6"/>
  <c r="J448" i="6" s="1"/>
  <c r="E447" i="6"/>
  <c r="F448" i="5"/>
  <c r="H447" i="2"/>
  <c r="R446" i="2"/>
  <c r="L447" i="2"/>
  <c r="M447" i="2" s="1"/>
  <c r="G446" i="1" l="1"/>
  <c r="E447" i="1"/>
  <c r="H447" i="1" s="1"/>
  <c r="D449" i="5"/>
  <c r="E448" i="5"/>
  <c r="I452" i="2"/>
  <c r="G452" i="2"/>
  <c r="D453" i="2"/>
  <c r="F453" i="2"/>
  <c r="E452" i="2"/>
  <c r="D447" i="1"/>
  <c r="F446" i="1"/>
  <c r="L447" i="1"/>
  <c r="M446" i="1"/>
  <c r="E448" i="6"/>
  <c r="O448" i="6"/>
  <c r="I449" i="6"/>
  <c r="J449" i="6" s="1"/>
  <c r="F449" i="5"/>
  <c r="L448" i="2"/>
  <c r="M448" i="2" s="1"/>
  <c r="R447" i="2"/>
  <c r="H448" i="2"/>
  <c r="G447" i="1" l="1"/>
  <c r="E448" i="1"/>
  <c r="H448" i="1" s="1"/>
  <c r="I453" i="2"/>
  <c r="G453" i="2"/>
  <c r="D454" i="2"/>
  <c r="F454" i="2"/>
  <c r="E453" i="2"/>
  <c r="D450" i="5"/>
  <c r="E449" i="5"/>
  <c r="L448" i="1"/>
  <c r="M447" i="1"/>
  <c r="D448" i="1"/>
  <c r="F447" i="1"/>
  <c r="E449" i="6"/>
  <c r="O449" i="6"/>
  <c r="I450" i="6"/>
  <c r="J450" i="6" s="1"/>
  <c r="F450" i="5"/>
  <c r="H449" i="2"/>
  <c r="R448" i="2"/>
  <c r="L449" i="2"/>
  <c r="M449" i="2" s="1"/>
  <c r="G448" i="1" l="1"/>
  <c r="E449" i="1"/>
  <c r="H449" i="1" s="1"/>
  <c r="D451" i="5"/>
  <c r="E450" i="5"/>
  <c r="I454" i="2"/>
  <c r="G454" i="2"/>
  <c r="D455" i="2"/>
  <c r="F455" i="2"/>
  <c r="E454" i="2"/>
  <c r="D449" i="1"/>
  <c r="F448" i="1"/>
  <c r="L449" i="1"/>
  <c r="M448" i="1"/>
  <c r="O450" i="6"/>
  <c r="I451" i="6"/>
  <c r="J451" i="6" s="1"/>
  <c r="E450" i="6"/>
  <c r="F451" i="5"/>
  <c r="R449" i="2"/>
  <c r="L450" i="2"/>
  <c r="M450" i="2" s="1"/>
  <c r="H450" i="2"/>
  <c r="G449" i="1" l="1"/>
  <c r="E450" i="1"/>
  <c r="H450" i="1" s="1"/>
  <c r="I455" i="2"/>
  <c r="G455" i="2"/>
  <c r="D456" i="2"/>
  <c r="F456" i="2"/>
  <c r="E455" i="2"/>
  <c r="D452" i="5"/>
  <c r="E451" i="5"/>
  <c r="L450" i="1"/>
  <c r="M449" i="1"/>
  <c r="D450" i="1"/>
  <c r="F449" i="1"/>
  <c r="E451" i="6"/>
  <c r="O451" i="6"/>
  <c r="I452" i="6"/>
  <c r="J452" i="6" s="1"/>
  <c r="F452" i="5"/>
  <c r="H451" i="2"/>
  <c r="R450" i="2"/>
  <c r="L451" i="2"/>
  <c r="M451" i="2" s="1"/>
  <c r="G450" i="1" l="1"/>
  <c r="E451" i="1"/>
  <c r="H451" i="1" s="1"/>
  <c r="D453" i="5"/>
  <c r="E452" i="5"/>
  <c r="I456" i="2"/>
  <c r="G456" i="2"/>
  <c r="D457" i="2"/>
  <c r="F457" i="2"/>
  <c r="E456" i="2"/>
  <c r="D451" i="1"/>
  <c r="F450" i="1"/>
  <c r="L451" i="1"/>
  <c r="M450" i="1"/>
  <c r="O452" i="6"/>
  <c r="I453" i="6"/>
  <c r="J453" i="6" s="1"/>
  <c r="E452" i="6"/>
  <c r="F453" i="5"/>
  <c r="R451" i="2"/>
  <c r="L452" i="2"/>
  <c r="M452" i="2" s="1"/>
  <c r="H452" i="2"/>
  <c r="G451" i="1" l="1"/>
  <c r="E452" i="1"/>
  <c r="H452" i="1" s="1"/>
  <c r="G457" i="2"/>
  <c r="I457" i="2"/>
  <c r="D458" i="2"/>
  <c r="F458" i="2"/>
  <c r="E457" i="2"/>
  <c r="D454" i="5"/>
  <c r="E453" i="5"/>
  <c r="L452" i="1"/>
  <c r="M451" i="1"/>
  <c r="D452" i="1"/>
  <c r="F451" i="1"/>
  <c r="P127" i="6"/>
  <c r="O453" i="6"/>
  <c r="I454" i="6"/>
  <c r="J454" i="6" s="1"/>
  <c r="E453" i="6"/>
  <c r="F454" i="5"/>
  <c r="L453" i="2"/>
  <c r="M453" i="2" s="1"/>
  <c r="R452" i="2"/>
  <c r="H453" i="2"/>
  <c r="G452" i="1" l="1"/>
  <c r="E453" i="1"/>
  <c r="H453" i="1" s="1"/>
  <c r="D455" i="5"/>
  <c r="E454" i="5"/>
  <c r="I458" i="2"/>
  <c r="G458" i="2"/>
  <c r="D459" i="2"/>
  <c r="F459" i="2"/>
  <c r="E458" i="2"/>
  <c r="D453" i="1"/>
  <c r="F452" i="1"/>
  <c r="L453" i="1"/>
  <c r="M452" i="1"/>
  <c r="E454" i="6"/>
  <c r="O454" i="6"/>
  <c r="I455" i="6"/>
  <c r="J455" i="6" s="1"/>
  <c r="F455" i="5"/>
  <c r="H454" i="2"/>
  <c r="R453" i="2"/>
  <c r="L454" i="2"/>
  <c r="M454" i="2" s="1"/>
  <c r="G453" i="1" l="1"/>
  <c r="E454" i="1"/>
  <c r="H454" i="1" s="1"/>
  <c r="I459" i="2"/>
  <c r="G459" i="2"/>
  <c r="D460" i="2"/>
  <c r="F460" i="2"/>
  <c r="E459" i="2"/>
  <c r="D456" i="5"/>
  <c r="E455" i="5"/>
  <c r="L454" i="1"/>
  <c r="M453" i="1"/>
  <c r="D454" i="1"/>
  <c r="F453" i="1"/>
  <c r="O455" i="6"/>
  <c r="I456" i="6"/>
  <c r="J456" i="6" s="1"/>
  <c r="E455" i="6"/>
  <c r="F456" i="5"/>
  <c r="L455" i="2"/>
  <c r="M455" i="2" s="1"/>
  <c r="R454" i="2"/>
  <c r="H455" i="2"/>
  <c r="G454" i="1" l="1"/>
  <c r="E455" i="1"/>
  <c r="H455" i="1" s="1"/>
  <c r="D457" i="5"/>
  <c r="E456" i="5"/>
  <c r="I460" i="2"/>
  <c r="G460" i="2"/>
  <c r="D461" i="2"/>
  <c r="F461" i="2"/>
  <c r="E460" i="2"/>
  <c r="D455" i="1"/>
  <c r="F454" i="1"/>
  <c r="L455" i="1"/>
  <c r="M454" i="1"/>
  <c r="P187" i="6"/>
  <c r="O456" i="6"/>
  <c r="I457" i="6"/>
  <c r="J457" i="6" s="1"/>
  <c r="E456" i="6"/>
  <c r="F457" i="5"/>
  <c r="H456" i="2"/>
  <c r="R455" i="2"/>
  <c r="L456" i="2"/>
  <c r="M456" i="2" s="1"/>
  <c r="G455" i="1" l="1"/>
  <c r="E456" i="1"/>
  <c r="H456" i="1" s="1"/>
  <c r="I461" i="2"/>
  <c r="G461" i="2"/>
  <c r="D462" i="2"/>
  <c r="F462" i="2"/>
  <c r="E461" i="2"/>
  <c r="D458" i="5"/>
  <c r="E457" i="5"/>
  <c r="L456" i="1"/>
  <c r="M455" i="1"/>
  <c r="D456" i="1"/>
  <c r="F455" i="1"/>
  <c r="E457" i="6"/>
  <c r="O457" i="6"/>
  <c r="I458" i="6"/>
  <c r="J458" i="6" s="1"/>
  <c r="F458" i="5"/>
  <c r="R456" i="2"/>
  <c r="L457" i="2"/>
  <c r="M457" i="2" s="1"/>
  <c r="H457" i="2"/>
  <c r="G456" i="1" l="1"/>
  <c r="E457" i="1"/>
  <c r="H457" i="1" s="1"/>
  <c r="D459" i="5"/>
  <c r="E458" i="5"/>
  <c r="I462" i="2"/>
  <c r="G462" i="2"/>
  <c r="D463" i="2"/>
  <c r="F463" i="2"/>
  <c r="E462" i="2"/>
  <c r="D457" i="1"/>
  <c r="F456" i="1"/>
  <c r="L457" i="1"/>
  <c r="M456" i="1"/>
  <c r="P457" i="6"/>
  <c r="O458" i="6"/>
  <c r="I459" i="6"/>
  <c r="J459" i="6" s="1"/>
  <c r="P459" i="6" s="1"/>
  <c r="E458" i="6"/>
  <c r="F459" i="5"/>
  <c r="H458" i="2"/>
  <c r="R457" i="2"/>
  <c r="L458" i="2"/>
  <c r="M458" i="2" s="1"/>
  <c r="G457" i="1" l="1"/>
  <c r="E458" i="1"/>
  <c r="H458" i="1" s="1"/>
  <c r="I463" i="2"/>
  <c r="G463" i="2"/>
  <c r="D464" i="2"/>
  <c r="F464" i="2"/>
  <c r="E463" i="2"/>
  <c r="D460" i="5"/>
  <c r="E459" i="5"/>
  <c r="L458" i="1"/>
  <c r="M457" i="1"/>
  <c r="D458" i="1"/>
  <c r="F457" i="1"/>
  <c r="E459" i="6"/>
  <c r="O459" i="6"/>
  <c r="I460" i="6"/>
  <c r="J460" i="6" s="1"/>
  <c r="F460" i="5"/>
  <c r="R458" i="2"/>
  <c r="L459" i="2"/>
  <c r="M459" i="2" s="1"/>
  <c r="H459" i="2"/>
  <c r="G458" i="1" l="1"/>
  <c r="E459" i="1"/>
  <c r="H459" i="1" s="1"/>
  <c r="D461" i="5"/>
  <c r="E460" i="5"/>
  <c r="I464" i="2"/>
  <c r="G464" i="2"/>
  <c r="D465" i="2"/>
  <c r="F465" i="2"/>
  <c r="E464" i="2"/>
  <c r="D459" i="1"/>
  <c r="F458" i="1"/>
  <c r="L459" i="1"/>
  <c r="M458" i="1"/>
  <c r="O460" i="6"/>
  <c r="I461" i="6"/>
  <c r="J461" i="6" s="1"/>
  <c r="E460" i="6"/>
  <c r="F461" i="5"/>
  <c r="H460" i="2"/>
  <c r="L460" i="2"/>
  <c r="M460" i="2" s="1"/>
  <c r="R459" i="2"/>
  <c r="G459" i="1" l="1"/>
  <c r="E460" i="1"/>
  <c r="H460" i="1" s="1"/>
  <c r="I465" i="2"/>
  <c r="G465" i="2"/>
  <c r="D466" i="2"/>
  <c r="F466" i="2"/>
  <c r="E465" i="2"/>
  <c r="D462" i="5"/>
  <c r="E461" i="5"/>
  <c r="L460" i="1"/>
  <c r="M459" i="1"/>
  <c r="D460" i="1"/>
  <c r="F459" i="1"/>
  <c r="E461" i="6"/>
  <c r="O461" i="6"/>
  <c r="I462" i="6"/>
  <c r="J462" i="6" s="1"/>
  <c r="F462" i="5"/>
  <c r="R460" i="2"/>
  <c r="L461" i="2"/>
  <c r="M461" i="2" s="1"/>
  <c r="H461" i="2"/>
  <c r="G460" i="1" l="1"/>
  <c r="E461" i="1"/>
  <c r="H461" i="1" s="1"/>
  <c r="D463" i="5"/>
  <c r="E462" i="5"/>
  <c r="I466" i="2"/>
  <c r="G466" i="2"/>
  <c r="D467" i="2"/>
  <c r="F467" i="2"/>
  <c r="E466" i="2"/>
  <c r="D461" i="1"/>
  <c r="F460" i="1"/>
  <c r="L461" i="1"/>
  <c r="M460" i="1"/>
  <c r="P170" i="6"/>
  <c r="O462" i="6"/>
  <c r="I463" i="6"/>
  <c r="J463" i="6" s="1"/>
  <c r="E462" i="6"/>
  <c r="F463" i="5"/>
  <c r="H462" i="2"/>
  <c r="R461" i="2"/>
  <c r="L462" i="2"/>
  <c r="M462" i="2" s="1"/>
  <c r="G461" i="1" l="1"/>
  <c r="E462" i="1"/>
  <c r="H462" i="1" s="1"/>
  <c r="I467" i="2"/>
  <c r="G467" i="2"/>
  <c r="D468" i="2"/>
  <c r="F468" i="2"/>
  <c r="E467" i="2"/>
  <c r="D464" i="5"/>
  <c r="E463" i="5"/>
  <c r="L462" i="1"/>
  <c r="M461" i="1"/>
  <c r="D462" i="1"/>
  <c r="F461" i="1"/>
  <c r="P463" i="6"/>
  <c r="E463" i="6"/>
  <c r="O463" i="6"/>
  <c r="I464" i="6"/>
  <c r="J464" i="6" s="1"/>
  <c r="F464" i="5"/>
  <c r="R462" i="2"/>
  <c r="L463" i="2"/>
  <c r="M463" i="2" s="1"/>
  <c r="H463" i="2"/>
  <c r="G462" i="1" l="1"/>
  <c r="E463" i="1"/>
  <c r="H463" i="1" s="1"/>
  <c r="D465" i="5"/>
  <c r="E464" i="5"/>
  <c r="I468" i="2"/>
  <c r="G468" i="2"/>
  <c r="D469" i="2"/>
  <c r="F469" i="2"/>
  <c r="E468" i="2"/>
  <c r="D463" i="1"/>
  <c r="F462" i="1"/>
  <c r="L463" i="1"/>
  <c r="M462" i="1"/>
  <c r="O464" i="6"/>
  <c r="I465" i="6"/>
  <c r="J465" i="6" s="1"/>
  <c r="E464" i="6"/>
  <c r="F465" i="5"/>
  <c r="H464" i="2"/>
  <c r="R463" i="2"/>
  <c r="L464" i="2"/>
  <c r="M464" i="2" s="1"/>
  <c r="G463" i="1" l="1"/>
  <c r="E464" i="1"/>
  <c r="H464" i="1" s="1"/>
  <c r="G469" i="2"/>
  <c r="I469" i="2"/>
  <c r="D470" i="2"/>
  <c r="F470" i="2"/>
  <c r="E469" i="2"/>
  <c r="D466" i="5"/>
  <c r="E465" i="5"/>
  <c r="L464" i="1"/>
  <c r="M463" i="1"/>
  <c r="D464" i="1"/>
  <c r="F463" i="1"/>
  <c r="E465" i="6"/>
  <c r="O465" i="6"/>
  <c r="I466" i="6"/>
  <c r="J466" i="6" s="1"/>
  <c r="F466" i="5"/>
  <c r="L465" i="2"/>
  <c r="M465" i="2" s="1"/>
  <c r="R464" i="2"/>
  <c r="H465" i="2"/>
  <c r="G464" i="1" l="1"/>
  <c r="E465" i="1"/>
  <c r="H465" i="1" s="1"/>
  <c r="D467" i="5"/>
  <c r="E466" i="5"/>
  <c r="I470" i="2"/>
  <c r="G470" i="2"/>
  <c r="D471" i="2"/>
  <c r="F471" i="2"/>
  <c r="E470" i="2"/>
  <c r="D465" i="1"/>
  <c r="F464" i="1"/>
  <c r="L465" i="1"/>
  <c r="M464" i="1"/>
  <c r="O466" i="6"/>
  <c r="I467" i="6"/>
  <c r="J467" i="6" s="1"/>
  <c r="E466" i="6"/>
  <c r="F467" i="5"/>
  <c r="H466" i="2"/>
  <c r="R465" i="2"/>
  <c r="L466" i="2"/>
  <c r="M466" i="2" s="1"/>
  <c r="G465" i="1" l="1"/>
  <c r="E466" i="1"/>
  <c r="H466" i="1" s="1"/>
  <c r="I471" i="2"/>
  <c r="G471" i="2"/>
  <c r="D472" i="2"/>
  <c r="F472" i="2"/>
  <c r="E471" i="2"/>
  <c r="D468" i="5"/>
  <c r="E467" i="5"/>
  <c r="L466" i="1"/>
  <c r="M465" i="1"/>
  <c r="D466" i="1"/>
  <c r="F465" i="1"/>
  <c r="P437" i="6"/>
  <c r="E467" i="6"/>
  <c r="O467" i="6"/>
  <c r="I468" i="6"/>
  <c r="J468" i="6" s="1"/>
  <c r="F468" i="5"/>
  <c r="L467" i="2"/>
  <c r="M467" i="2" s="1"/>
  <c r="R466" i="2"/>
  <c r="H467" i="2"/>
  <c r="G466" i="1" l="1"/>
  <c r="E467" i="1"/>
  <c r="H467" i="1" s="1"/>
  <c r="D469" i="5"/>
  <c r="E468" i="5"/>
  <c r="I472" i="2"/>
  <c r="G472" i="2"/>
  <c r="D473" i="2"/>
  <c r="F473" i="2"/>
  <c r="E472" i="2"/>
  <c r="D467" i="1"/>
  <c r="F466" i="1"/>
  <c r="L467" i="1"/>
  <c r="M466" i="1"/>
  <c r="P268" i="6"/>
  <c r="O468" i="6"/>
  <c r="I469" i="6"/>
  <c r="J469" i="6" s="1"/>
  <c r="E468" i="6"/>
  <c r="F469" i="5"/>
  <c r="H468" i="2"/>
  <c r="R467" i="2"/>
  <c r="L468" i="2"/>
  <c r="M468" i="2" s="1"/>
  <c r="G467" i="1" l="1"/>
  <c r="E468" i="1"/>
  <c r="H468" i="1" s="1"/>
  <c r="I473" i="2"/>
  <c r="G473" i="2"/>
  <c r="D474" i="2"/>
  <c r="F474" i="2"/>
  <c r="E473" i="2"/>
  <c r="D470" i="5"/>
  <c r="E469" i="5"/>
  <c r="L468" i="1"/>
  <c r="M467" i="1"/>
  <c r="D468" i="1"/>
  <c r="F467" i="1"/>
  <c r="E469" i="6"/>
  <c r="O469" i="6"/>
  <c r="I470" i="6"/>
  <c r="J470" i="6" s="1"/>
  <c r="F470" i="5"/>
  <c r="R468" i="2"/>
  <c r="L469" i="2"/>
  <c r="M469" i="2" s="1"/>
  <c r="H469" i="2"/>
  <c r="G468" i="1" l="1"/>
  <c r="E469" i="1"/>
  <c r="H469" i="1" s="1"/>
  <c r="D471" i="5"/>
  <c r="E470" i="5"/>
  <c r="I474" i="2"/>
  <c r="G474" i="2"/>
  <c r="D475" i="2"/>
  <c r="F475" i="2"/>
  <c r="E474" i="2"/>
  <c r="D469" i="1"/>
  <c r="F468" i="1"/>
  <c r="L469" i="1"/>
  <c r="M468" i="1"/>
  <c r="O470" i="6"/>
  <c r="I471" i="6"/>
  <c r="J471" i="6" s="1"/>
  <c r="E470" i="6"/>
  <c r="F471" i="5"/>
  <c r="H470" i="2"/>
  <c r="R469" i="2"/>
  <c r="L470" i="2"/>
  <c r="M470" i="2" s="1"/>
  <c r="G469" i="1" l="1"/>
  <c r="E470" i="1"/>
  <c r="H470" i="1" s="1"/>
  <c r="I475" i="2"/>
  <c r="G475" i="2"/>
  <c r="D476" i="2"/>
  <c r="F476" i="2"/>
  <c r="E475" i="2"/>
  <c r="D472" i="5"/>
  <c r="E471" i="5"/>
  <c r="L470" i="1"/>
  <c r="M469" i="1"/>
  <c r="D470" i="1"/>
  <c r="F469" i="1"/>
  <c r="E471" i="6"/>
  <c r="O471" i="6"/>
  <c r="I472" i="6"/>
  <c r="J472" i="6" s="1"/>
  <c r="F472" i="5"/>
  <c r="R470" i="2"/>
  <c r="L471" i="2"/>
  <c r="M471" i="2" s="1"/>
  <c r="H471" i="2"/>
  <c r="G470" i="1" l="1"/>
  <c r="E471" i="1"/>
  <c r="H471" i="1" s="1"/>
  <c r="D473" i="5"/>
  <c r="E472" i="5"/>
  <c r="I476" i="2"/>
  <c r="G476" i="2"/>
  <c r="D477" i="2"/>
  <c r="F477" i="2"/>
  <c r="E476" i="2"/>
  <c r="D471" i="1"/>
  <c r="F470" i="1"/>
  <c r="L471" i="1"/>
  <c r="M470" i="1"/>
  <c r="O472" i="6"/>
  <c r="I473" i="6"/>
  <c r="J473" i="6" s="1"/>
  <c r="E472" i="6"/>
  <c r="F473" i="5"/>
  <c r="H472" i="2"/>
  <c r="L472" i="2"/>
  <c r="M472" i="2" s="1"/>
  <c r="R471" i="2"/>
  <c r="G471" i="1" l="1"/>
  <c r="E472" i="1"/>
  <c r="H472" i="1" s="1"/>
  <c r="I477" i="2"/>
  <c r="G477" i="2"/>
  <c r="D478" i="2"/>
  <c r="F478" i="2"/>
  <c r="E477" i="2"/>
  <c r="D474" i="5"/>
  <c r="E473" i="5"/>
  <c r="L472" i="1"/>
  <c r="M471" i="1"/>
  <c r="D472" i="1"/>
  <c r="F471" i="1"/>
  <c r="E473" i="6"/>
  <c r="O473" i="6"/>
  <c r="I474" i="6"/>
  <c r="J474" i="6" s="1"/>
  <c r="F474" i="5"/>
  <c r="R472" i="2"/>
  <c r="L473" i="2"/>
  <c r="M473" i="2" s="1"/>
  <c r="H473" i="2"/>
  <c r="G472" i="1" l="1"/>
  <c r="E473" i="1"/>
  <c r="H473" i="1" s="1"/>
  <c r="D475" i="5"/>
  <c r="E474" i="5"/>
  <c r="I478" i="2"/>
  <c r="G478" i="2"/>
  <c r="D479" i="2"/>
  <c r="F479" i="2"/>
  <c r="E478" i="2"/>
  <c r="D473" i="1"/>
  <c r="F472" i="1"/>
  <c r="L473" i="1"/>
  <c r="M472" i="1"/>
  <c r="O474" i="6"/>
  <c r="I475" i="6"/>
  <c r="J475" i="6" s="1"/>
  <c r="E474" i="6"/>
  <c r="F475" i="5"/>
  <c r="H474" i="2"/>
  <c r="R473" i="2"/>
  <c r="L474" i="2"/>
  <c r="M474" i="2" s="1"/>
  <c r="G473" i="1" l="1"/>
  <c r="E474" i="1"/>
  <c r="H474" i="1" s="1"/>
  <c r="I479" i="2"/>
  <c r="G479" i="2"/>
  <c r="D480" i="2"/>
  <c r="F480" i="2"/>
  <c r="E479" i="2"/>
  <c r="D476" i="5"/>
  <c r="E475" i="5"/>
  <c r="L474" i="1"/>
  <c r="M473" i="1"/>
  <c r="D474" i="1"/>
  <c r="F473" i="1"/>
  <c r="E475" i="6"/>
  <c r="O475" i="6"/>
  <c r="I476" i="6"/>
  <c r="J476" i="6" s="1"/>
  <c r="F476" i="5"/>
  <c r="R474" i="2"/>
  <c r="L475" i="2"/>
  <c r="M475" i="2" s="1"/>
  <c r="H475" i="2"/>
  <c r="G474" i="1" l="1"/>
  <c r="E475" i="1"/>
  <c r="H475" i="1" s="1"/>
  <c r="D477" i="5"/>
  <c r="E476" i="5"/>
  <c r="I480" i="2"/>
  <c r="G480" i="2"/>
  <c r="D481" i="2"/>
  <c r="F481" i="2"/>
  <c r="E480" i="2"/>
  <c r="D475" i="1"/>
  <c r="F474" i="1"/>
  <c r="L475" i="1"/>
  <c r="M474" i="1"/>
  <c r="O476" i="6"/>
  <c r="I477" i="6"/>
  <c r="J477" i="6" s="1"/>
  <c r="P474" i="6" s="1"/>
  <c r="E476" i="6"/>
  <c r="F477" i="5"/>
  <c r="H476" i="2"/>
  <c r="R475" i="2"/>
  <c r="L476" i="2"/>
  <c r="M476" i="2" s="1"/>
  <c r="G475" i="1" l="1"/>
  <c r="E476" i="1"/>
  <c r="H476" i="1" s="1"/>
  <c r="I481" i="2"/>
  <c r="G481" i="2"/>
  <c r="D482" i="2"/>
  <c r="F482" i="2"/>
  <c r="E481" i="2"/>
  <c r="D478" i="5"/>
  <c r="E477" i="5"/>
  <c r="L476" i="1"/>
  <c r="M475" i="1"/>
  <c r="D476" i="1"/>
  <c r="F475" i="1"/>
  <c r="E477" i="6"/>
  <c r="O477" i="6"/>
  <c r="I478" i="6"/>
  <c r="J478" i="6" s="1"/>
  <c r="F478" i="5"/>
  <c r="L477" i="2"/>
  <c r="M477" i="2" s="1"/>
  <c r="R476" i="2"/>
  <c r="H477" i="2"/>
  <c r="G476" i="1" l="1"/>
  <c r="E477" i="1"/>
  <c r="H477" i="1" s="1"/>
  <c r="D479" i="5"/>
  <c r="E478" i="5"/>
  <c r="I482" i="2"/>
  <c r="G482" i="2"/>
  <c r="D483" i="2"/>
  <c r="F483" i="2"/>
  <c r="E482" i="2"/>
  <c r="D477" i="1"/>
  <c r="F476" i="1"/>
  <c r="L477" i="1"/>
  <c r="M476" i="1"/>
  <c r="O478" i="6"/>
  <c r="I479" i="6"/>
  <c r="J479" i="6" s="1"/>
  <c r="E478" i="6"/>
  <c r="F479" i="5"/>
  <c r="H478" i="2"/>
  <c r="R477" i="2"/>
  <c r="L478" i="2"/>
  <c r="M478" i="2" s="1"/>
  <c r="G477" i="1" l="1"/>
  <c r="E478" i="1"/>
  <c r="H478" i="1" s="1"/>
  <c r="I483" i="2"/>
  <c r="G483" i="2"/>
  <c r="D484" i="2"/>
  <c r="F484" i="2"/>
  <c r="E483" i="2"/>
  <c r="D480" i="5"/>
  <c r="E479" i="5"/>
  <c r="L478" i="1"/>
  <c r="M477" i="1"/>
  <c r="D478" i="1"/>
  <c r="F477" i="1"/>
  <c r="E479" i="6"/>
  <c r="O479" i="6"/>
  <c r="I480" i="6"/>
  <c r="J480" i="6" s="1"/>
  <c r="P480" i="6" s="1"/>
  <c r="F480" i="5"/>
  <c r="L479" i="2"/>
  <c r="M479" i="2" s="1"/>
  <c r="R478" i="2"/>
  <c r="H479" i="2"/>
  <c r="G478" i="1" l="1"/>
  <c r="E479" i="1"/>
  <c r="H479" i="1" s="1"/>
  <c r="D481" i="5"/>
  <c r="E480" i="5"/>
  <c r="I484" i="2"/>
  <c r="G484" i="2"/>
  <c r="D485" i="2"/>
  <c r="F485" i="2"/>
  <c r="E484" i="2"/>
  <c r="D479" i="1"/>
  <c r="F478" i="1"/>
  <c r="L479" i="1"/>
  <c r="M478" i="1"/>
  <c r="P441" i="6"/>
  <c r="O480" i="6"/>
  <c r="I481" i="6"/>
  <c r="J481" i="6" s="1"/>
  <c r="E480" i="6"/>
  <c r="F481" i="5"/>
  <c r="H480" i="2"/>
  <c r="R479" i="2"/>
  <c r="L480" i="2"/>
  <c r="M480" i="2" s="1"/>
  <c r="G479" i="1" l="1"/>
  <c r="E480" i="1"/>
  <c r="H480" i="1" s="1"/>
  <c r="I485" i="2"/>
  <c r="G485" i="2"/>
  <c r="D486" i="2"/>
  <c r="F486" i="2"/>
  <c r="E485" i="2"/>
  <c r="D482" i="5"/>
  <c r="E481" i="5"/>
  <c r="L480" i="1"/>
  <c r="M479" i="1"/>
  <c r="D480" i="1"/>
  <c r="F479" i="1"/>
  <c r="E481" i="6"/>
  <c r="O481" i="6"/>
  <c r="I482" i="6"/>
  <c r="J482" i="6" s="1"/>
  <c r="P482" i="6" s="1"/>
  <c r="F482" i="5"/>
  <c r="R480" i="2"/>
  <c r="L481" i="2"/>
  <c r="M481" i="2" s="1"/>
  <c r="H481" i="2"/>
  <c r="G480" i="1" l="1"/>
  <c r="E481" i="1"/>
  <c r="H481" i="1" s="1"/>
  <c r="D483" i="5"/>
  <c r="E482" i="5"/>
  <c r="I486" i="2"/>
  <c r="G486" i="2"/>
  <c r="D487" i="2"/>
  <c r="F487" i="2"/>
  <c r="E486" i="2"/>
  <c r="D481" i="1"/>
  <c r="F480" i="1"/>
  <c r="L481" i="1"/>
  <c r="M480" i="1"/>
  <c r="P324" i="6"/>
  <c r="O482" i="6"/>
  <c r="I483" i="6"/>
  <c r="J483" i="6" s="1"/>
  <c r="E482" i="6"/>
  <c r="F483" i="5"/>
  <c r="H482" i="2"/>
  <c r="R481" i="2"/>
  <c r="L482" i="2"/>
  <c r="M482" i="2" s="1"/>
  <c r="G481" i="1" l="1"/>
  <c r="E482" i="1"/>
  <c r="H482" i="1" s="1"/>
  <c r="G487" i="2"/>
  <c r="I487" i="2"/>
  <c r="D488" i="2"/>
  <c r="F488" i="2"/>
  <c r="E487" i="2"/>
  <c r="D484" i="5"/>
  <c r="E483" i="5"/>
  <c r="L482" i="1"/>
  <c r="M481" i="1"/>
  <c r="D482" i="1"/>
  <c r="F481" i="1"/>
  <c r="P299" i="6"/>
  <c r="O483" i="6"/>
  <c r="I484" i="6"/>
  <c r="J484" i="6" s="1"/>
  <c r="E483" i="6"/>
  <c r="F484" i="5"/>
  <c r="R482" i="2"/>
  <c r="L483" i="2"/>
  <c r="M483" i="2" s="1"/>
  <c r="H483" i="2"/>
  <c r="G482" i="1" l="1"/>
  <c r="E483" i="1"/>
  <c r="H483" i="1" s="1"/>
  <c r="D485" i="5"/>
  <c r="E484" i="5"/>
  <c r="I488" i="2"/>
  <c r="G488" i="2"/>
  <c r="D489" i="2"/>
  <c r="F489" i="2"/>
  <c r="E488" i="2"/>
  <c r="D483" i="1"/>
  <c r="F482" i="1"/>
  <c r="L483" i="1"/>
  <c r="M482" i="1"/>
  <c r="P445" i="6"/>
  <c r="E484" i="6"/>
  <c r="O484" i="6"/>
  <c r="I485" i="6"/>
  <c r="J485" i="6" s="1"/>
  <c r="F485" i="5"/>
  <c r="H484" i="2"/>
  <c r="L484" i="2"/>
  <c r="M484" i="2" s="1"/>
  <c r="R483" i="2"/>
  <c r="G483" i="1" l="1"/>
  <c r="E484" i="1"/>
  <c r="H484" i="1" s="1"/>
  <c r="I489" i="2"/>
  <c r="G489" i="2"/>
  <c r="D490" i="2"/>
  <c r="F490" i="2"/>
  <c r="E489" i="2"/>
  <c r="D486" i="5"/>
  <c r="E485" i="5"/>
  <c r="L484" i="1"/>
  <c r="M483" i="1"/>
  <c r="D484" i="1"/>
  <c r="F483" i="1"/>
  <c r="O485" i="6"/>
  <c r="I486" i="6"/>
  <c r="J486" i="6" s="1"/>
  <c r="E485" i="6"/>
  <c r="F486" i="5"/>
  <c r="R484" i="2"/>
  <c r="L485" i="2"/>
  <c r="M485" i="2" s="1"/>
  <c r="H485" i="2"/>
  <c r="G484" i="1" l="1"/>
  <c r="E485" i="1"/>
  <c r="H485" i="1" s="1"/>
  <c r="D487" i="5"/>
  <c r="E486" i="5"/>
  <c r="I490" i="2"/>
  <c r="G490" i="2"/>
  <c r="D491" i="2"/>
  <c r="F491" i="2"/>
  <c r="E490" i="2"/>
  <c r="D485" i="1"/>
  <c r="F484" i="1"/>
  <c r="L485" i="1"/>
  <c r="M484" i="1"/>
  <c r="E486" i="6"/>
  <c r="O486" i="6"/>
  <c r="I487" i="6"/>
  <c r="J487" i="6" s="1"/>
  <c r="F487" i="5"/>
  <c r="H486" i="2"/>
  <c r="R485" i="2"/>
  <c r="L486" i="2"/>
  <c r="M486" i="2" s="1"/>
  <c r="G485" i="1" l="1"/>
  <c r="E486" i="1"/>
  <c r="H486" i="1" s="1"/>
  <c r="I491" i="2"/>
  <c r="G491" i="2"/>
  <c r="D492" i="2"/>
  <c r="F492" i="2"/>
  <c r="E491" i="2"/>
  <c r="D488" i="5"/>
  <c r="E487" i="5"/>
  <c r="L486" i="1"/>
  <c r="M485" i="1"/>
  <c r="D486" i="1"/>
  <c r="F485" i="1"/>
  <c r="P362" i="6"/>
  <c r="O487" i="6"/>
  <c r="I488" i="6"/>
  <c r="J488" i="6" s="1"/>
  <c r="E487" i="6"/>
  <c r="F488" i="5"/>
  <c r="R486" i="2"/>
  <c r="L487" i="2"/>
  <c r="M487" i="2" s="1"/>
  <c r="H487" i="2"/>
  <c r="G486" i="1" l="1"/>
  <c r="E487" i="1"/>
  <c r="H487" i="1" s="1"/>
  <c r="D489" i="5"/>
  <c r="E488" i="5"/>
  <c r="I492" i="2"/>
  <c r="G492" i="2"/>
  <c r="D493" i="2"/>
  <c r="F493" i="2"/>
  <c r="E492" i="2"/>
  <c r="D487" i="1"/>
  <c r="F486" i="1"/>
  <c r="L487" i="1"/>
  <c r="M486" i="1"/>
  <c r="P354" i="6"/>
  <c r="E488" i="6"/>
  <c r="O488" i="6"/>
  <c r="I489" i="6"/>
  <c r="J489" i="6" s="1"/>
  <c r="F489" i="5"/>
  <c r="H488" i="2"/>
  <c r="R487" i="2"/>
  <c r="L488" i="2"/>
  <c r="M488" i="2" s="1"/>
  <c r="G487" i="1" l="1"/>
  <c r="E488" i="1"/>
  <c r="H488" i="1" s="1"/>
  <c r="G493" i="2"/>
  <c r="I493" i="2"/>
  <c r="D494" i="2"/>
  <c r="F494" i="2"/>
  <c r="E493" i="2"/>
  <c r="D490" i="5"/>
  <c r="E489" i="5"/>
  <c r="L488" i="1"/>
  <c r="M487" i="1"/>
  <c r="D488" i="1"/>
  <c r="F487" i="1"/>
  <c r="P489" i="6"/>
  <c r="O489" i="6"/>
  <c r="I490" i="6"/>
  <c r="J490" i="6" s="1"/>
  <c r="E489" i="6"/>
  <c r="F490" i="5"/>
  <c r="L489" i="2"/>
  <c r="M489" i="2" s="1"/>
  <c r="R488" i="2"/>
  <c r="H489" i="2"/>
  <c r="G488" i="1" l="1"/>
  <c r="E489" i="1"/>
  <c r="H489" i="1" s="1"/>
  <c r="D491" i="5"/>
  <c r="E490" i="5"/>
  <c r="I494" i="2"/>
  <c r="G494" i="2"/>
  <c r="D495" i="2"/>
  <c r="F495" i="2"/>
  <c r="E494" i="2"/>
  <c r="L489" i="1"/>
  <c r="M488" i="1"/>
  <c r="D489" i="1"/>
  <c r="F488" i="1"/>
  <c r="E490" i="6"/>
  <c r="O490" i="6"/>
  <c r="I491" i="6"/>
  <c r="J491" i="6" s="1"/>
  <c r="F491" i="5"/>
  <c r="H490" i="2"/>
  <c r="R489" i="2"/>
  <c r="L490" i="2"/>
  <c r="M490" i="2" s="1"/>
  <c r="G489" i="1" l="1"/>
  <c r="E490" i="1"/>
  <c r="H490" i="1" s="1"/>
  <c r="I495" i="2"/>
  <c r="G495" i="2"/>
  <c r="D496" i="2"/>
  <c r="F496" i="2"/>
  <c r="E495" i="2"/>
  <c r="D492" i="5"/>
  <c r="E491" i="5"/>
  <c r="D490" i="1"/>
  <c r="F489" i="1"/>
  <c r="L490" i="1"/>
  <c r="M489" i="1"/>
  <c r="O491" i="6"/>
  <c r="I492" i="6"/>
  <c r="J492" i="6" s="1"/>
  <c r="P492" i="6" s="1"/>
  <c r="E491" i="6"/>
  <c r="F492" i="5"/>
  <c r="L491" i="2"/>
  <c r="M491" i="2" s="1"/>
  <c r="R490" i="2"/>
  <c r="H491" i="2"/>
  <c r="G490" i="1" l="1"/>
  <c r="E491" i="1"/>
  <c r="H491" i="1" s="1"/>
  <c r="D493" i="5"/>
  <c r="E492" i="5"/>
  <c r="I496" i="2"/>
  <c r="G496" i="2"/>
  <c r="D497" i="2"/>
  <c r="F497" i="2"/>
  <c r="E496" i="2"/>
  <c r="L491" i="1"/>
  <c r="M490" i="1"/>
  <c r="D491" i="1"/>
  <c r="F490" i="1"/>
  <c r="E492" i="6"/>
  <c r="O492" i="6"/>
  <c r="I493" i="6"/>
  <c r="J493" i="6" s="1"/>
  <c r="F493" i="5"/>
  <c r="H492" i="2"/>
  <c r="R491" i="2"/>
  <c r="L492" i="2"/>
  <c r="M492" i="2" s="1"/>
  <c r="G491" i="1" l="1"/>
  <c r="E492" i="1"/>
  <c r="H492" i="1" s="1"/>
  <c r="I497" i="2"/>
  <c r="G497" i="2"/>
  <c r="D498" i="2"/>
  <c r="F498" i="2"/>
  <c r="E497" i="2"/>
  <c r="D494" i="5"/>
  <c r="E493" i="5"/>
  <c r="D492" i="1"/>
  <c r="F491" i="1"/>
  <c r="L492" i="1"/>
  <c r="M491" i="1"/>
  <c r="O493" i="6"/>
  <c r="I494" i="6"/>
  <c r="J494" i="6" s="1"/>
  <c r="E493" i="6"/>
  <c r="F494" i="5"/>
  <c r="R492" i="2"/>
  <c r="L493" i="2"/>
  <c r="M493" i="2" s="1"/>
  <c r="H493" i="2"/>
  <c r="G492" i="1" l="1"/>
  <c r="E493" i="1"/>
  <c r="H493" i="1" s="1"/>
  <c r="D495" i="5"/>
  <c r="E494" i="5"/>
  <c r="I498" i="2"/>
  <c r="G498" i="2"/>
  <c r="D499" i="2"/>
  <c r="F499" i="2"/>
  <c r="E498" i="2"/>
  <c r="L493" i="1"/>
  <c r="M492" i="1"/>
  <c r="D493" i="1"/>
  <c r="F492" i="1"/>
  <c r="P198" i="6"/>
  <c r="E494" i="6"/>
  <c r="O494" i="6"/>
  <c r="I495" i="6"/>
  <c r="J495" i="6" s="1"/>
  <c r="F495" i="5"/>
  <c r="H494" i="2"/>
  <c r="R493" i="2"/>
  <c r="L494" i="2"/>
  <c r="M494" i="2" s="1"/>
  <c r="G493" i="1" l="1"/>
  <c r="E494" i="1"/>
  <c r="H494" i="1" s="1"/>
  <c r="G499" i="2"/>
  <c r="I499" i="2"/>
  <c r="D500" i="2"/>
  <c r="F500" i="2"/>
  <c r="E499" i="2"/>
  <c r="D496" i="5"/>
  <c r="E495" i="5"/>
  <c r="D494" i="1"/>
  <c r="F493" i="1"/>
  <c r="L494" i="1"/>
  <c r="M493" i="1"/>
  <c r="O495" i="6"/>
  <c r="I496" i="6"/>
  <c r="J496" i="6" s="1"/>
  <c r="E495" i="6"/>
  <c r="F496" i="5"/>
  <c r="H495" i="2"/>
  <c r="R494" i="2"/>
  <c r="L495" i="2"/>
  <c r="M495" i="2" s="1"/>
  <c r="G494" i="1" l="1"/>
  <c r="E495" i="1"/>
  <c r="H495" i="1" s="1"/>
  <c r="D497" i="5"/>
  <c r="E496" i="5"/>
  <c r="I500" i="2"/>
  <c r="G500" i="2"/>
  <c r="D501" i="2"/>
  <c r="F501" i="2"/>
  <c r="E500" i="2"/>
  <c r="L495" i="1"/>
  <c r="M494" i="1"/>
  <c r="D495" i="1"/>
  <c r="F494" i="1"/>
  <c r="P350" i="6"/>
  <c r="E496" i="6"/>
  <c r="O496" i="6"/>
  <c r="I497" i="6"/>
  <c r="J497" i="6" s="1"/>
  <c r="F497" i="5"/>
  <c r="R495" i="2"/>
  <c r="L496" i="2"/>
  <c r="M496" i="2" s="1"/>
  <c r="H496" i="2"/>
  <c r="G495" i="1" l="1"/>
  <c r="E496" i="1"/>
  <c r="H496" i="1" s="1"/>
  <c r="I501" i="2"/>
  <c r="G501" i="2"/>
  <c r="D502" i="2"/>
  <c r="F502" i="2"/>
  <c r="E501" i="2"/>
  <c r="D498" i="5"/>
  <c r="E497" i="5"/>
  <c r="D496" i="1"/>
  <c r="F495" i="1"/>
  <c r="L496" i="1"/>
  <c r="M495" i="1"/>
  <c r="O497" i="6"/>
  <c r="I498" i="6"/>
  <c r="J498" i="6" s="1"/>
  <c r="E497" i="6"/>
  <c r="F498" i="5"/>
  <c r="H497" i="2"/>
  <c r="R496" i="2"/>
  <c r="L497" i="2"/>
  <c r="M497" i="2" s="1"/>
  <c r="G496" i="1" l="1"/>
  <c r="E497" i="1"/>
  <c r="H497" i="1" s="1"/>
  <c r="D499" i="5"/>
  <c r="E498" i="5"/>
  <c r="I502" i="2"/>
  <c r="G502" i="2"/>
  <c r="D503" i="2"/>
  <c r="F503" i="2"/>
  <c r="E502" i="2"/>
  <c r="L497" i="1"/>
  <c r="M496" i="1"/>
  <c r="D497" i="1"/>
  <c r="F496" i="1"/>
  <c r="E498" i="6"/>
  <c r="O498" i="6"/>
  <c r="I499" i="6"/>
  <c r="J499" i="6" s="1"/>
  <c r="P12" i="6" s="1"/>
  <c r="F499" i="5"/>
  <c r="R497" i="2"/>
  <c r="L498" i="2"/>
  <c r="M498" i="2" s="1"/>
  <c r="H498" i="2"/>
  <c r="G497" i="1" l="1"/>
  <c r="E498" i="1"/>
  <c r="H498" i="1" s="1"/>
  <c r="I503" i="2"/>
  <c r="G503" i="2"/>
  <c r="D504" i="2"/>
  <c r="F504" i="2"/>
  <c r="E503" i="2"/>
  <c r="D500" i="5"/>
  <c r="E499" i="5"/>
  <c r="D498" i="1"/>
  <c r="F497" i="1"/>
  <c r="L498" i="1"/>
  <c r="M497" i="1"/>
  <c r="O499" i="6"/>
  <c r="I500" i="6"/>
  <c r="J500" i="6" s="1"/>
  <c r="E499" i="6"/>
  <c r="F500" i="5"/>
  <c r="H499" i="2"/>
  <c r="L499" i="2"/>
  <c r="M499" i="2" s="1"/>
  <c r="R498" i="2"/>
  <c r="G498" i="1" l="1"/>
  <c r="E499" i="1"/>
  <c r="H499" i="1" s="1"/>
  <c r="D501" i="5"/>
  <c r="E500" i="5"/>
  <c r="I504" i="2"/>
  <c r="G504" i="2"/>
  <c r="D505" i="2"/>
  <c r="F505" i="2"/>
  <c r="E504" i="2"/>
  <c r="L499" i="1"/>
  <c r="M498" i="1"/>
  <c r="D499" i="1"/>
  <c r="F498" i="1"/>
  <c r="P416" i="6"/>
  <c r="P500" i="6"/>
  <c r="E500" i="6"/>
  <c r="O500" i="6"/>
  <c r="I501" i="6"/>
  <c r="J501" i="6" s="1"/>
  <c r="F501" i="5"/>
  <c r="R499" i="2"/>
  <c r="L500" i="2"/>
  <c r="M500" i="2" s="1"/>
  <c r="H500" i="2"/>
  <c r="G499" i="1" l="1"/>
  <c r="E500" i="1"/>
  <c r="H500" i="1" s="1"/>
  <c r="G505" i="2"/>
  <c r="I505" i="2"/>
  <c r="D506" i="2"/>
  <c r="F506" i="2"/>
  <c r="E505" i="2"/>
  <c r="D502" i="5"/>
  <c r="E501" i="5"/>
  <c r="D500" i="1"/>
  <c r="F499" i="1"/>
  <c r="L500" i="1"/>
  <c r="M499" i="1"/>
  <c r="O501" i="6"/>
  <c r="I502" i="6"/>
  <c r="J502" i="6" s="1"/>
  <c r="E501" i="6"/>
  <c r="F502" i="5"/>
  <c r="H501" i="2"/>
  <c r="L501" i="2"/>
  <c r="M501" i="2" s="1"/>
  <c r="R500" i="2"/>
  <c r="G500" i="1" l="1"/>
  <c r="E501" i="1"/>
  <c r="H501" i="1" s="1"/>
  <c r="D503" i="5"/>
  <c r="E502" i="5"/>
  <c r="I506" i="2"/>
  <c r="G506" i="2"/>
  <c r="D507" i="2"/>
  <c r="F507" i="2"/>
  <c r="E506" i="2"/>
  <c r="L501" i="1"/>
  <c r="M500" i="1"/>
  <c r="D501" i="1"/>
  <c r="F500" i="1"/>
  <c r="E502" i="6"/>
  <c r="O502" i="6"/>
  <c r="I503" i="6"/>
  <c r="J503" i="6" s="1"/>
  <c r="F503" i="5"/>
  <c r="R501" i="2"/>
  <c r="L502" i="2"/>
  <c r="M502" i="2" s="1"/>
  <c r="H502" i="2"/>
  <c r="G501" i="1" l="1"/>
  <c r="E502" i="1"/>
  <c r="H502" i="1" s="1"/>
  <c r="I507" i="2"/>
  <c r="G507" i="2"/>
  <c r="D508" i="2"/>
  <c r="F508" i="2"/>
  <c r="E507" i="2"/>
  <c r="D504" i="5"/>
  <c r="E503" i="5"/>
  <c r="D502" i="1"/>
  <c r="F501" i="1"/>
  <c r="L502" i="1"/>
  <c r="M501" i="1"/>
  <c r="O503" i="6"/>
  <c r="I504" i="6"/>
  <c r="J504" i="6" s="1"/>
  <c r="E503" i="6"/>
  <c r="F504" i="5"/>
  <c r="H503" i="2"/>
  <c r="R502" i="2"/>
  <c r="L503" i="2"/>
  <c r="M503" i="2" s="1"/>
  <c r="G502" i="1" l="1"/>
  <c r="E503" i="1"/>
  <c r="H503" i="1" s="1"/>
  <c r="D505" i="5"/>
  <c r="E504" i="5"/>
  <c r="I508" i="2"/>
  <c r="G508" i="2"/>
  <c r="D509" i="2"/>
  <c r="F509" i="2"/>
  <c r="E508" i="2"/>
  <c r="L503" i="1"/>
  <c r="M502" i="1"/>
  <c r="D503" i="1"/>
  <c r="F502" i="1"/>
  <c r="E504" i="6"/>
  <c r="O504" i="6"/>
  <c r="I505" i="6"/>
  <c r="J505" i="6" s="1"/>
  <c r="F505" i="5"/>
  <c r="R503" i="2"/>
  <c r="L504" i="2"/>
  <c r="M504" i="2" s="1"/>
  <c r="H504" i="2"/>
  <c r="G503" i="1" l="1"/>
  <c r="E504" i="1"/>
  <c r="H504" i="1" s="1"/>
  <c r="I509" i="2"/>
  <c r="G509" i="2"/>
  <c r="D510" i="2"/>
  <c r="F510" i="2"/>
  <c r="E509" i="2"/>
  <c r="D506" i="5"/>
  <c r="E505" i="5"/>
  <c r="D504" i="1"/>
  <c r="F503" i="1"/>
  <c r="L504" i="1"/>
  <c r="M503" i="1"/>
  <c r="P54" i="6"/>
  <c r="O505" i="6"/>
  <c r="I506" i="6"/>
  <c r="J506" i="6" s="1"/>
  <c r="P93" i="6" s="1"/>
  <c r="E505" i="6"/>
  <c r="F506" i="5"/>
  <c r="H505" i="2"/>
  <c r="R504" i="2"/>
  <c r="L505" i="2"/>
  <c r="M505" i="2" s="1"/>
  <c r="G504" i="1" l="1"/>
  <c r="E505" i="1"/>
  <c r="H505" i="1" s="1"/>
  <c r="D507" i="5"/>
  <c r="E506" i="5"/>
  <c r="I510" i="2"/>
  <c r="G510" i="2"/>
  <c r="D511" i="2"/>
  <c r="F511" i="2"/>
  <c r="E510" i="2"/>
  <c r="L505" i="1"/>
  <c r="M504" i="1"/>
  <c r="D505" i="1"/>
  <c r="F504" i="1"/>
  <c r="E506" i="6"/>
  <c r="O506" i="6"/>
  <c r="I507" i="6"/>
  <c r="J507" i="6" s="1"/>
  <c r="F507" i="5"/>
  <c r="L506" i="2"/>
  <c r="M506" i="2" s="1"/>
  <c r="R505" i="2"/>
  <c r="H506" i="2"/>
  <c r="G505" i="1" l="1"/>
  <c r="E506" i="1"/>
  <c r="H506" i="1" s="1"/>
  <c r="I511" i="2"/>
  <c r="G511" i="2"/>
  <c r="D512" i="2"/>
  <c r="F512" i="2"/>
  <c r="E511" i="2"/>
  <c r="D508" i="5"/>
  <c r="E507" i="5"/>
  <c r="D506" i="1"/>
  <c r="F505" i="1"/>
  <c r="L506" i="1"/>
  <c r="M505" i="1"/>
  <c r="O507" i="6"/>
  <c r="I508" i="6"/>
  <c r="J508" i="6" s="1"/>
  <c r="E507" i="6"/>
  <c r="F508" i="5"/>
  <c r="H507" i="2"/>
  <c r="R506" i="2"/>
  <c r="L507" i="2"/>
  <c r="M507" i="2" s="1"/>
  <c r="G506" i="1" l="1"/>
  <c r="E507" i="1"/>
  <c r="H507" i="1" s="1"/>
  <c r="D509" i="5"/>
  <c r="E508" i="5"/>
  <c r="I512" i="2"/>
  <c r="G512" i="2"/>
  <c r="D513" i="2"/>
  <c r="F513" i="2"/>
  <c r="E512" i="2"/>
  <c r="L507" i="1"/>
  <c r="M506" i="1"/>
  <c r="D507" i="1"/>
  <c r="F506" i="1"/>
  <c r="P32" i="6"/>
  <c r="E508" i="6"/>
  <c r="O508" i="6"/>
  <c r="I509" i="6"/>
  <c r="J509" i="6" s="1"/>
  <c r="F509" i="5"/>
  <c r="R507" i="2"/>
  <c r="L508" i="2"/>
  <c r="M508" i="2" s="1"/>
  <c r="H508" i="2"/>
  <c r="G507" i="1" l="1"/>
  <c r="E508" i="1"/>
  <c r="H508" i="1" s="1"/>
  <c r="I513" i="2"/>
  <c r="G513" i="2"/>
  <c r="D514" i="2"/>
  <c r="F514" i="2"/>
  <c r="E513" i="2"/>
  <c r="D510" i="5"/>
  <c r="E509" i="5"/>
  <c r="D508" i="1"/>
  <c r="F507" i="1"/>
  <c r="L508" i="1"/>
  <c r="M507" i="1"/>
  <c r="P345" i="6"/>
  <c r="O509" i="6"/>
  <c r="I510" i="6"/>
  <c r="J510" i="6" s="1"/>
  <c r="E509" i="6"/>
  <c r="F510" i="5"/>
  <c r="H509" i="2"/>
  <c r="R508" i="2"/>
  <c r="L509" i="2"/>
  <c r="M509" i="2" s="1"/>
  <c r="G508" i="1" l="1"/>
  <c r="E509" i="1"/>
  <c r="H509" i="1" s="1"/>
  <c r="D511" i="5"/>
  <c r="E510" i="5"/>
  <c r="I514" i="2"/>
  <c r="G514" i="2"/>
  <c r="D515" i="2"/>
  <c r="F515" i="2"/>
  <c r="E514" i="2"/>
  <c r="L509" i="1"/>
  <c r="M508" i="1"/>
  <c r="D509" i="1"/>
  <c r="F508" i="1"/>
  <c r="E510" i="6"/>
  <c r="O510" i="6"/>
  <c r="I511" i="6"/>
  <c r="J511" i="6" s="1"/>
  <c r="F511" i="5"/>
  <c r="R509" i="2"/>
  <c r="L510" i="2"/>
  <c r="M510" i="2" s="1"/>
  <c r="H510" i="2"/>
  <c r="G509" i="1" l="1"/>
  <c r="E510" i="1"/>
  <c r="H510" i="1" s="1"/>
  <c r="I515" i="2"/>
  <c r="G515" i="2"/>
  <c r="D516" i="2"/>
  <c r="F516" i="2"/>
  <c r="E515" i="2"/>
  <c r="D512" i="5"/>
  <c r="E511" i="5"/>
  <c r="D510" i="1"/>
  <c r="F509" i="1"/>
  <c r="L510" i="1"/>
  <c r="M509" i="1"/>
  <c r="O511" i="6"/>
  <c r="I512" i="6"/>
  <c r="J512" i="6" s="1"/>
  <c r="P512" i="6" s="1"/>
  <c r="E511" i="6"/>
  <c r="F512" i="5"/>
  <c r="H511" i="2"/>
  <c r="R510" i="2"/>
  <c r="L511" i="2"/>
  <c r="M511" i="2" s="1"/>
  <c r="G510" i="1" l="1"/>
  <c r="E511" i="1"/>
  <c r="H511" i="1" s="1"/>
  <c r="D513" i="5"/>
  <c r="E512" i="5"/>
  <c r="I516" i="2"/>
  <c r="G516" i="2"/>
  <c r="D517" i="2"/>
  <c r="F517" i="2"/>
  <c r="E516" i="2"/>
  <c r="L511" i="1"/>
  <c r="M510" i="1"/>
  <c r="D511" i="1"/>
  <c r="F510" i="1"/>
  <c r="P398" i="6"/>
  <c r="E512" i="6"/>
  <c r="O512" i="6"/>
  <c r="I513" i="6"/>
  <c r="J513" i="6" s="1"/>
  <c r="P513" i="6" s="1"/>
  <c r="F513" i="5"/>
  <c r="L512" i="2"/>
  <c r="M512" i="2" s="1"/>
  <c r="R511" i="2"/>
  <c r="H512" i="2"/>
  <c r="G511" i="1" l="1"/>
  <c r="E512" i="1"/>
  <c r="H512" i="1" s="1"/>
  <c r="I517" i="2"/>
  <c r="G517" i="2"/>
  <c r="D518" i="2"/>
  <c r="F518" i="2"/>
  <c r="E517" i="2"/>
  <c r="D514" i="5"/>
  <c r="E513" i="5"/>
  <c r="D512" i="1"/>
  <c r="F511" i="1"/>
  <c r="L512" i="1"/>
  <c r="M511" i="1"/>
  <c r="O513" i="6"/>
  <c r="I514" i="6"/>
  <c r="J514" i="6" s="1"/>
  <c r="E513" i="6"/>
  <c r="F514" i="5"/>
  <c r="H513" i="2"/>
  <c r="R512" i="2"/>
  <c r="L513" i="2"/>
  <c r="M513" i="2" s="1"/>
  <c r="G512" i="1" l="1"/>
  <c r="E513" i="1"/>
  <c r="H513" i="1" s="1"/>
  <c r="D515" i="5"/>
  <c r="E514" i="5"/>
  <c r="I518" i="2"/>
  <c r="G518" i="2"/>
  <c r="D519" i="2"/>
  <c r="F519" i="2"/>
  <c r="E518" i="2"/>
  <c r="L513" i="1"/>
  <c r="M512" i="1"/>
  <c r="D513" i="1"/>
  <c r="F512" i="1"/>
  <c r="E514" i="6"/>
  <c r="O514" i="6"/>
  <c r="I515" i="6"/>
  <c r="J515" i="6" s="1"/>
  <c r="F515" i="5"/>
  <c r="R513" i="2"/>
  <c r="L514" i="2"/>
  <c r="M514" i="2" s="1"/>
  <c r="H514" i="2"/>
  <c r="G513" i="1" l="1"/>
  <c r="E514" i="1"/>
  <c r="H514" i="1" s="1"/>
  <c r="I519" i="2"/>
  <c r="G519" i="2"/>
  <c r="D520" i="2"/>
  <c r="F520" i="2"/>
  <c r="E519" i="2"/>
  <c r="D516" i="5"/>
  <c r="E515" i="5"/>
  <c r="D514" i="1"/>
  <c r="F513" i="1"/>
  <c r="L514" i="1"/>
  <c r="M513" i="1"/>
  <c r="O515" i="6"/>
  <c r="I516" i="6"/>
  <c r="J516" i="6" s="1"/>
  <c r="E515" i="6"/>
  <c r="F516" i="5"/>
  <c r="H515" i="2"/>
  <c r="L515" i="2"/>
  <c r="M515" i="2" s="1"/>
  <c r="R514" i="2"/>
  <c r="G514" i="1" l="1"/>
  <c r="E515" i="1"/>
  <c r="H515" i="1" s="1"/>
  <c r="D517" i="5"/>
  <c r="E516" i="5"/>
  <c r="I520" i="2"/>
  <c r="G520" i="2"/>
  <c r="D521" i="2"/>
  <c r="F521" i="2"/>
  <c r="E520" i="2"/>
  <c r="L515" i="1"/>
  <c r="M514" i="1"/>
  <c r="D515" i="1"/>
  <c r="F514" i="1"/>
  <c r="O516" i="6"/>
  <c r="I517" i="6"/>
  <c r="J517" i="6" s="1"/>
  <c r="E516" i="6"/>
  <c r="F517" i="5"/>
  <c r="R515" i="2"/>
  <c r="L516" i="2"/>
  <c r="M516" i="2" s="1"/>
  <c r="H516" i="2"/>
  <c r="G515" i="1" l="1"/>
  <c r="E516" i="1"/>
  <c r="H516" i="1" s="1"/>
  <c r="I521" i="2"/>
  <c r="G521" i="2"/>
  <c r="D522" i="2"/>
  <c r="F522" i="2"/>
  <c r="E521" i="2"/>
  <c r="D518" i="5"/>
  <c r="E517" i="5"/>
  <c r="D516" i="1"/>
  <c r="F515" i="1"/>
  <c r="L516" i="1"/>
  <c r="M515" i="1"/>
  <c r="E517" i="6"/>
  <c r="O517" i="6"/>
  <c r="I518" i="6"/>
  <c r="J518" i="6" s="1"/>
  <c r="F518" i="5"/>
  <c r="H517" i="2"/>
  <c r="R516" i="2"/>
  <c r="L517" i="2"/>
  <c r="M517" i="2" s="1"/>
  <c r="G516" i="1" l="1"/>
  <c r="E517" i="1"/>
  <c r="H517" i="1" s="1"/>
  <c r="D519" i="5"/>
  <c r="E518" i="5"/>
  <c r="I522" i="2"/>
  <c r="G522" i="2"/>
  <c r="D523" i="2"/>
  <c r="F523" i="2"/>
  <c r="E522" i="2"/>
  <c r="L517" i="1"/>
  <c r="M516" i="1"/>
  <c r="D517" i="1"/>
  <c r="F516" i="1"/>
  <c r="O518" i="6"/>
  <c r="I519" i="6"/>
  <c r="J519" i="6" s="1"/>
  <c r="E518" i="6"/>
  <c r="F519" i="5"/>
  <c r="L518" i="2"/>
  <c r="M518" i="2" s="1"/>
  <c r="R517" i="2"/>
  <c r="H518" i="2"/>
  <c r="G517" i="1" l="1"/>
  <c r="E518" i="1"/>
  <c r="H518" i="1" s="1"/>
  <c r="G523" i="2"/>
  <c r="I523" i="2"/>
  <c r="D524" i="2"/>
  <c r="F524" i="2"/>
  <c r="E523" i="2"/>
  <c r="D520" i="5"/>
  <c r="E519" i="5"/>
  <c r="D518" i="1"/>
  <c r="F517" i="1"/>
  <c r="L518" i="1"/>
  <c r="M517" i="1"/>
  <c r="E519" i="6"/>
  <c r="O519" i="6"/>
  <c r="I520" i="6"/>
  <c r="J520" i="6" s="1"/>
  <c r="F520" i="5"/>
  <c r="H519" i="2"/>
  <c r="R518" i="2"/>
  <c r="L519" i="2"/>
  <c r="M519" i="2" s="1"/>
  <c r="G518" i="1" l="1"/>
  <c r="E519" i="1"/>
  <c r="H519" i="1" s="1"/>
  <c r="D521" i="5"/>
  <c r="E520" i="5"/>
  <c r="I524" i="2"/>
  <c r="G524" i="2"/>
  <c r="D525" i="2"/>
  <c r="F525" i="2"/>
  <c r="E524" i="2"/>
  <c r="L519" i="1"/>
  <c r="M518" i="1"/>
  <c r="D519" i="1"/>
  <c r="F518" i="1"/>
  <c r="P76" i="6"/>
  <c r="O520" i="6"/>
  <c r="I521" i="6"/>
  <c r="J521" i="6" s="1"/>
  <c r="P521" i="6" s="1"/>
  <c r="E520" i="6"/>
  <c r="F521" i="5"/>
  <c r="R519" i="2"/>
  <c r="L520" i="2"/>
  <c r="M520" i="2" s="1"/>
  <c r="H520" i="2"/>
  <c r="G519" i="1" l="1"/>
  <c r="E520" i="1"/>
  <c r="H520" i="1" s="1"/>
  <c r="I525" i="2"/>
  <c r="G525" i="2"/>
  <c r="D526" i="2"/>
  <c r="F526" i="2"/>
  <c r="E525" i="2"/>
  <c r="D522" i="5"/>
  <c r="E521" i="5"/>
  <c r="D520" i="1"/>
  <c r="F519" i="1"/>
  <c r="L520" i="1"/>
  <c r="M519" i="1"/>
  <c r="E521" i="6"/>
  <c r="O521" i="6"/>
  <c r="I522" i="6"/>
  <c r="J522" i="6" s="1"/>
  <c r="F522" i="5"/>
  <c r="H521" i="2"/>
  <c r="L521" i="2"/>
  <c r="M521" i="2" s="1"/>
  <c r="R520" i="2"/>
  <c r="G520" i="1" l="1"/>
  <c r="E521" i="1"/>
  <c r="H521" i="1" s="1"/>
  <c r="D523" i="5"/>
  <c r="E522" i="5"/>
  <c r="I526" i="2"/>
  <c r="G526" i="2"/>
  <c r="D527" i="2"/>
  <c r="F527" i="2"/>
  <c r="E526" i="2"/>
  <c r="L521" i="1"/>
  <c r="M520" i="1"/>
  <c r="D521" i="1"/>
  <c r="F520" i="1"/>
  <c r="O522" i="6"/>
  <c r="I523" i="6"/>
  <c r="J523" i="6" s="1"/>
  <c r="E522" i="6"/>
  <c r="F523" i="5"/>
  <c r="R521" i="2"/>
  <c r="L522" i="2"/>
  <c r="M522" i="2" s="1"/>
  <c r="H522" i="2"/>
  <c r="G521" i="1" l="1"/>
  <c r="E522" i="1"/>
  <c r="H522" i="1" s="1"/>
  <c r="I527" i="2"/>
  <c r="G527" i="2"/>
  <c r="D528" i="2"/>
  <c r="F528" i="2"/>
  <c r="E527" i="2"/>
  <c r="D524" i="5"/>
  <c r="E523" i="5"/>
  <c r="D522" i="1"/>
  <c r="F521" i="1"/>
  <c r="L522" i="1"/>
  <c r="M521" i="1"/>
  <c r="P289" i="6"/>
  <c r="E523" i="6"/>
  <c r="O523" i="6"/>
  <c r="I524" i="6"/>
  <c r="J524" i="6" s="1"/>
  <c r="F524" i="5"/>
  <c r="H523" i="2"/>
  <c r="R522" i="2"/>
  <c r="L523" i="2"/>
  <c r="M523" i="2" s="1"/>
  <c r="G522" i="1" l="1"/>
  <c r="E523" i="1"/>
  <c r="H523" i="1" s="1"/>
  <c r="D525" i="5"/>
  <c r="E524" i="5"/>
  <c r="I528" i="2"/>
  <c r="G528" i="2"/>
  <c r="D529" i="2"/>
  <c r="F529" i="2"/>
  <c r="E528" i="2"/>
  <c r="L523" i="1"/>
  <c r="M522" i="1"/>
  <c r="D523" i="1"/>
  <c r="F522" i="1"/>
  <c r="O524" i="6"/>
  <c r="I525" i="6"/>
  <c r="J525" i="6" s="1"/>
  <c r="E524" i="6"/>
  <c r="F525" i="5"/>
  <c r="H524" i="2"/>
  <c r="R523" i="2"/>
  <c r="L524" i="2"/>
  <c r="M524" i="2" s="1"/>
  <c r="G523" i="1" l="1"/>
  <c r="E524" i="1"/>
  <c r="H524" i="1" s="1"/>
  <c r="G529" i="2"/>
  <c r="I529" i="2"/>
  <c r="D530" i="2"/>
  <c r="F530" i="2"/>
  <c r="E529" i="2"/>
  <c r="D526" i="5"/>
  <c r="E525" i="5"/>
  <c r="D524" i="1"/>
  <c r="F523" i="1"/>
  <c r="L524" i="1"/>
  <c r="M523" i="1"/>
  <c r="E525" i="6"/>
  <c r="O525" i="6"/>
  <c r="I526" i="6"/>
  <c r="J526" i="6" s="1"/>
  <c r="F526" i="5"/>
  <c r="R524" i="2"/>
  <c r="L525" i="2"/>
  <c r="M525" i="2" s="1"/>
  <c r="H525" i="2"/>
  <c r="G524" i="1" l="1"/>
  <c r="E525" i="1"/>
  <c r="H525" i="1" s="1"/>
  <c r="D527" i="5"/>
  <c r="E526" i="5"/>
  <c r="I530" i="2"/>
  <c r="G530" i="2"/>
  <c r="D531" i="2"/>
  <c r="F531" i="2"/>
  <c r="E530" i="2"/>
  <c r="L525" i="1"/>
  <c r="M524" i="1"/>
  <c r="D525" i="1"/>
  <c r="F524" i="1"/>
  <c r="O526" i="6"/>
  <c r="I527" i="6"/>
  <c r="J527" i="6" s="1"/>
  <c r="E526" i="6"/>
  <c r="F527" i="5"/>
  <c r="H526" i="2"/>
  <c r="R525" i="2"/>
  <c r="L526" i="2"/>
  <c r="M526" i="2" s="1"/>
  <c r="G525" i="1" l="1"/>
  <c r="E526" i="1"/>
  <c r="H526" i="1" s="1"/>
  <c r="I531" i="2"/>
  <c r="G531" i="2"/>
  <c r="D532" i="2"/>
  <c r="F532" i="2"/>
  <c r="E531" i="2"/>
  <c r="D528" i="5"/>
  <c r="E527" i="5"/>
  <c r="D526" i="1"/>
  <c r="F525" i="1"/>
  <c r="L526" i="1"/>
  <c r="M525" i="1"/>
  <c r="P215" i="6"/>
  <c r="E527" i="6"/>
  <c r="O527" i="6"/>
  <c r="I528" i="6"/>
  <c r="J528" i="6" s="1"/>
  <c r="P528" i="6" s="1"/>
  <c r="F528" i="5"/>
  <c r="L527" i="2"/>
  <c r="M527" i="2" s="1"/>
  <c r="R526" i="2"/>
  <c r="H527" i="2"/>
  <c r="G526" i="1" l="1"/>
  <c r="E527" i="1"/>
  <c r="H527" i="1" s="1"/>
  <c r="D529" i="5"/>
  <c r="E528" i="5"/>
  <c r="I532" i="2"/>
  <c r="G532" i="2"/>
  <c r="D533" i="2"/>
  <c r="F533" i="2"/>
  <c r="E532" i="2"/>
  <c r="L527" i="1"/>
  <c r="M526" i="1"/>
  <c r="D527" i="1"/>
  <c r="F526" i="1"/>
  <c r="P515" i="6"/>
  <c r="O528" i="6"/>
  <c r="I529" i="6"/>
  <c r="J529" i="6" s="1"/>
  <c r="P390" i="6" s="1"/>
  <c r="E528" i="6"/>
  <c r="F529" i="5"/>
  <c r="H528" i="2"/>
  <c r="R527" i="2"/>
  <c r="L528" i="2"/>
  <c r="M528" i="2" s="1"/>
  <c r="G527" i="1" l="1"/>
  <c r="E528" i="1"/>
  <c r="H528" i="1" s="1"/>
  <c r="I533" i="2"/>
  <c r="G533" i="2"/>
  <c r="D534" i="2"/>
  <c r="F534" i="2"/>
  <c r="E533" i="2"/>
  <c r="D530" i="5"/>
  <c r="E529" i="5"/>
  <c r="D528" i="1"/>
  <c r="F527" i="1"/>
  <c r="L528" i="1"/>
  <c r="M527" i="1"/>
  <c r="E529" i="6"/>
  <c r="O529" i="6"/>
  <c r="I530" i="6"/>
  <c r="J530" i="6" s="1"/>
  <c r="F530" i="5"/>
  <c r="R528" i="2"/>
  <c r="L529" i="2"/>
  <c r="M529" i="2" s="1"/>
  <c r="H529" i="2"/>
  <c r="G528" i="1" l="1"/>
  <c r="E529" i="1"/>
  <c r="H529" i="1" s="1"/>
  <c r="D531" i="5"/>
  <c r="E530" i="5"/>
  <c r="I534" i="2"/>
  <c r="G534" i="2"/>
  <c r="D535" i="2"/>
  <c r="F535" i="2"/>
  <c r="E534" i="2"/>
  <c r="L529" i="1"/>
  <c r="M528" i="1"/>
  <c r="D529" i="1"/>
  <c r="F528" i="1"/>
  <c r="O530" i="6"/>
  <c r="I531" i="6"/>
  <c r="J531" i="6" s="1"/>
  <c r="E530" i="6"/>
  <c r="F531" i="5"/>
  <c r="H530" i="2"/>
  <c r="L530" i="2"/>
  <c r="M530" i="2" s="1"/>
  <c r="R529" i="2"/>
  <c r="G529" i="1" l="1"/>
  <c r="E530" i="1"/>
  <c r="H530" i="1" s="1"/>
  <c r="I535" i="2"/>
  <c r="G535" i="2"/>
  <c r="D536" i="2"/>
  <c r="F536" i="2"/>
  <c r="E535" i="2"/>
  <c r="D532" i="5"/>
  <c r="E531" i="5"/>
  <c r="D530" i="1"/>
  <c r="F529" i="1"/>
  <c r="L530" i="1"/>
  <c r="M529" i="1"/>
  <c r="O531" i="6"/>
  <c r="I532" i="6"/>
  <c r="J532" i="6" s="1"/>
  <c r="E531" i="6"/>
  <c r="F532" i="5"/>
  <c r="R530" i="2"/>
  <c r="L531" i="2"/>
  <c r="M531" i="2" s="1"/>
  <c r="H531" i="2"/>
  <c r="G530" i="1" l="1"/>
  <c r="E531" i="1"/>
  <c r="H531" i="1" s="1"/>
  <c r="D533" i="5"/>
  <c r="E532" i="5"/>
  <c r="I536" i="2"/>
  <c r="G536" i="2"/>
  <c r="D537" i="2"/>
  <c r="F537" i="2"/>
  <c r="E536" i="2"/>
  <c r="L531" i="1"/>
  <c r="M530" i="1"/>
  <c r="D531" i="1"/>
  <c r="F530" i="1"/>
  <c r="E532" i="6"/>
  <c r="O532" i="6"/>
  <c r="I533" i="6"/>
  <c r="J533" i="6" s="1"/>
  <c r="F533" i="5"/>
  <c r="H532" i="2"/>
  <c r="R531" i="2"/>
  <c r="L532" i="2"/>
  <c r="M532" i="2" s="1"/>
  <c r="G531" i="1" l="1"/>
  <c r="E532" i="1"/>
  <c r="H532" i="1" s="1"/>
  <c r="I537" i="2"/>
  <c r="G537" i="2"/>
  <c r="D538" i="2"/>
  <c r="F538" i="2"/>
  <c r="E537" i="2"/>
  <c r="D534" i="5"/>
  <c r="E533" i="5"/>
  <c r="D532" i="1"/>
  <c r="F531" i="1"/>
  <c r="L532" i="1"/>
  <c r="M531" i="1"/>
  <c r="O533" i="6"/>
  <c r="I534" i="6"/>
  <c r="J534" i="6" s="1"/>
  <c r="E533" i="6"/>
  <c r="F534" i="5"/>
  <c r="L533" i="2"/>
  <c r="M533" i="2" s="1"/>
  <c r="R532" i="2"/>
  <c r="H533" i="2"/>
  <c r="G532" i="1" l="1"/>
  <c r="E533" i="1"/>
  <c r="H533" i="1" s="1"/>
  <c r="D535" i="5"/>
  <c r="E534" i="5"/>
  <c r="I538" i="2"/>
  <c r="G538" i="2"/>
  <c r="D539" i="2"/>
  <c r="F539" i="2"/>
  <c r="E538" i="2"/>
  <c r="L533" i="1"/>
  <c r="M532" i="1"/>
  <c r="D533" i="1"/>
  <c r="F532" i="1"/>
  <c r="E534" i="6"/>
  <c r="O534" i="6"/>
  <c r="I535" i="6"/>
  <c r="J535" i="6" s="1"/>
  <c r="F535" i="5"/>
  <c r="H534" i="2"/>
  <c r="R533" i="2"/>
  <c r="L534" i="2"/>
  <c r="M534" i="2" s="1"/>
  <c r="G533" i="1" l="1"/>
  <c r="E534" i="1"/>
  <c r="H534" i="1" s="1"/>
  <c r="I539" i="2"/>
  <c r="G539" i="2"/>
  <c r="D540" i="2"/>
  <c r="F540" i="2"/>
  <c r="E539" i="2"/>
  <c r="D536" i="5"/>
  <c r="E535" i="5"/>
  <c r="D534" i="1"/>
  <c r="F533" i="1"/>
  <c r="L534" i="1"/>
  <c r="M533" i="1"/>
  <c r="P246" i="6"/>
  <c r="O535" i="6"/>
  <c r="I536" i="6"/>
  <c r="J536" i="6" s="1"/>
  <c r="E535" i="6"/>
  <c r="F536" i="5"/>
  <c r="R534" i="2"/>
  <c r="L535" i="2"/>
  <c r="M535" i="2" s="1"/>
  <c r="H535" i="2"/>
  <c r="G534" i="1" l="1"/>
  <c r="E535" i="1"/>
  <c r="H535" i="1" s="1"/>
  <c r="D537" i="5"/>
  <c r="E536" i="5"/>
  <c r="I540" i="2"/>
  <c r="G540" i="2"/>
  <c r="D541" i="2"/>
  <c r="F541" i="2"/>
  <c r="E540" i="2"/>
  <c r="L535" i="1"/>
  <c r="M534" i="1"/>
  <c r="D535" i="1"/>
  <c r="F534" i="1"/>
  <c r="P274" i="6"/>
  <c r="O536" i="6"/>
  <c r="I537" i="6"/>
  <c r="J537" i="6" s="1"/>
  <c r="E536" i="6"/>
  <c r="F537" i="5"/>
  <c r="H536" i="2"/>
  <c r="R535" i="2"/>
  <c r="L536" i="2"/>
  <c r="M536" i="2" s="1"/>
  <c r="G535" i="1" l="1"/>
  <c r="E536" i="1"/>
  <c r="H536" i="1" s="1"/>
  <c r="G541" i="2"/>
  <c r="I541" i="2"/>
  <c r="D542" i="2"/>
  <c r="F542" i="2"/>
  <c r="E541" i="2"/>
  <c r="D538" i="5"/>
  <c r="E537" i="5"/>
  <c r="D536" i="1"/>
  <c r="F535" i="1"/>
  <c r="L536" i="1"/>
  <c r="M535" i="1"/>
  <c r="E537" i="6"/>
  <c r="O537" i="6"/>
  <c r="I538" i="6"/>
  <c r="J538" i="6" s="1"/>
  <c r="F538" i="5"/>
  <c r="R536" i="2"/>
  <c r="L537" i="2"/>
  <c r="M537" i="2" s="1"/>
  <c r="H537" i="2"/>
  <c r="G536" i="1" l="1"/>
  <c r="E537" i="1"/>
  <c r="H537" i="1" s="1"/>
  <c r="D539" i="5"/>
  <c r="E538" i="5"/>
  <c r="I542" i="2"/>
  <c r="G542" i="2"/>
  <c r="D543" i="2"/>
  <c r="F543" i="2"/>
  <c r="E542" i="2"/>
  <c r="L537" i="1"/>
  <c r="M536" i="1"/>
  <c r="D537" i="1"/>
  <c r="F536" i="1"/>
  <c r="O538" i="6"/>
  <c r="I539" i="6"/>
  <c r="J539" i="6" s="1"/>
  <c r="E538" i="6"/>
  <c r="F539" i="5"/>
  <c r="H538" i="2"/>
  <c r="R537" i="2"/>
  <c r="L538" i="2"/>
  <c r="M538" i="2" s="1"/>
  <c r="G537" i="1" l="1"/>
  <c r="E538" i="1"/>
  <c r="H538" i="1" s="1"/>
  <c r="I543" i="2"/>
  <c r="G543" i="2"/>
  <c r="D544" i="2"/>
  <c r="F544" i="2"/>
  <c r="E543" i="2"/>
  <c r="D540" i="5"/>
  <c r="E539" i="5"/>
  <c r="D538" i="1"/>
  <c r="F537" i="1"/>
  <c r="L538" i="1"/>
  <c r="M537" i="1"/>
  <c r="E539" i="6"/>
  <c r="O539" i="6"/>
  <c r="I540" i="6"/>
  <c r="J540" i="6" s="1"/>
  <c r="F540" i="5"/>
  <c r="L539" i="2"/>
  <c r="M539" i="2" s="1"/>
  <c r="R538" i="2"/>
  <c r="H539" i="2"/>
  <c r="G538" i="1" l="1"/>
  <c r="E539" i="1"/>
  <c r="H539" i="1" s="1"/>
  <c r="D541" i="5"/>
  <c r="E540" i="5"/>
  <c r="I544" i="2"/>
  <c r="G544" i="2"/>
  <c r="D545" i="2"/>
  <c r="F545" i="2"/>
  <c r="E544" i="2"/>
  <c r="L539" i="1"/>
  <c r="M538" i="1"/>
  <c r="D539" i="1"/>
  <c r="F538" i="1"/>
  <c r="O540" i="6"/>
  <c r="I541" i="6"/>
  <c r="J541" i="6" s="1"/>
  <c r="E540" i="6"/>
  <c r="F541" i="5"/>
  <c r="H540" i="2"/>
  <c r="R539" i="2"/>
  <c r="L540" i="2"/>
  <c r="M540" i="2" s="1"/>
  <c r="G539" i="1" l="1"/>
  <c r="E540" i="1"/>
  <c r="H540" i="1" s="1"/>
  <c r="I545" i="2"/>
  <c r="G545" i="2"/>
  <c r="D546" i="2"/>
  <c r="F546" i="2"/>
  <c r="E545" i="2"/>
  <c r="D542" i="5"/>
  <c r="E541" i="5"/>
  <c r="D540" i="1"/>
  <c r="F539" i="1"/>
  <c r="L540" i="1"/>
  <c r="M539" i="1"/>
  <c r="P435" i="6"/>
  <c r="E541" i="6"/>
  <c r="O541" i="6"/>
  <c r="I542" i="6"/>
  <c r="J542" i="6" s="1"/>
  <c r="F542" i="5"/>
  <c r="R540" i="2"/>
  <c r="L541" i="2"/>
  <c r="M541" i="2" s="1"/>
  <c r="H541" i="2"/>
  <c r="G540" i="1" l="1"/>
  <c r="E541" i="1"/>
  <c r="H541" i="1" s="1"/>
  <c r="D543" i="5"/>
  <c r="E542" i="5"/>
  <c r="I546" i="2"/>
  <c r="G546" i="2"/>
  <c r="D547" i="2"/>
  <c r="F547" i="2"/>
  <c r="E546" i="2"/>
  <c r="L541" i="1"/>
  <c r="M540" i="1"/>
  <c r="D541" i="1"/>
  <c r="F540" i="1"/>
  <c r="O542" i="6"/>
  <c r="I543" i="6"/>
  <c r="J543" i="6" s="1"/>
  <c r="P119" i="6" s="1"/>
  <c r="E542" i="6"/>
  <c r="F543" i="5"/>
  <c r="H542" i="2"/>
  <c r="L542" i="2"/>
  <c r="M542" i="2" s="1"/>
  <c r="R541" i="2"/>
  <c r="G541" i="1" l="1"/>
  <c r="E542" i="1"/>
  <c r="H542" i="1" s="1"/>
  <c r="I547" i="2"/>
  <c r="G547" i="2"/>
  <c r="D548" i="2"/>
  <c r="F548" i="2"/>
  <c r="E547" i="2"/>
  <c r="D544" i="5"/>
  <c r="E543" i="5"/>
  <c r="D542" i="1"/>
  <c r="F541" i="1"/>
  <c r="L542" i="1"/>
  <c r="M541" i="1"/>
  <c r="E543" i="6"/>
  <c r="O543" i="6"/>
  <c r="I544" i="6"/>
  <c r="J544" i="6" s="1"/>
  <c r="P544" i="6" s="1"/>
  <c r="F544" i="5"/>
  <c r="R542" i="2"/>
  <c r="L543" i="2"/>
  <c r="M543" i="2" s="1"/>
  <c r="H543" i="2"/>
  <c r="G542" i="1" l="1"/>
  <c r="E543" i="1"/>
  <c r="H543" i="1" s="1"/>
  <c r="D545" i="5"/>
  <c r="E544" i="5"/>
  <c r="I548" i="2"/>
  <c r="G548" i="2"/>
  <c r="D549" i="2"/>
  <c r="F549" i="2"/>
  <c r="E548" i="2"/>
  <c r="L543" i="1"/>
  <c r="M542" i="1"/>
  <c r="D543" i="1"/>
  <c r="F542" i="1"/>
  <c r="O544" i="6"/>
  <c r="I545" i="6"/>
  <c r="J545" i="6" s="1"/>
  <c r="E544" i="6"/>
  <c r="F545" i="5"/>
  <c r="H544" i="2"/>
  <c r="R543" i="2"/>
  <c r="L544" i="2"/>
  <c r="M544" i="2" s="1"/>
  <c r="G543" i="1" l="1"/>
  <c r="E544" i="1"/>
  <c r="H544" i="1" s="1"/>
  <c r="I549" i="2"/>
  <c r="G549" i="2"/>
  <c r="D550" i="2"/>
  <c r="F550" i="2"/>
  <c r="E549" i="2"/>
  <c r="D546" i="5"/>
  <c r="E545" i="5"/>
  <c r="D544" i="1"/>
  <c r="F543" i="1"/>
  <c r="L544" i="1"/>
  <c r="M543" i="1"/>
  <c r="E545" i="6"/>
  <c r="O545" i="6"/>
  <c r="I546" i="6"/>
  <c r="J546" i="6" s="1"/>
  <c r="F546" i="5"/>
  <c r="L545" i="2"/>
  <c r="M545" i="2" s="1"/>
  <c r="R544" i="2"/>
  <c r="H545" i="2"/>
  <c r="G544" i="1" l="1"/>
  <c r="E545" i="1"/>
  <c r="H545" i="1" s="1"/>
  <c r="D547" i="5"/>
  <c r="E546" i="5"/>
  <c r="I550" i="2"/>
  <c r="G550" i="2"/>
  <c r="D551" i="2"/>
  <c r="F551" i="2"/>
  <c r="E550" i="2"/>
  <c r="L545" i="1"/>
  <c r="M544" i="1"/>
  <c r="D545" i="1"/>
  <c r="F544" i="1"/>
  <c r="O546" i="6"/>
  <c r="I547" i="6"/>
  <c r="J547" i="6" s="1"/>
  <c r="P146" i="6" s="1"/>
  <c r="E546" i="6"/>
  <c r="F547" i="5"/>
  <c r="H546" i="2"/>
  <c r="R545" i="2"/>
  <c r="L546" i="2"/>
  <c r="M546" i="2" s="1"/>
  <c r="G545" i="1" l="1"/>
  <c r="E546" i="1"/>
  <c r="H546" i="1" s="1"/>
  <c r="I551" i="2"/>
  <c r="G551" i="2"/>
  <c r="D552" i="2"/>
  <c r="F552" i="2"/>
  <c r="E551" i="2"/>
  <c r="D548" i="5"/>
  <c r="E547" i="5"/>
  <c r="D546" i="1"/>
  <c r="F545" i="1"/>
  <c r="L546" i="1"/>
  <c r="M545" i="1"/>
  <c r="E547" i="6"/>
  <c r="O547" i="6"/>
  <c r="I548" i="6"/>
  <c r="J548" i="6" s="1"/>
  <c r="F548" i="5"/>
  <c r="R546" i="2"/>
  <c r="L547" i="2"/>
  <c r="M547" i="2" s="1"/>
  <c r="H547" i="2"/>
  <c r="G546" i="1" l="1"/>
  <c r="E547" i="1"/>
  <c r="H547" i="1" s="1"/>
  <c r="D549" i="5"/>
  <c r="E548" i="5"/>
  <c r="I552" i="2"/>
  <c r="G552" i="2"/>
  <c r="D553" i="2"/>
  <c r="F553" i="2"/>
  <c r="E552" i="2"/>
  <c r="L547" i="1"/>
  <c r="M546" i="1"/>
  <c r="D547" i="1"/>
  <c r="F546" i="1"/>
  <c r="P33" i="6"/>
  <c r="O548" i="6"/>
  <c r="I549" i="6"/>
  <c r="J549" i="6" s="1"/>
  <c r="P60" i="6" s="1"/>
  <c r="E548" i="6"/>
  <c r="F549" i="5"/>
  <c r="H548" i="2"/>
  <c r="R547" i="2"/>
  <c r="L548" i="2"/>
  <c r="M548" i="2" s="1"/>
  <c r="G547" i="1" l="1"/>
  <c r="E548" i="1"/>
  <c r="H548" i="1" s="1"/>
  <c r="G553" i="2"/>
  <c r="I553" i="2"/>
  <c r="D554" i="2"/>
  <c r="F554" i="2"/>
  <c r="E553" i="2"/>
  <c r="D550" i="5"/>
  <c r="E549" i="5"/>
  <c r="D548" i="1"/>
  <c r="F547" i="1"/>
  <c r="L548" i="1"/>
  <c r="M547" i="1"/>
  <c r="E549" i="6"/>
  <c r="O549" i="6"/>
  <c r="I550" i="6"/>
  <c r="J550" i="6" s="1"/>
  <c r="P29" i="6" s="1"/>
  <c r="F550" i="5"/>
  <c r="R548" i="2"/>
  <c r="L549" i="2"/>
  <c r="M549" i="2" s="1"/>
  <c r="H549" i="2"/>
  <c r="G548" i="1" l="1"/>
  <c r="E549" i="1"/>
  <c r="H549" i="1" s="1"/>
  <c r="D551" i="5"/>
  <c r="E550" i="5"/>
  <c r="I554" i="2"/>
  <c r="G554" i="2"/>
  <c r="D555" i="2"/>
  <c r="F555" i="2"/>
  <c r="E554" i="2"/>
  <c r="L549" i="1"/>
  <c r="M548" i="1"/>
  <c r="D549" i="1"/>
  <c r="F548" i="1"/>
  <c r="O550" i="6"/>
  <c r="I551" i="6"/>
  <c r="J551" i="6" s="1"/>
  <c r="E550" i="6"/>
  <c r="F551" i="5"/>
  <c r="H550" i="2"/>
  <c r="R549" i="2"/>
  <c r="L550" i="2"/>
  <c r="M550" i="2" s="1"/>
  <c r="G549" i="1" l="1"/>
  <c r="E550" i="1"/>
  <c r="H550" i="1" s="1"/>
  <c r="I555" i="2"/>
  <c r="G555" i="2"/>
  <c r="D556" i="2"/>
  <c r="F556" i="2"/>
  <c r="E555" i="2"/>
  <c r="D552" i="5"/>
  <c r="E551" i="5"/>
  <c r="D550" i="1"/>
  <c r="F549" i="1"/>
  <c r="L550" i="1"/>
  <c r="M549" i="1"/>
  <c r="E551" i="6"/>
  <c r="O551" i="6"/>
  <c r="I552" i="6"/>
  <c r="J552" i="6" s="1"/>
  <c r="F552" i="5"/>
  <c r="L551" i="2"/>
  <c r="M551" i="2" s="1"/>
  <c r="R550" i="2"/>
  <c r="H551" i="2"/>
  <c r="G550" i="1" l="1"/>
  <c r="E551" i="1"/>
  <c r="H551" i="1" s="1"/>
  <c r="D553" i="5"/>
  <c r="E552" i="5"/>
  <c r="I556" i="2"/>
  <c r="G556" i="2"/>
  <c r="D557" i="2"/>
  <c r="F557" i="2"/>
  <c r="E556" i="2"/>
  <c r="L551" i="1"/>
  <c r="M550" i="1"/>
  <c r="D551" i="1"/>
  <c r="F550" i="1"/>
  <c r="P224" i="6"/>
  <c r="O552" i="6"/>
  <c r="I553" i="6"/>
  <c r="J553" i="6" s="1"/>
  <c r="E552" i="6"/>
  <c r="F553" i="5"/>
  <c r="H552" i="2"/>
  <c r="R551" i="2"/>
  <c r="L552" i="2"/>
  <c r="M552" i="2" s="1"/>
  <c r="G551" i="1" l="1"/>
  <c r="E552" i="1"/>
  <c r="H552" i="1" s="1"/>
  <c r="I557" i="2"/>
  <c r="G557" i="2"/>
  <c r="D558" i="2"/>
  <c r="F558" i="2"/>
  <c r="E557" i="2"/>
  <c r="D554" i="5"/>
  <c r="E553" i="5"/>
  <c r="D552" i="1"/>
  <c r="F551" i="1"/>
  <c r="L552" i="1"/>
  <c r="M551" i="1"/>
  <c r="P530" i="6"/>
  <c r="E553" i="6"/>
  <c r="O553" i="6"/>
  <c r="I554" i="6"/>
  <c r="J554" i="6" s="1"/>
  <c r="F554" i="5"/>
  <c r="R552" i="2"/>
  <c r="L553" i="2"/>
  <c r="M553" i="2" s="1"/>
  <c r="H553" i="2"/>
  <c r="G552" i="1" l="1"/>
  <c r="E553" i="1"/>
  <c r="H553" i="1" s="1"/>
  <c r="D555" i="5"/>
  <c r="E554" i="5"/>
  <c r="I558" i="2"/>
  <c r="G558" i="2"/>
  <c r="D559" i="2"/>
  <c r="F559" i="2"/>
  <c r="E558" i="2"/>
  <c r="L553" i="1"/>
  <c r="M552" i="1"/>
  <c r="D553" i="1"/>
  <c r="F552" i="1"/>
  <c r="P280" i="6"/>
  <c r="O554" i="6"/>
  <c r="I555" i="6"/>
  <c r="J555" i="6" s="1"/>
  <c r="E554" i="6"/>
  <c r="F555" i="5"/>
  <c r="H554" i="2"/>
  <c r="L554" i="2"/>
  <c r="M554" i="2" s="1"/>
  <c r="R553" i="2"/>
  <c r="G553" i="1" l="1"/>
  <c r="E554" i="1"/>
  <c r="H554" i="1" s="1"/>
  <c r="G559" i="2"/>
  <c r="I559" i="2"/>
  <c r="D560" i="2"/>
  <c r="F560" i="2"/>
  <c r="E559" i="2"/>
  <c r="D556" i="5"/>
  <c r="E555" i="5"/>
  <c r="D554" i="1"/>
  <c r="F553" i="1"/>
  <c r="L554" i="1"/>
  <c r="M553" i="1"/>
  <c r="E555" i="6"/>
  <c r="O555" i="6"/>
  <c r="I556" i="6"/>
  <c r="J556" i="6" s="1"/>
  <c r="F556" i="5"/>
  <c r="R554" i="2"/>
  <c r="L555" i="2"/>
  <c r="M555" i="2" s="1"/>
  <c r="H555" i="2"/>
  <c r="G554" i="1" l="1"/>
  <c r="E555" i="1"/>
  <c r="H555" i="1" s="1"/>
  <c r="D557" i="5"/>
  <c r="E556" i="5"/>
  <c r="I560" i="2"/>
  <c r="G560" i="2"/>
  <c r="D561" i="2"/>
  <c r="F561" i="2"/>
  <c r="E560" i="2"/>
  <c r="L555" i="1"/>
  <c r="M554" i="1"/>
  <c r="D555" i="1"/>
  <c r="F554" i="1"/>
  <c r="O556" i="6"/>
  <c r="I557" i="6"/>
  <c r="J557" i="6" s="1"/>
  <c r="P557" i="6" s="1"/>
  <c r="E556" i="6"/>
  <c r="F557" i="5"/>
  <c r="H556" i="2"/>
  <c r="R555" i="2"/>
  <c r="L556" i="2"/>
  <c r="M556" i="2" s="1"/>
  <c r="G555" i="1" l="1"/>
  <c r="E556" i="1"/>
  <c r="H556" i="1" s="1"/>
  <c r="I561" i="2"/>
  <c r="G561" i="2"/>
  <c r="D562" i="2"/>
  <c r="F562" i="2"/>
  <c r="E561" i="2"/>
  <c r="D558" i="5"/>
  <c r="E557" i="5"/>
  <c r="D556" i="1"/>
  <c r="F555" i="1"/>
  <c r="L556" i="1"/>
  <c r="M555" i="1"/>
  <c r="E557" i="6"/>
  <c r="O557" i="6"/>
  <c r="I558" i="6"/>
  <c r="J558" i="6" s="1"/>
  <c r="F558" i="5"/>
  <c r="L557" i="2"/>
  <c r="M557" i="2" s="1"/>
  <c r="R556" i="2"/>
  <c r="H557" i="2"/>
  <c r="G556" i="1" l="1"/>
  <c r="E557" i="1"/>
  <c r="H557" i="1" s="1"/>
  <c r="D559" i="5"/>
  <c r="E558" i="5"/>
  <c r="I562" i="2"/>
  <c r="G562" i="2"/>
  <c r="D563" i="2"/>
  <c r="F563" i="2"/>
  <c r="E562" i="2"/>
  <c r="L557" i="1"/>
  <c r="M556" i="1"/>
  <c r="D557" i="1"/>
  <c r="F556" i="1"/>
  <c r="O558" i="6"/>
  <c r="I559" i="6"/>
  <c r="J559" i="6" s="1"/>
  <c r="E558" i="6"/>
  <c r="F559" i="5"/>
  <c r="H558" i="2"/>
  <c r="R557" i="2"/>
  <c r="L558" i="2"/>
  <c r="M558" i="2" s="1"/>
  <c r="G557" i="1" l="1"/>
  <c r="E558" i="1"/>
  <c r="H558" i="1" s="1"/>
  <c r="I563" i="2"/>
  <c r="G563" i="2"/>
  <c r="D564" i="2"/>
  <c r="F564" i="2"/>
  <c r="E563" i="2"/>
  <c r="D560" i="5"/>
  <c r="E559" i="5"/>
  <c r="D558" i="1"/>
  <c r="F557" i="1"/>
  <c r="L558" i="1"/>
  <c r="M557" i="1"/>
  <c r="E559" i="6"/>
  <c r="O559" i="6"/>
  <c r="I560" i="6"/>
  <c r="J560" i="6" s="1"/>
  <c r="F560" i="5"/>
  <c r="R558" i="2"/>
  <c r="L559" i="2"/>
  <c r="M559" i="2" s="1"/>
  <c r="H559" i="2"/>
  <c r="G558" i="1" l="1"/>
  <c r="E559" i="1"/>
  <c r="H559" i="1" s="1"/>
  <c r="D561" i="5"/>
  <c r="E560" i="5"/>
  <c r="I564" i="2"/>
  <c r="G564" i="2"/>
  <c r="D565" i="2"/>
  <c r="F565" i="2"/>
  <c r="E564" i="2"/>
  <c r="L559" i="1"/>
  <c r="M558" i="1"/>
  <c r="D559" i="1"/>
  <c r="F558" i="1"/>
  <c r="E560" i="6"/>
  <c r="O560" i="6"/>
  <c r="I561" i="6"/>
  <c r="J561" i="6" s="1"/>
  <c r="F561" i="5"/>
  <c r="H560" i="2"/>
  <c r="R559" i="2"/>
  <c r="L560" i="2"/>
  <c r="M560" i="2" s="1"/>
  <c r="G559" i="1" l="1"/>
  <c r="E560" i="1"/>
  <c r="H560" i="1" s="1"/>
  <c r="I565" i="2"/>
  <c r="G565" i="2"/>
  <c r="D566" i="2"/>
  <c r="F566" i="2"/>
  <c r="E565" i="2"/>
  <c r="D562" i="5"/>
  <c r="E561" i="5"/>
  <c r="D560" i="1"/>
  <c r="F559" i="1"/>
  <c r="L560" i="1"/>
  <c r="M559" i="1"/>
  <c r="P370" i="6"/>
  <c r="O561" i="6"/>
  <c r="I562" i="6"/>
  <c r="J562" i="6" s="1"/>
  <c r="E561" i="6"/>
  <c r="F562" i="5"/>
  <c r="R560" i="2"/>
  <c r="L561" i="2"/>
  <c r="M561" i="2" s="1"/>
  <c r="H561" i="2"/>
  <c r="G560" i="1" l="1"/>
  <c r="E561" i="1"/>
  <c r="H561" i="1" s="1"/>
  <c r="D563" i="5"/>
  <c r="E562" i="5"/>
  <c r="I566" i="2"/>
  <c r="G566" i="2"/>
  <c r="D567" i="2"/>
  <c r="F567" i="2"/>
  <c r="E566" i="2"/>
  <c r="L561" i="1"/>
  <c r="M560" i="1"/>
  <c r="D561" i="1"/>
  <c r="F560" i="1"/>
  <c r="E562" i="6"/>
  <c r="O562" i="6"/>
  <c r="I563" i="6"/>
  <c r="J563" i="6" s="1"/>
  <c r="P563" i="6" s="1"/>
  <c r="F563" i="5"/>
  <c r="H562" i="2"/>
  <c r="R561" i="2"/>
  <c r="L562" i="2"/>
  <c r="M562" i="2" s="1"/>
  <c r="G561" i="1" l="1"/>
  <c r="E562" i="1"/>
  <c r="H562" i="1" s="1"/>
  <c r="I567" i="2"/>
  <c r="G567" i="2"/>
  <c r="D568" i="2"/>
  <c r="F568" i="2"/>
  <c r="E567" i="2"/>
  <c r="D564" i="5"/>
  <c r="E563" i="5"/>
  <c r="D562" i="1"/>
  <c r="F561" i="1"/>
  <c r="L562" i="1"/>
  <c r="M561" i="1"/>
  <c r="O563" i="6"/>
  <c r="I564" i="6"/>
  <c r="J564" i="6" s="1"/>
  <c r="E563" i="6"/>
  <c r="F564" i="5"/>
  <c r="L563" i="2"/>
  <c r="M563" i="2" s="1"/>
  <c r="R562" i="2"/>
  <c r="H563" i="2"/>
  <c r="G562" i="1" l="1"/>
  <c r="E563" i="1"/>
  <c r="H563" i="1" s="1"/>
  <c r="D565" i="5"/>
  <c r="E564" i="5"/>
  <c r="I568" i="2"/>
  <c r="G568" i="2"/>
  <c r="D569" i="2"/>
  <c r="F569" i="2"/>
  <c r="E568" i="2"/>
  <c r="L563" i="1"/>
  <c r="M562" i="1"/>
  <c r="D563" i="1"/>
  <c r="F562" i="1"/>
  <c r="E564" i="6"/>
  <c r="O564" i="6"/>
  <c r="I565" i="6"/>
  <c r="J565" i="6" s="1"/>
  <c r="P565" i="6" s="1"/>
  <c r="F565" i="5"/>
  <c r="H564" i="2"/>
  <c r="R563" i="2"/>
  <c r="L564" i="2"/>
  <c r="M564" i="2" s="1"/>
  <c r="G563" i="1" l="1"/>
  <c r="E564" i="1"/>
  <c r="H564" i="1" s="1"/>
  <c r="I569" i="2"/>
  <c r="G569" i="2"/>
  <c r="D570" i="2"/>
  <c r="F570" i="2"/>
  <c r="E569" i="2"/>
  <c r="D566" i="5"/>
  <c r="E565" i="5"/>
  <c r="D564" i="1"/>
  <c r="F563" i="1"/>
  <c r="L564" i="1"/>
  <c r="M563" i="1"/>
  <c r="O565" i="6"/>
  <c r="I566" i="6"/>
  <c r="J566" i="6" s="1"/>
  <c r="P566" i="6" s="1"/>
  <c r="E565" i="6"/>
  <c r="F566" i="5"/>
  <c r="R564" i="2"/>
  <c r="L565" i="2"/>
  <c r="M565" i="2" s="1"/>
  <c r="H565" i="2"/>
  <c r="G564" i="1" l="1"/>
  <c r="E565" i="1"/>
  <c r="H565" i="1" s="1"/>
  <c r="D567" i="5"/>
  <c r="E566" i="5"/>
  <c r="I570" i="2"/>
  <c r="G570" i="2"/>
  <c r="D571" i="2"/>
  <c r="F571" i="2"/>
  <c r="E570" i="2"/>
  <c r="L565" i="1"/>
  <c r="M564" i="1"/>
  <c r="D565" i="1"/>
  <c r="F564" i="1"/>
  <c r="E566" i="6"/>
  <c r="O566" i="6"/>
  <c r="I567" i="6"/>
  <c r="J567" i="6" s="1"/>
  <c r="F567" i="5"/>
  <c r="H566" i="2"/>
  <c r="L566" i="2"/>
  <c r="M566" i="2" s="1"/>
  <c r="R565" i="2"/>
  <c r="G565" i="1" l="1"/>
  <c r="E566" i="1"/>
  <c r="H566" i="1" s="1"/>
  <c r="I571" i="2"/>
  <c r="G571" i="2"/>
  <c r="D572" i="2"/>
  <c r="F572" i="2"/>
  <c r="E571" i="2"/>
  <c r="D568" i="5"/>
  <c r="E567" i="5"/>
  <c r="D566" i="1"/>
  <c r="F565" i="1"/>
  <c r="L566" i="1"/>
  <c r="M565" i="1"/>
  <c r="O567" i="6"/>
  <c r="I568" i="6"/>
  <c r="J568" i="6" s="1"/>
  <c r="E567" i="6"/>
  <c r="F568" i="5"/>
  <c r="R566" i="2"/>
  <c r="L567" i="2"/>
  <c r="M567" i="2" s="1"/>
  <c r="H567" i="2"/>
  <c r="G566" i="1" l="1"/>
  <c r="E567" i="1"/>
  <c r="H567" i="1" s="1"/>
  <c r="D569" i="5"/>
  <c r="E568" i="5"/>
  <c r="I572" i="2"/>
  <c r="G572" i="2"/>
  <c r="D573" i="2"/>
  <c r="F573" i="2"/>
  <c r="E572" i="2"/>
  <c r="L567" i="1"/>
  <c r="M566" i="1"/>
  <c r="D567" i="1"/>
  <c r="F566" i="1"/>
  <c r="E568" i="6"/>
  <c r="O568" i="6"/>
  <c r="I569" i="6"/>
  <c r="J569" i="6" s="1"/>
  <c r="F569" i="5"/>
  <c r="H568" i="2"/>
  <c r="R567" i="2"/>
  <c r="L568" i="2"/>
  <c r="M568" i="2" s="1"/>
  <c r="G567" i="1" l="1"/>
  <c r="E568" i="1"/>
  <c r="H568" i="1" s="1"/>
  <c r="I573" i="2"/>
  <c r="G573" i="2"/>
  <c r="D574" i="2"/>
  <c r="F574" i="2"/>
  <c r="E573" i="2"/>
  <c r="D570" i="5"/>
  <c r="E569" i="5"/>
  <c r="D568" i="1"/>
  <c r="F567" i="1"/>
  <c r="L568" i="1"/>
  <c r="M567" i="1"/>
  <c r="O569" i="6"/>
  <c r="I570" i="6"/>
  <c r="J570" i="6" s="1"/>
  <c r="E569" i="6"/>
  <c r="F570" i="5"/>
  <c r="L569" i="2"/>
  <c r="M569" i="2" s="1"/>
  <c r="R568" i="2"/>
  <c r="H569" i="2"/>
  <c r="G568" i="1" l="1"/>
  <c r="E569" i="1"/>
  <c r="H569" i="1" s="1"/>
  <c r="D571" i="5"/>
  <c r="E570" i="5"/>
  <c r="I574" i="2"/>
  <c r="G574" i="2"/>
  <c r="D575" i="2"/>
  <c r="F575" i="2"/>
  <c r="E574" i="2"/>
  <c r="L569" i="1"/>
  <c r="M568" i="1"/>
  <c r="D569" i="1"/>
  <c r="F568" i="1"/>
  <c r="E570" i="6"/>
  <c r="O570" i="6"/>
  <c r="I571" i="6"/>
  <c r="J571" i="6" s="1"/>
  <c r="F571" i="5"/>
  <c r="H570" i="2"/>
  <c r="R569" i="2"/>
  <c r="L570" i="2"/>
  <c r="M570" i="2" s="1"/>
  <c r="G569" i="1" l="1"/>
  <c r="E570" i="1"/>
  <c r="H570" i="1" s="1"/>
  <c r="I575" i="2"/>
  <c r="G575" i="2"/>
  <c r="D576" i="2"/>
  <c r="F576" i="2"/>
  <c r="E575" i="2"/>
  <c r="D572" i="5"/>
  <c r="E571" i="5"/>
  <c r="D570" i="1"/>
  <c r="F569" i="1"/>
  <c r="L570" i="1"/>
  <c r="M569" i="1"/>
  <c r="O571" i="6"/>
  <c r="I572" i="6"/>
  <c r="J572" i="6" s="1"/>
  <c r="P197" i="6" s="1"/>
  <c r="E571" i="6"/>
  <c r="F572" i="5"/>
  <c r="R570" i="2"/>
  <c r="L571" i="2"/>
  <c r="M571" i="2" s="1"/>
  <c r="H571" i="2"/>
  <c r="G570" i="1" l="1"/>
  <c r="E571" i="1"/>
  <c r="H571" i="1" s="1"/>
  <c r="D573" i="5"/>
  <c r="E572" i="5"/>
  <c r="I576" i="2"/>
  <c r="G576" i="2"/>
  <c r="D577" i="2"/>
  <c r="F577" i="2"/>
  <c r="E576" i="2"/>
  <c r="L571" i="1"/>
  <c r="M570" i="1"/>
  <c r="D571" i="1"/>
  <c r="F570" i="1"/>
  <c r="E572" i="6"/>
  <c r="O572" i="6"/>
  <c r="I573" i="6"/>
  <c r="J573" i="6" s="1"/>
  <c r="F573" i="5"/>
  <c r="H572" i="2"/>
  <c r="R571" i="2"/>
  <c r="L572" i="2"/>
  <c r="M572" i="2" s="1"/>
  <c r="G571" i="1" l="1"/>
  <c r="E572" i="1"/>
  <c r="H572" i="1" s="1"/>
  <c r="I577" i="2"/>
  <c r="G577" i="2"/>
  <c r="D578" i="2"/>
  <c r="F578" i="2"/>
  <c r="E577" i="2"/>
  <c r="D574" i="5"/>
  <c r="E573" i="5"/>
  <c r="D572" i="1"/>
  <c r="F571" i="1"/>
  <c r="L572" i="1"/>
  <c r="M571" i="1"/>
  <c r="O573" i="6"/>
  <c r="I574" i="6"/>
  <c r="J574" i="6" s="1"/>
  <c r="E573" i="6"/>
  <c r="F574" i="5"/>
  <c r="R572" i="2"/>
  <c r="L573" i="2"/>
  <c r="M573" i="2" s="1"/>
  <c r="H573" i="2"/>
  <c r="G572" i="1" l="1"/>
  <c r="E573" i="1"/>
  <c r="H573" i="1" s="1"/>
  <c r="D575" i="5"/>
  <c r="E574" i="5"/>
  <c r="I578" i="2"/>
  <c r="G578" i="2"/>
  <c r="D579" i="2"/>
  <c r="F579" i="2"/>
  <c r="E578" i="2"/>
  <c r="L573" i="1"/>
  <c r="M572" i="1"/>
  <c r="D573" i="1"/>
  <c r="F572" i="1"/>
  <c r="P452" i="6"/>
  <c r="E574" i="6"/>
  <c r="O574" i="6"/>
  <c r="I575" i="6"/>
  <c r="J575" i="6" s="1"/>
  <c r="P404" i="6" s="1"/>
  <c r="F575" i="5"/>
  <c r="H574" i="2"/>
  <c r="R573" i="2"/>
  <c r="L574" i="2"/>
  <c r="M574" i="2" s="1"/>
  <c r="G573" i="1" l="1"/>
  <c r="E574" i="1"/>
  <c r="H574" i="1" s="1"/>
  <c r="I579" i="2"/>
  <c r="G579" i="2"/>
  <c r="D580" i="2"/>
  <c r="F580" i="2"/>
  <c r="E579" i="2"/>
  <c r="D576" i="5"/>
  <c r="E575" i="5"/>
  <c r="D574" i="1"/>
  <c r="F573" i="1"/>
  <c r="L574" i="1"/>
  <c r="M573" i="1"/>
  <c r="O575" i="6"/>
  <c r="I576" i="6"/>
  <c r="J576" i="6" s="1"/>
  <c r="P576" i="6" s="1"/>
  <c r="E575" i="6"/>
  <c r="F576" i="5"/>
  <c r="R574" i="2"/>
  <c r="L575" i="2"/>
  <c r="M575" i="2" s="1"/>
  <c r="H575" i="2"/>
  <c r="G574" i="1" l="1"/>
  <c r="E575" i="1"/>
  <c r="H575" i="1" s="1"/>
  <c r="D577" i="5"/>
  <c r="E576" i="5"/>
  <c r="I580" i="2"/>
  <c r="G580" i="2"/>
  <c r="D581" i="2"/>
  <c r="F581" i="2"/>
  <c r="E580" i="2"/>
  <c r="L575" i="1"/>
  <c r="M574" i="1"/>
  <c r="D575" i="1"/>
  <c r="F574" i="1"/>
  <c r="E576" i="6"/>
  <c r="O576" i="6"/>
  <c r="I577" i="6"/>
  <c r="J577" i="6" s="1"/>
  <c r="F577" i="5"/>
  <c r="R575" i="2"/>
  <c r="L576" i="2"/>
  <c r="M576" i="2" s="1"/>
  <c r="H576" i="2"/>
  <c r="G575" i="1" l="1"/>
  <c r="E576" i="1"/>
  <c r="H576" i="1" s="1"/>
  <c r="I581" i="2"/>
  <c r="G581" i="2"/>
  <c r="D582" i="2"/>
  <c r="F582" i="2"/>
  <c r="E581" i="2"/>
  <c r="D578" i="5"/>
  <c r="E577" i="5"/>
  <c r="D576" i="1"/>
  <c r="F575" i="1"/>
  <c r="L576" i="1"/>
  <c r="M575" i="1"/>
  <c r="P517" i="6"/>
  <c r="O577" i="6"/>
  <c r="I578" i="6"/>
  <c r="J578" i="6" s="1"/>
  <c r="E577" i="6"/>
  <c r="F578" i="5"/>
  <c r="H577" i="2"/>
  <c r="R576" i="2"/>
  <c r="L577" i="2"/>
  <c r="M577" i="2" s="1"/>
  <c r="G576" i="1" l="1"/>
  <c r="E577" i="1"/>
  <c r="H577" i="1" s="1"/>
  <c r="D579" i="5"/>
  <c r="E578" i="5"/>
  <c r="I582" i="2"/>
  <c r="G582" i="2"/>
  <c r="D583" i="2"/>
  <c r="F583" i="2"/>
  <c r="E582" i="2"/>
  <c r="L577" i="1"/>
  <c r="M576" i="1"/>
  <c r="D577" i="1"/>
  <c r="F576" i="1"/>
  <c r="P165" i="6"/>
  <c r="E578" i="6"/>
  <c r="O578" i="6"/>
  <c r="I579" i="6"/>
  <c r="J579" i="6" s="1"/>
  <c r="F579" i="5"/>
  <c r="L578" i="2"/>
  <c r="M578" i="2" s="1"/>
  <c r="R577" i="2"/>
  <c r="H578" i="2"/>
  <c r="G577" i="1" l="1"/>
  <c r="E578" i="1"/>
  <c r="H578" i="1" s="1"/>
  <c r="G583" i="2"/>
  <c r="I583" i="2"/>
  <c r="D584" i="2"/>
  <c r="F584" i="2"/>
  <c r="E583" i="2"/>
  <c r="D580" i="5"/>
  <c r="E579" i="5"/>
  <c r="D578" i="1"/>
  <c r="F577" i="1"/>
  <c r="L578" i="1"/>
  <c r="M577" i="1"/>
  <c r="O579" i="6"/>
  <c r="I580" i="6"/>
  <c r="J580" i="6" s="1"/>
  <c r="E579" i="6"/>
  <c r="F580" i="5"/>
  <c r="H579" i="2"/>
  <c r="R578" i="2"/>
  <c r="L579" i="2"/>
  <c r="M579" i="2" s="1"/>
  <c r="G578" i="1" l="1"/>
  <c r="E579" i="1"/>
  <c r="H579" i="1" s="1"/>
  <c r="D581" i="5"/>
  <c r="E580" i="5"/>
  <c r="I584" i="2"/>
  <c r="G584" i="2"/>
  <c r="D585" i="2"/>
  <c r="F585" i="2"/>
  <c r="E584" i="2"/>
  <c r="L579" i="1"/>
  <c r="M578" i="1"/>
  <c r="D579" i="1"/>
  <c r="F578" i="1"/>
  <c r="E580" i="6"/>
  <c r="O580" i="6"/>
  <c r="I581" i="6"/>
  <c r="J581" i="6" s="1"/>
  <c r="F581" i="5"/>
  <c r="R579" i="2"/>
  <c r="L580" i="2"/>
  <c r="M580" i="2" s="1"/>
  <c r="H580" i="2"/>
  <c r="G579" i="1" l="1"/>
  <c r="E580" i="1"/>
  <c r="H580" i="1" s="1"/>
  <c r="I585" i="2"/>
  <c r="G585" i="2"/>
  <c r="D586" i="2"/>
  <c r="F586" i="2"/>
  <c r="E585" i="2"/>
  <c r="D582" i="5"/>
  <c r="E581" i="5"/>
  <c r="D580" i="1"/>
  <c r="F579" i="1"/>
  <c r="L580" i="1"/>
  <c r="M579" i="1"/>
  <c r="P193" i="6"/>
  <c r="O581" i="6"/>
  <c r="I582" i="6"/>
  <c r="J582" i="6" s="1"/>
  <c r="P203" i="6" s="1"/>
  <c r="E581" i="6"/>
  <c r="F582" i="5"/>
  <c r="H581" i="2"/>
  <c r="L581" i="2"/>
  <c r="M581" i="2" s="1"/>
  <c r="R580" i="2"/>
  <c r="G580" i="1" l="1"/>
  <c r="E581" i="1"/>
  <c r="H581" i="1" s="1"/>
  <c r="D583" i="5"/>
  <c r="E582" i="5"/>
  <c r="I586" i="2"/>
  <c r="G586" i="2"/>
  <c r="D587" i="2"/>
  <c r="F587" i="2"/>
  <c r="E586" i="2"/>
  <c r="L581" i="1"/>
  <c r="M580" i="1"/>
  <c r="D581" i="1"/>
  <c r="F580" i="1"/>
  <c r="E582" i="6"/>
  <c r="O582" i="6"/>
  <c r="I583" i="6"/>
  <c r="J583" i="6" s="1"/>
  <c r="F583" i="5"/>
  <c r="R581" i="2"/>
  <c r="L582" i="2"/>
  <c r="M582" i="2" s="1"/>
  <c r="H582" i="2"/>
  <c r="G581" i="1" l="1"/>
  <c r="E582" i="1"/>
  <c r="H582" i="1" s="1"/>
  <c r="I587" i="2"/>
  <c r="G587" i="2"/>
  <c r="D588" i="2"/>
  <c r="F588" i="2"/>
  <c r="E587" i="2"/>
  <c r="D584" i="5"/>
  <c r="E583" i="5"/>
  <c r="D582" i="1"/>
  <c r="F581" i="1"/>
  <c r="L582" i="1"/>
  <c r="M581" i="1"/>
  <c r="O583" i="6"/>
  <c r="I584" i="6"/>
  <c r="J584" i="6" s="1"/>
  <c r="E583" i="6"/>
  <c r="F584" i="5"/>
  <c r="H583" i="2"/>
  <c r="R582" i="2"/>
  <c r="L583" i="2"/>
  <c r="M583" i="2" s="1"/>
  <c r="G582" i="1" l="1"/>
  <c r="E583" i="1"/>
  <c r="H583" i="1" s="1"/>
  <c r="D585" i="5"/>
  <c r="E584" i="5"/>
  <c r="I588" i="2"/>
  <c r="G588" i="2"/>
  <c r="D589" i="2"/>
  <c r="F589" i="2"/>
  <c r="E588" i="2"/>
  <c r="L583" i="1"/>
  <c r="M582" i="1"/>
  <c r="D583" i="1"/>
  <c r="F582" i="1"/>
  <c r="P82" i="6"/>
  <c r="O584" i="6"/>
  <c r="I585" i="6"/>
  <c r="J585" i="6" s="1"/>
  <c r="E584" i="6"/>
  <c r="F585" i="5"/>
  <c r="R583" i="2"/>
  <c r="L584" i="2"/>
  <c r="M584" i="2" s="1"/>
  <c r="H584" i="2"/>
  <c r="G583" i="1" l="1"/>
  <c r="E584" i="1"/>
  <c r="H584" i="1" s="1"/>
  <c r="G589" i="2"/>
  <c r="I589" i="2"/>
  <c r="D590" i="2"/>
  <c r="F590" i="2"/>
  <c r="E589" i="2"/>
  <c r="D586" i="5"/>
  <c r="E585" i="5"/>
  <c r="D584" i="1"/>
  <c r="F583" i="1"/>
  <c r="L584" i="1"/>
  <c r="M583" i="1"/>
  <c r="P79" i="6"/>
  <c r="E585" i="6"/>
  <c r="O585" i="6"/>
  <c r="I586" i="6"/>
  <c r="J586" i="6" s="1"/>
  <c r="F586" i="5"/>
  <c r="H585" i="2"/>
  <c r="R584" i="2"/>
  <c r="L585" i="2"/>
  <c r="M585" i="2" s="1"/>
  <c r="G584" i="1" l="1"/>
  <c r="E585" i="1"/>
  <c r="H585" i="1" s="1"/>
  <c r="D587" i="5"/>
  <c r="E586" i="5"/>
  <c r="I590" i="2"/>
  <c r="G590" i="2"/>
  <c r="D591" i="2"/>
  <c r="F591" i="2"/>
  <c r="E590" i="2"/>
  <c r="L585" i="1"/>
  <c r="M584" i="1"/>
  <c r="D585" i="1"/>
  <c r="F584" i="1"/>
  <c r="O586" i="6"/>
  <c r="I587" i="6"/>
  <c r="J587" i="6" s="1"/>
  <c r="E586" i="6"/>
  <c r="F587" i="5"/>
  <c r="R585" i="2"/>
  <c r="L586" i="2"/>
  <c r="M586" i="2" s="1"/>
  <c r="H586" i="2"/>
  <c r="G585" i="1" l="1"/>
  <c r="E586" i="1"/>
  <c r="H586" i="1" s="1"/>
  <c r="I591" i="2"/>
  <c r="G591" i="2"/>
  <c r="D592" i="2"/>
  <c r="F592" i="2"/>
  <c r="E591" i="2"/>
  <c r="D588" i="5"/>
  <c r="E587" i="5"/>
  <c r="D586" i="1"/>
  <c r="F585" i="1"/>
  <c r="L586" i="1"/>
  <c r="M585" i="1"/>
  <c r="P305" i="6"/>
  <c r="O587" i="6"/>
  <c r="I588" i="6"/>
  <c r="J588" i="6" s="1"/>
  <c r="E587" i="6"/>
  <c r="F588" i="5"/>
  <c r="H587" i="2"/>
  <c r="R586" i="2"/>
  <c r="L587" i="2"/>
  <c r="M587" i="2" s="1"/>
  <c r="G586" i="1" l="1"/>
  <c r="E587" i="1"/>
  <c r="H587" i="1" s="1"/>
  <c r="D589" i="5"/>
  <c r="E588" i="5"/>
  <c r="I592" i="2"/>
  <c r="G592" i="2"/>
  <c r="D593" i="2"/>
  <c r="F593" i="2"/>
  <c r="E592" i="2"/>
  <c r="L587" i="1"/>
  <c r="M586" i="1"/>
  <c r="D587" i="1"/>
  <c r="F586" i="1"/>
  <c r="E588" i="6"/>
  <c r="O588" i="6"/>
  <c r="I589" i="6"/>
  <c r="J589" i="6" s="1"/>
  <c r="F589" i="5"/>
  <c r="R587" i="2"/>
  <c r="L588" i="2"/>
  <c r="M588" i="2" s="1"/>
  <c r="H588" i="2"/>
  <c r="G587" i="1" l="1"/>
  <c r="E588" i="1"/>
  <c r="H588" i="1" s="1"/>
  <c r="I593" i="2"/>
  <c r="G593" i="2"/>
  <c r="D594" i="2"/>
  <c r="F594" i="2"/>
  <c r="E593" i="2"/>
  <c r="D590" i="5"/>
  <c r="E589" i="5"/>
  <c r="D588" i="1"/>
  <c r="F587" i="1"/>
  <c r="L588" i="1"/>
  <c r="M587" i="1"/>
  <c r="P468" i="6"/>
  <c r="O589" i="6"/>
  <c r="I590" i="6"/>
  <c r="J590" i="6" s="1"/>
  <c r="P136" i="6" s="1"/>
  <c r="E589" i="6"/>
  <c r="F590" i="5"/>
  <c r="H589" i="2"/>
  <c r="R588" i="2"/>
  <c r="L589" i="2"/>
  <c r="M589" i="2" s="1"/>
  <c r="G588" i="1" l="1"/>
  <c r="E589" i="1"/>
  <c r="H589" i="1" s="1"/>
  <c r="D591" i="5"/>
  <c r="E590" i="5"/>
  <c r="I594" i="2"/>
  <c r="G594" i="2"/>
  <c r="D595" i="2"/>
  <c r="F595" i="2"/>
  <c r="E594" i="2"/>
  <c r="L589" i="1"/>
  <c r="M588" i="1"/>
  <c r="D589" i="1"/>
  <c r="F588" i="1"/>
  <c r="E590" i="6"/>
  <c r="O590" i="6"/>
  <c r="I591" i="6"/>
  <c r="J591" i="6" s="1"/>
  <c r="F591" i="5"/>
  <c r="L590" i="2"/>
  <c r="M590" i="2" s="1"/>
  <c r="R589" i="2"/>
  <c r="H590" i="2"/>
  <c r="G589" i="1" l="1"/>
  <c r="E590" i="1"/>
  <c r="H590" i="1" s="1"/>
  <c r="I595" i="2"/>
  <c r="G595" i="2"/>
  <c r="D596" i="2"/>
  <c r="F596" i="2"/>
  <c r="E595" i="2"/>
  <c r="D592" i="5"/>
  <c r="E591" i="5"/>
  <c r="D590" i="1"/>
  <c r="F589" i="1"/>
  <c r="L590" i="1"/>
  <c r="M589" i="1"/>
  <c r="O591" i="6"/>
  <c r="I592" i="6"/>
  <c r="J592" i="6" s="1"/>
  <c r="E591" i="6"/>
  <c r="F592" i="5"/>
  <c r="H591" i="2"/>
  <c r="R590" i="2"/>
  <c r="L591" i="2"/>
  <c r="M591" i="2" s="1"/>
  <c r="G590" i="1" l="1"/>
  <c r="E591" i="1"/>
  <c r="H591" i="1" s="1"/>
  <c r="D593" i="5"/>
  <c r="E592" i="5"/>
  <c r="I596" i="2"/>
  <c r="G596" i="2"/>
  <c r="D597" i="2"/>
  <c r="F597" i="2"/>
  <c r="E596" i="2"/>
  <c r="L591" i="1"/>
  <c r="M590" i="1"/>
  <c r="D591" i="1"/>
  <c r="F590" i="1"/>
  <c r="E592" i="6"/>
  <c r="O592" i="6"/>
  <c r="I593" i="6"/>
  <c r="J593" i="6" s="1"/>
  <c r="F593" i="5"/>
  <c r="R591" i="2"/>
  <c r="L592" i="2"/>
  <c r="M592" i="2" s="1"/>
  <c r="H592" i="2"/>
  <c r="G591" i="1" l="1"/>
  <c r="E592" i="1"/>
  <c r="H592" i="1" s="1"/>
  <c r="I597" i="2"/>
  <c r="G597" i="2"/>
  <c r="D598" i="2"/>
  <c r="F598" i="2"/>
  <c r="E597" i="2"/>
  <c r="D594" i="5"/>
  <c r="E593" i="5"/>
  <c r="D592" i="1"/>
  <c r="F591" i="1"/>
  <c r="L592" i="1"/>
  <c r="M591" i="1"/>
  <c r="O593" i="6"/>
  <c r="I594" i="6"/>
  <c r="J594" i="6" s="1"/>
  <c r="E593" i="6"/>
  <c r="F594" i="5"/>
  <c r="H593" i="2"/>
  <c r="R592" i="2"/>
  <c r="L593" i="2"/>
  <c r="M593" i="2" s="1"/>
  <c r="G592" i="1" l="1"/>
  <c r="E593" i="1"/>
  <c r="H593" i="1" s="1"/>
  <c r="D595" i="5"/>
  <c r="E594" i="5"/>
  <c r="I598" i="2"/>
  <c r="G598" i="2"/>
  <c r="D599" i="2"/>
  <c r="F599" i="2"/>
  <c r="E598" i="2"/>
  <c r="L593" i="1"/>
  <c r="M592" i="1"/>
  <c r="D593" i="1"/>
  <c r="F592" i="1"/>
  <c r="P483" i="6"/>
  <c r="E594" i="6"/>
  <c r="O594" i="6"/>
  <c r="I595" i="6"/>
  <c r="J595" i="6" s="1"/>
  <c r="F595" i="5"/>
  <c r="R593" i="2"/>
  <c r="L594" i="2"/>
  <c r="M594" i="2" s="1"/>
  <c r="H594" i="2"/>
  <c r="G593" i="1" l="1"/>
  <c r="E594" i="1"/>
  <c r="H594" i="1" s="1"/>
  <c r="I599" i="2"/>
  <c r="G599" i="2"/>
  <c r="D600" i="2"/>
  <c r="F600" i="2"/>
  <c r="E599" i="2"/>
  <c r="D596" i="5"/>
  <c r="E595" i="5"/>
  <c r="D594" i="1"/>
  <c r="F593" i="1"/>
  <c r="L594" i="1"/>
  <c r="M593" i="1"/>
  <c r="P72" i="6"/>
  <c r="P595" i="6"/>
  <c r="O595" i="6"/>
  <c r="I596" i="6"/>
  <c r="J596" i="6" s="1"/>
  <c r="P596" i="6" s="1"/>
  <c r="E595" i="6"/>
  <c r="F596" i="5"/>
  <c r="H595" i="2"/>
  <c r="R594" i="2"/>
  <c r="L595" i="2"/>
  <c r="M595" i="2" s="1"/>
  <c r="G594" i="1" l="1"/>
  <c r="E595" i="1"/>
  <c r="H595" i="1" s="1"/>
  <c r="D597" i="5"/>
  <c r="E596" i="5"/>
  <c r="I600" i="2"/>
  <c r="G600" i="2"/>
  <c r="D601" i="2"/>
  <c r="F601" i="2"/>
  <c r="E600" i="2"/>
  <c r="L595" i="1"/>
  <c r="M594" i="1"/>
  <c r="D595" i="1"/>
  <c r="F594" i="1"/>
  <c r="E596" i="6"/>
  <c r="O596" i="6"/>
  <c r="I597" i="6"/>
  <c r="J597" i="6" s="1"/>
  <c r="P120" i="6" s="1"/>
  <c r="F597" i="5"/>
  <c r="R595" i="2"/>
  <c r="L596" i="2"/>
  <c r="M596" i="2" s="1"/>
  <c r="H596" i="2"/>
  <c r="G595" i="1" l="1"/>
  <c r="E596" i="1"/>
  <c r="H596" i="1" s="1"/>
  <c r="G601" i="2"/>
  <c r="I601" i="2"/>
  <c r="D602" i="2"/>
  <c r="F602" i="2"/>
  <c r="E601" i="2"/>
  <c r="D598" i="5"/>
  <c r="E597" i="5"/>
  <c r="D596" i="1"/>
  <c r="F595" i="1"/>
  <c r="L596" i="1"/>
  <c r="M595" i="1"/>
  <c r="O597" i="6"/>
  <c r="I598" i="6"/>
  <c r="J598" i="6" s="1"/>
  <c r="E597" i="6"/>
  <c r="F598" i="5"/>
  <c r="H597" i="2"/>
  <c r="R596" i="2"/>
  <c r="L597" i="2"/>
  <c r="M597" i="2" s="1"/>
  <c r="G596" i="1" l="1"/>
  <c r="E597" i="1"/>
  <c r="H597" i="1" s="1"/>
  <c r="D599" i="5"/>
  <c r="E598" i="5"/>
  <c r="I602" i="2"/>
  <c r="G602" i="2"/>
  <c r="D603" i="2"/>
  <c r="F603" i="2"/>
  <c r="E602" i="2"/>
  <c r="L597" i="1"/>
  <c r="M596" i="1"/>
  <c r="D597" i="1"/>
  <c r="F596" i="1"/>
  <c r="P464" i="6"/>
  <c r="E598" i="6"/>
  <c r="O598" i="6"/>
  <c r="I599" i="6"/>
  <c r="J599" i="6" s="1"/>
  <c r="P599" i="6" s="1"/>
  <c r="F599" i="5"/>
  <c r="R597" i="2"/>
  <c r="L598" i="2"/>
  <c r="M598" i="2" s="1"/>
  <c r="H598" i="2"/>
  <c r="G597" i="1" l="1"/>
  <c r="E598" i="1"/>
  <c r="H598" i="1" s="1"/>
  <c r="I603" i="2"/>
  <c r="G603" i="2"/>
  <c r="D604" i="2"/>
  <c r="F604" i="2"/>
  <c r="E603" i="2"/>
  <c r="D600" i="5"/>
  <c r="E599" i="5"/>
  <c r="D598" i="1"/>
  <c r="F597" i="1"/>
  <c r="L598" i="1"/>
  <c r="M597" i="1"/>
  <c r="O599" i="6"/>
  <c r="I600" i="6"/>
  <c r="J600" i="6" s="1"/>
  <c r="E599" i="6"/>
  <c r="F600" i="5"/>
  <c r="H599" i="2"/>
  <c r="R598" i="2"/>
  <c r="L599" i="2"/>
  <c r="M599" i="2" s="1"/>
  <c r="G598" i="1" l="1"/>
  <c r="E599" i="1"/>
  <c r="H599" i="1" s="1"/>
  <c r="D601" i="5"/>
  <c r="E600" i="5"/>
  <c r="I604" i="2"/>
  <c r="G604" i="2"/>
  <c r="D605" i="2"/>
  <c r="F605" i="2"/>
  <c r="E604" i="2"/>
  <c r="L599" i="1"/>
  <c r="M598" i="1"/>
  <c r="D599" i="1"/>
  <c r="F598" i="1"/>
  <c r="E600" i="6"/>
  <c r="O600" i="6"/>
  <c r="I601" i="6"/>
  <c r="J601" i="6" s="1"/>
  <c r="P601" i="6" s="1"/>
  <c r="F601" i="5"/>
  <c r="R599" i="2"/>
  <c r="L600" i="2"/>
  <c r="M600" i="2" s="1"/>
  <c r="H600" i="2"/>
  <c r="G599" i="1" l="1"/>
  <c r="E600" i="1"/>
  <c r="H600" i="1" s="1"/>
  <c r="I605" i="2"/>
  <c r="G605" i="2"/>
  <c r="D606" i="2"/>
  <c r="F606" i="2"/>
  <c r="E605" i="2"/>
  <c r="D602" i="5"/>
  <c r="E601" i="5"/>
  <c r="D600" i="1"/>
  <c r="F599" i="1"/>
  <c r="L600" i="1"/>
  <c r="M599" i="1"/>
  <c r="P160" i="6"/>
  <c r="O601" i="6"/>
  <c r="I602" i="6"/>
  <c r="J602" i="6" s="1"/>
  <c r="E601" i="6"/>
  <c r="F602" i="5"/>
  <c r="H601" i="2"/>
  <c r="R600" i="2"/>
  <c r="L601" i="2"/>
  <c r="M601" i="2" s="1"/>
  <c r="G600" i="1" l="1"/>
  <c r="E601" i="1"/>
  <c r="H601" i="1" s="1"/>
  <c r="D603" i="5"/>
  <c r="E602" i="5"/>
  <c r="I606" i="2"/>
  <c r="G606" i="2"/>
  <c r="D607" i="2"/>
  <c r="F607" i="2"/>
  <c r="E606" i="2"/>
  <c r="L601" i="1"/>
  <c r="M600" i="1"/>
  <c r="D601" i="1"/>
  <c r="F600" i="1"/>
  <c r="P567" i="6"/>
  <c r="E602" i="6"/>
  <c r="O602" i="6"/>
  <c r="I603" i="6"/>
  <c r="J603" i="6" s="1"/>
  <c r="P590" i="6" s="1"/>
  <c r="F603" i="5"/>
  <c r="L602" i="2"/>
  <c r="M602" i="2" s="1"/>
  <c r="R601" i="2"/>
  <c r="H602" i="2"/>
  <c r="G601" i="1" l="1"/>
  <c r="E602" i="1"/>
  <c r="H602" i="1" s="1"/>
  <c r="I607" i="2"/>
  <c r="G607" i="2"/>
  <c r="D608" i="2"/>
  <c r="F608" i="2"/>
  <c r="E607" i="2"/>
  <c r="D604" i="5"/>
  <c r="E603" i="5"/>
  <c r="D602" i="1"/>
  <c r="F601" i="1"/>
  <c r="L602" i="1"/>
  <c r="M601" i="1"/>
  <c r="O603" i="6"/>
  <c r="I604" i="6"/>
  <c r="J604" i="6" s="1"/>
  <c r="E603" i="6"/>
  <c r="F604" i="5"/>
  <c r="H603" i="2"/>
  <c r="R602" i="2"/>
  <c r="L603" i="2"/>
  <c r="M603" i="2" s="1"/>
  <c r="G602" i="1" l="1"/>
  <c r="E603" i="1"/>
  <c r="H603" i="1" s="1"/>
  <c r="D605" i="5"/>
  <c r="E604" i="5"/>
  <c r="I608" i="2"/>
  <c r="G608" i="2"/>
  <c r="D609" i="2"/>
  <c r="F609" i="2"/>
  <c r="E608" i="2"/>
  <c r="L603" i="1"/>
  <c r="M602" i="1"/>
  <c r="D603" i="1"/>
  <c r="F602" i="1"/>
  <c r="P296" i="6"/>
  <c r="O604" i="6"/>
  <c r="I605" i="6"/>
  <c r="J605" i="6" s="1"/>
  <c r="P570" i="6" s="1"/>
  <c r="E604" i="6"/>
  <c r="F605" i="5"/>
  <c r="R603" i="2"/>
  <c r="L604" i="2"/>
  <c r="M604" i="2" s="1"/>
  <c r="H604" i="2"/>
  <c r="G603" i="1" l="1"/>
  <c r="E604" i="1"/>
  <c r="H604" i="1" s="1"/>
  <c r="I609" i="2"/>
  <c r="G609" i="2"/>
  <c r="D610" i="2"/>
  <c r="F610" i="2"/>
  <c r="E609" i="2"/>
  <c r="D606" i="5"/>
  <c r="E605" i="5"/>
  <c r="D604" i="1"/>
  <c r="F603" i="1"/>
  <c r="L604" i="1"/>
  <c r="M603" i="1"/>
  <c r="E605" i="6"/>
  <c r="O605" i="6"/>
  <c r="I606" i="6"/>
  <c r="J606" i="6" s="1"/>
  <c r="P116" i="6" s="1"/>
  <c r="F606" i="5"/>
  <c r="H605" i="2"/>
  <c r="R604" i="2"/>
  <c r="L605" i="2"/>
  <c r="M605" i="2" s="1"/>
  <c r="G604" i="1" l="1"/>
  <c r="E605" i="1"/>
  <c r="H605" i="1" s="1"/>
  <c r="D607" i="5"/>
  <c r="E606" i="5"/>
  <c r="I610" i="2"/>
  <c r="G610" i="2"/>
  <c r="D611" i="2"/>
  <c r="F611" i="2"/>
  <c r="E610" i="2"/>
  <c r="L605" i="1"/>
  <c r="M604" i="1"/>
  <c r="D605" i="1"/>
  <c r="F604" i="1"/>
  <c r="O606" i="6"/>
  <c r="I607" i="6"/>
  <c r="J607" i="6" s="1"/>
  <c r="P323" i="6" s="1"/>
  <c r="E606" i="6"/>
  <c r="F607" i="5"/>
  <c r="R605" i="2"/>
  <c r="L606" i="2"/>
  <c r="M606" i="2" s="1"/>
  <c r="H606" i="2"/>
  <c r="G605" i="1" l="1"/>
  <c r="E606" i="1"/>
  <c r="H606" i="1" s="1"/>
  <c r="I611" i="2"/>
  <c r="G611" i="2"/>
  <c r="D612" i="2"/>
  <c r="F612" i="2"/>
  <c r="E611" i="2"/>
  <c r="D608" i="5"/>
  <c r="E607" i="5"/>
  <c r="D606" i="1"/>
  <c r="F605" i="1"/>
  <c r="L606" i="1"/>
  <c r="M605" i="1"/>
  <c r="E607" i="6"/>
  <c r="O607" i="6"/>
  <c r="I608" i="6"/>
  <c r="J608" i="6" s="1"/>
  <c r="F608" i="5"/>
  <c r="H607" i="2"/>
  <c r="L607" i="2"/>
  <c r="M607" i="2" s="1"/>
  <c r="R606" i="2"/>
  <c r="G606" i="1" l="1"/>
  <c r="E607" i="1"/>
  <c r="H607" i="1" s="1"/>
  <c r="D609" i="5"/>
  <c r="E608" i="5"/>
  <c r="I612" i="2"/>
  <c r="G612" i="2"/>
  <c r="D613" i="2"/>
  <c r="F613" i="2"/>
  <c r="E612" i="2"/>
  <c r="L607" i="1"/>
  <c r="M606" i="1"/>
  <c r="D607" i="1"/>
  <c r="F606" i="1"/>
  <c r="O608" i="6"/>
  <c r="I609" i="6"/>
  <c r="J609" i="6" s="1"/>
  <c r="E608" i="6"/>
  <c r="F609" i="5"/>
  <c r="R607" i="2"/>
  <c r="L608" i="2"/>
  <c r="M608" i="2" s="1"/>
  <c r="H608" i="2"/>
  <c r="G607" i="1" l="1"/>
  <c r="E608" i="1"/>
  <c r="H608" i="1" s="1"/>
  <c r="G613" i="2"/>
  <c r="I613" i="2"/>
  <c r="D614" i="2"/>
  <c r="F614" i="2"/>
  <c r="E613" i="2"/>
  <c r="D610" i="5"/>
  <c r="E609" i="5"/>
  <c r="D608" i="1"/>
  <c r="F607" i="1"/>
  <c r="L608" i="1"/>
  <c r="M607" i="1"/>
  <c r="E609" i="6"/>
  <c r="O609" i="6"/>
  <c r="I610" i="6"/>
  <c r="J610" i="6" s="1"/>
  <c r="F610" i="5"/>
  <c r="R608" i="2"/>
  <c r="L609" i="2"/>
  <c r="M609" i="2" s="1"/>
  <c r="H609" i="2"/>
  <c r="G608" i="1" l="1"/>
  <c r="E609" i="1"/>
  <c r="H609" i="1" s="1"/>
  <c r="D611" i="5"/>
  <c r="E610" i="5"/>
  <c r="I614" i="2"/>
  <c r="G614" i="2"/>
  <c r="D615" i="2"/>
  <c r="F615" i="2"/>
  <c r="E614" i="2"/>
  <c r="L609" i="1"/>
  <c r="M608" i="1"/>
  <c r="D609" i="1"/>
  <c r="F608" i="1"/>
  <c r="O610" i="6"/>
  <c r="I611" i="6"/>
  <c r="J611" i="6" s="1"/>
  <c r="E610" i="6"/>
  <c r="F611" i="5"/>
  <c r="R609" i="2"/>
  <c r="L610" i="2"/>
  <c r="M610" i="2" s="1"/>
  <c r="H610" i="2"/>
  <c r="G609" i="1" l="1"/>
  <c r="E610" i="1"/>
  <c r="H610" i="1" s="1"/>
  <c r="I615" i="2"/>
  <c r="G615" i="2"/>
  <c r="D616" i="2"/>
  <c r="F616" i="2"/>
  <c r="E615" i="2"/>
  <c r="D612" i="5"/>
  <c r="E611" i="5"/>
  <c r="D610" i="1"/>
  <c r="F609" i="1"/>
  <c r="L610" i="1"/>
  <c r="M609" i="1"/>
  <c r="O611" i="6"/>
  <c r="I612" i="6"/>
  <c r="J612" i="6" s="1"/>
  <c r="E611" i="6"/>
  <c r="F612" i="5"/>
  <c r="H611" i="2"/>
  <c r="R610" i="2"/>
  <c r="L611" i="2"/>
  <c r="M611" i="2" s="1"/>
  <c r="G610" i="1" l="1"/>
  <c r="E611" i="1"/>
  <c r="H611" i="1" s="1"/>
  <c r="D613" i="5"/>
  <c r="E612" i="5"/>
  <c r="I616" i="2"/>
  <c r="G616" i="2"/>
  <c r="D617" i="2"/>
  <c r="F617" i="2"/>
  <c r="E616" i="2"/>
  <c r="L611" i="1"/>
  <c r="M610" i="1"/>
  <c r="D611" i="1"/>
  <c r="F610" i="1"/>
  <c r="E612" i="6"/>
  <c r="O612" i="6"/>
  <c r="I613" i="6"/>
  <c r="J613" i="6" s="1"/>
  <c r="F613" i="5"/>
  <c r="R611" i="2"/>
  <c r="L612" i="2"/>
  <c r="M612" i="2" s="1"/>
  <c r="H612" i="2"/>
  <c r="G611" i="1" l="1"/>
  <c r="E612" i="1"/>
  <c r="H612" i="1" s="1"/>
  <c r="I617" i="2"/>
  <c r="G617" i="2"/>
  <c r="D618" i="2"/>
  <c r="F618" i="2"/>
  <c r="E617" i="2"/>
  <c r="D614" i="5"/>
  <c r="E613" i="5"/>
  <c r="D612" i="1"/>
  <c r="F611" i="1"/>
  <c r="L612" i="1"/>
  <c r="M611" i="1"/>
  <c r="P150" i="6"/>
  <c r="E613" i="6"/>
  <c r="O613" i="6"/>
  <c r="I614" i="6"/>
  <c r="J614" i="6" s="1"/>
  <c r="P614" i="6" s="1"/>
  <c r="F614" i="5"/>
  <c r="H613" i="2"/>
  <c r="R612" i="2"/>
  <c r="L613" i="2"/>
  <c r="M613" i="2" s="1"/>
  <c r="G612" i="1" l="1"/>
  <c r="E613" i="1"/>
  <c r="H613" i="1" s="1"/>
  <c r="D615" i="5"/>
  <c r="E614" i="5"/>
  <c r="I618" i="2"/>
  <c r="G618" i="2"/>
  <c r="D619" i="2"/>
  <c r="F619" i="2"/>
  <c r="E618" i="2"/>
  <c r="L613" i="1"/>
  <c r="M612" i="1"/>
  <c r="D613" i="1"/>
  <c r="F612" i="1"/>
  <c r="P17" i="6"/>
  <c r="O614" i="6"/>
  <c r="I615" i="6"/>
  <c r="J615" i="6" s="1"/>
  <c r="P615" i="6" s="1"/>
  <c r="E614" i="6"/>
  <c r="F615" i="5"/>
  <c r="L614" i="2"/>
  <c r="M614" i="2" s="1"/>
  <c r="R613" i="2"/>
  <c r="H614" i="2"/>
  <c r="G613" i="1" l="1"/>
  <c r="E614" i="1"/>
  <c r="H614" i="1" s="1"/>
  <c r="G619" i="2"/>
  <c r="I619" i="2"/>
  <c r="D620" i="2"/>
  <c r="F620" i="2"/>
  <c r="E619" i="2"/>
  <c r="D616" i="5"/>
  <c r="E615" i="5"/>
  <c r="D614" i="1"/>
  <c r="F613" i="1"/>
  <c r="L614" i="1"/>
  <c r="M613" i="1"/>
  <c r="E615" i="6"/>
  <c r="O615" i="6"/>
  <c r="I616" i="6"/>
  <c r="J616" i="6" s="1"/>
  <c r="F616" i="5"/>
  <c r="H615" i="2"/>
  <c r="R614" i="2"/>
  <c r="L615" i="2"/>
  <c r="M615" i="2" s="1"/>
  <c r="G614" i="1" l="1"/>
  <c r="E615" i="1"/>
  <c r="H615" i="1" s="1"/>
  <c r="D617" i="5"/>
  <c r="E616" i="5"/>
  <c r="I620" i="2"/>
  <c r="G620" i="2"/>
  <c r="D621" i="2"/>
  <c r="F621" i="2"/>
  <c r="E620" i="2"/>
  <c r="L615" i="1"/>
  <c r="M614" i="1"/>
  <c r="D615" i="1"/>
  <c r="F614" i="1"/>
  <c r="O616" i="6"/>
  <c r="I617" i="6"/>
  <c r="J617" i="6" s="1"/>
  <c r="E616" i="6"/>
  <c r="F617" i="5"/>
  <c r="R615" i="2"/>
  <c r="L616" i="2"/>
  <c r="M616" i="2" s="1"/>
  <c r="H616" i="2"/>
  <c r="G615" i="1" l="1"/>
  <c r="E616" i="1"/>
  <c r="H616" i="1" s="1"/>
  <c r="I621" i="2"/>
  <c r="G621" i="2"/>
  <c r="D622" i="2"/>
  <c r="F622" i="2"/>
  <c r="E621" i="2"/>
  <c r="D618" i="5"/>
  <c r="E617" i="5"/>
  <c r="D616" i="1"/>
  <c r="F615" i="1"/>
  <c r="L616" i="1"/>
  <c r="M615" i="1"/>
  <c r="E617" i="6"/>
  <c r="O617" i="6"/>
  <c r="I618" i="6"/>
  <c r="J618" i="6" s="1"/>
  <c r="P346" i="6" s="1"/>
  <c r="F618" i="5"/>
  <c r="H617" i="2"/>
  <c r="R616" i="2"/>
  <c r="L617" i="2"/>
  <c r="M617" i="2" s="1"/>
  <c r="G616" i="1" l="1"/>
  <c r="E617" i="1"/>
  <c r="H617" i="1" s="1"/>
  <c r="D619" i="5"/>
  <c r="E618" i="5"/>
  <c r="I622" i="2"/>
  <c r="G622" i="2"/>
  <c r="D623" i="2"/>
  <c r="F623" i="2"/>
  <c r="E622" i="2"/>
  <c r="L617" i="1"/>
  <c r="M616" i="1"/>
  <c r="D617" i="1"/>
  <c r="F616" i="1"/>
  <c r="O618" i="6"/>
  <c r="I619" i="6"/>
  <c r="J619" i="6" s="1"/>
  <c r="P619" i="6" s="1"/>
  <c r="E618" i="6"/>
  <c r="F619" i="5"/>
  <c r="R617" i="2"/>
  <c r="L618" i="2"/>
  <c r="M618" i="2" s="1"/>
  <c r="H618" i="2"/>
  <c r="G617" i="1" l="1"/>
  <c r="E618" i="1"/>
  <c r="H618" i="1" s="1"/>
  <c r="I623" i="2"/>
  <c r="G623" i="2"/>
  <c r="D624" i="2"/>
  <c r="F624" i="2"/>
  <c r="E623" i="2"/>
  <c r="D620" i="5"/>
  <c r="E619" i="5"/>
  <c r="D618" i="1"/>
  <c r="F617" i="1"/>
  <c r="L618" i="1"/>
  <c r="M617" i="1"/>
  <c r="P168" i="6"/>
  <c r="E619" i="6"/>
  <c r="O619" i="6"/>
  <c r="I620" i="6"/>
  <c r="J620" i="6" s="1"/>
  <c r="F620" i="5"/>
  <c r="L619" i="2"/>
  <c r="M619" i="2" s="1"/>
  <c r="R618" i="2"/>
  <c r="H619" i="2"/>
  <c r="G618" i="1" l="1"/>
  <c r="E619" i="1"/>
  <c r="H619" i="1" s="1"/>
  <c r="D621" i="5"/>
  <c r="E620" i="5"/>
  <c r="I624" i="2"/>
  <c r="G624" i="2"/>
  <c r="D625" i="2"/>
  <c r="F625" i="2"/>
  <c r="E624" i="2"/>
  <c r="L619" i="1"/>
  <c r="M618" i="1"/>
  <c r="D619" i="1"/>
  <c r="F618" i="1"/>
  <c r="O620" i="6"/>
  <c r="I621" i="6"/>
  <c r="J621" i="6" s="1"/>
  <c r="E620" i="6"/>
  <c r="F621" i="5"/>
  <c r="H620" i="2"/>
  <c r="R619" i="2"/>
  <c r="L620" i="2"/>
  <c r="M620" i="2" s="1"/>
  <c r="G619" i="1" l="1"/>
  <c r="E620" i="1"/>
  <c r="H620" i="1" s="1"/>
  <c r="I625" i="2"/>
  <c r="G625" i="2"/>
  <c r="D626" i="2"/>
  <c r="F626" i="2"/>
  <c r="E625" i="2"/>
  <c r="D622" i="5"/>
  <c r="E621" i="5"/>
  <c r="D620" i="1"/>
  <c r="F619" i="1"/>
  <c r="L620" i="1"/>
  <c r="M619" i="1"/>
  <c r="P621" i="6"/>
  <c r="E621" i="6"/>
  <c r="O621" i="6"/>
  <c r="I622" i="6"/>
  <c r="J622" i="6" s="1"/>
  <c r="F622" i="5"/>
  <c r="R620" i="2"/>
  <c r="L621" i="2"/>
  <c r="M621" i="2" s="1"/>
  <c r="H621" i="2"/>
  <c r="G620" i="1" l="1"/>
  <c r="E621" i="1"/>
  <c r="H621" i="1" s="1"/>
  <c r="D623" i="5"/>
  <c r="E622" i="5"/>
  <c r="I626" i="2"/>
  <c r="G626" i="2"/>
  <c r="D627" i="2"/>
  <c r="F627" i="2"/>
  <c r="E626" i="2"/>
  <c r="L621" i="1"/>
  <c r="M620" i="1"/>
  <c r="D621" i="1"/>
  <c r="F620" i="1"/>
  <c r="O622" i="6"/>
  <c r="I623" i="6"/>
  <c r="J623" i="6" s="1"/>
  <c r="P623" i="6" s="1"/>
  <c r="E622" i="6"/>
  <c r="F623" i="5"/>
  <c r="H622" i="2"/>
  <c r="R621" i="2"/>
  <c r="L622" i="2"/>
  <c r="M622" i="2" s="1"/>
  <c r="G621" i="1" l="1"/>
  <c r="E622" i="1"/>
  <c r="H622" i="1" s="1"/>
  <c r="I627" i="2"/>
  <c r="G627" i="2"/>
  <c r="D628" i="2"/>
  <c r="F628" i="2"/>
  <c r="E627" i="2"/>
  <c r="D624" i="5"/>
  <c r="E623" i="5"/>
  <c r="D622" i="1"/>
  <c r="F621" i="1"/>
  <c r="L622" i="1"/>
  <c r="M621" i="1"/>
  <c r="E623" i="6"/>
  <c r="O623" i="6"/>
  <c r="I624" i="6"/>
  <c r="J624" i="6" s="1"/>
  <c r="F624" i="5"/>
  <c r="H623" i="2"/>
  <c r="R622" i="2"/>
  <c r="L623" i="2"/>
  <c r="M623" i="2" s="1"/>
  <c r="G622" i="1" l="1"/>
  <c r="E623" i="1"/>
  <c r="H623" i="1" s="1"/>
  <c r="D625" i="5"/>
  <c r="E624" i="5"/>
  <c r="I628" i="2"/>
  <c r="G628" i="2"/>
  <c r="D629" i="2"/>
  <c r="F629" i="2"/>
  <c r="E628" i="2"/>
  <c r="L623" i="1"/>
  <c r="M622" i="1"/>
  <c r="D623" i="1"/>
  <c r="F622" i="1"/>
  <c r="P449" i="6"/>
  <c r="E624" i="6"/>
  <c r="O624" i="6"/>
  <c r="I625" i="6"/>
  <c r="J625" i="6" s="1"/>
  <c r="P625" i="6" s="1"/>
  <c r="F625" i="5"/>
  <c r="R623" i="2"/>
  <c r="L624" i="2"/>
  <c r="M624" i="2" s="1"/>
  <c r="H624" i="2"/>
  <c r="G623" i="1" l="1"/>
  <c r="E624" i="1"/>
  <c r="H624" i="1" s="1"/>
  <c r="I629" i="2"/>
  <c r="G629" i="2"/>
  <c r="D630" i="2"/>
  <c r="F630" i="2"/>
  <c r="E629" i="2"/>
  <c r="D626" i="5"/>
  <c r="E625" i="5"/>
  <c r="D624" i="1"/>
  <c r="F623" i="1"/>
  <c r="L624" i="1"/>
  <c r="M623" i="1"/>
  <c r="O625" i="6"/>
  <c r="I626" i="6"/>
  <c r="J626" i="6" s="1"/>
  <c r="E625" i="6"/>
  <c r="F626" i="5"/>
  <c r="H625" i="2"/>
  <c r="R624" i="2"/>
  <c r="L625" i="2"/>
  <c r="M625" i="2" s="1"/>
  <c r="G624" i="1" l="1"/>
  <c r="E625" i="1"/>
  <c r="H625" i="1" s="1"/>
  <c r="D627" i="5"/>
  <c r="E626" i="5"/>
  <c r="I630" i="2"/>
  <c r="G630" i="2"/>
  <c r="D631" i="2"/>
  <c r="F631" i="2"/>
  <c r="E630" i="2"/>
  <c r="L625" i="1"/>
  <c r="M624" i="1"/>
  <c r="D625" i="1"/>
  <c r="F624" i="1"/>
  <c r="E626" i="6"/>
  <c r="O626" i="6"/>
  <c r="I627" i="6"/>
  <c r="J627" i="6" s="1"/>
  <c r="P627" i="6" s="1"/>
  <c r="F627" i="5"/>
  <c r="R625" i="2"/>
  <c r="L626" i="2"/>
  <c r="M626" i="2" s="1"/>
  <c r="H626" i="2"/>
  <c r="G625" i="1" l="1"/>
  <c r="E626" i="1"/>
  <c r="H626" i="1" s="1"/>
  <c r="G631" i="2"/>
  <c r="I631" i="2"/>
  <c r="D632" i="2"/>
  <c r="F632" i="2"/>
  <c r="E631" i="2"/>
  <c r="D628" i="5"/>
  <c r="E627" i="5"/>
  <c r="D626" i="1"/>
  <c r="F625" i="1"/>
  <c r="L626" i="1"/>
  <c r="M625" i="1"/>
  <c r="P157" i="6"/>
  <c r="O627" i="6"/>
  <c r="I628" i="6"/>
  <c r="J628" i="6" s="1"/>
  <c r="E627" i="6"/>
  <c r="F628" i="5"/>
  <c r="H627" i="2"/>
  <c r="L627" i="2"/>
  <c r="M627" i="2" s="1"/>
  <c r="R626" i="2"/>
  <c r="G626" i="1" l="1"/>
  <c r="E627" i="1"/>
  <c r="H627" i="1" s="1"/>
  <c r="D629" i="5"/>
  <c r="E628" i="5"/>
  <c r="I632" i="2"/>
  <c r="G632" i="2"/>
  <c r="D633" i="2"/>
  <c r="F633" i="2"/>
  <c r="E632" i="2"/>
  <c r="L627" i="1"/>
  <c r="M626" i="1"/>
  <c r="D627" i="1"/>
  <c r="F626" i="1"/>
  <c r="O628" i="6"/>
  <c r="I629" i="6"/>
  <c r="J629" i="6" s="1"/>
  <c r="E628" i="6"/>
  <c r="F629" i="5"/>
  <c r="R627" i="2"/>
  <c r="L628" i="2"/>
  <c r="M628" i="2" s="1"/>
  <c r="H628" i="2"/>
  <c r="G627" i="1" l="1"/>
  <c r="E628" i="1"/>
  <c r="H628" i="1" s="1"/>
  <c r="I633" i="2"/>
  <c r="G633" i="2"/>
  <c r="D634" i="2"/>
  <c r="F634" i="2"/>
  <c r="E633" i="2"/>
  <c r="D630" i="5"/>
  <c r="E629" i="5"/>
  <c r="D628" i="1"/>
  <c r="F627" i="1"/>
  <c r="L628" i="1"/>
  <c r="M627" i="1"/>
  <c r="P503" i="6"/>
  <c r="E629" i="6"/>
  <c r="O629" i="6"/>
  <c r="I630" i="6"/>
  <c r="J630" i="6" s="1"/>
  <c r="F630" i="5"/>
  <c r="R628" i="2"/>
  <c r="L629" i="2"/>
  <c r="M629" i="2" s="1"/>
  <c r="H629" i="2"/>
  <c r="G628" i="1" l="1"/>
  <c r="E629" i="1"/>
  <c r="H629" i="1" s="1"/>
  <c r="D631" i="5"/>
  <c r="E630" i="5"/>
  <c r="I634" i="2"/>
  <c r="G634" i="2"/>
  <c r="D635" i="2"/>
  <c r="F635" i="2"/>
  <c r="E634" i="2"/>
  <c r="L629" i="1"/>
  <c r="M628" i="1"/>
  <c r="D629" i="1"/>
  <c r="F628" i="1"/>
  <c r="P478" i="6"/>
  <c r="O630" i="6"/>
  <c r="I631" i="6"/>
  <c r="J631" i="6" s="1"/>
  <c r="P631" i="6" s="1"/>
  <c r="E630" i="6"/>
  <c r="F631" i="5"/>
  <c r="H630" i="2"/>
  <c r="R629" i="2"/>
  <c r="L630" i="2"/>
  <c r="M630" i="2" s="1"/>
  <c r="G629" i="1" l="1"/>
  <c r="E630" i="1"/>
  <c r="H630" i="1" s="1"/>
  <c r="I635" i="2"/>
  <c r="G635" i="2"/>
  <c r="D636" i="2"/>
  <c r="F636" i="2"/>
  <c r="E635" i="2"/>
  <c r="D632" i="5"/>
  <c r="E631" i="5"/>
  <c r="D630" i="1"/>
  <c r="F629" i="1"/>
  <c r="L630" i="1"/>
  <c r="M629" i="1"/>
  <c r="P505" i="6"/>
  <c r="E631" i="6"/>
  <c r="O631" i="6"/>
  <c r="I632" i="6"/>
  <c r="J632" i="6" s="1"/>
  <c r="P632" i="6" s="1"/>
  <c r="F632" i="5"/>
  <c r="R630" i="2"/>
  <c r="L631" i="2"/>
  <c r="M631" i="2" s="1"/>
  <c r="H631" i="2"/>
  <c r="G630" i="1" l="1"/>
  <c r="E631" i="1"/>
  <c r="H631" i="1" s="1"/>
  <c r="D633" i="5"/>
  <c r="E632" i="5"/>
  <c r="I636" i="2"/>
  <c r="G636" i="2"/>
  <c r="D637" i="2"/>
  <c r="F637" i="2"/>
  <c r="E636" i="2"/>
  <c r="L631" i="1"/>
  <c r="M630" i="1"/>
  <c r="D631" i="1"/>
  <c r="F630" i="1"/>
  <c r="O632" i="6"/>
  <c r="I633" i="6"/>
  <c r="J633" i="6" s="1"/>
  <c r="E632" i="6"/>
  <c r="F633" i="5"/>
  <c r="H632" i="2"/>
  <c r="L632" i="2"/>
  <c r="M632" i="2" s="1"/>
  <c r="R631" i="2"/>
  <c r="G631" i="1" l="1"/>
  <c r="E632" i="1"/>
  <c r="H632" i="1" s="1"/>
  <c r="G637" i="2"/>
  <c r="I637" i="2"/>
  <c r="D638" i="2"/>
  <c r="F638" i="2"/>
  <c r="E637" i="2"/>
  <c r="D634" i="5"/>
  <c r="E633" i="5"/>
  <c r="D632" i="1"/>
  <c r="F631" i="1"/>
  <c r="L632" i="1"/>
  <c r="M631" i="1"/>
  <c r="E633" i="6"/>
  <c r="O633" i="6"/>
  <c r="I634" i="6"/>
  <c r="J634" i="6" s="1"/>
  <c r="P634" i="6" s="1"/>
  <c r="F634" i="5"/>
  <c r="R632" i="2"/>
  <c r="L633" i="2"/>
  <c r="M633" i="2" s="1"/>
  <c r="H633" i="2"/>
  <c r="G632" i="1" l="1"/>
  <c r="E633" i="1"/>
  <c r="H633" i="1" s="1"/>
  <c r="D635" i="5"/>
  <c r="E634" i="5"/>
  <c r="I638" i="2"/>
  <c r="G638" i="2"/>
  <c r="D639" i="2"/>
  <c r="F639" i="2"/>
  <c r="E638" i="2"/>
  <c r="L633" i="1"/>
  <c r="M632" i="1"/>
  <c r="D633" i="1"/>
  <c r="F632" i="1"/>
  <c r="P379" i="6"/>
  <c r="O634" i="6"/>
  <c r="I635" i="6"/>
  <c r="J635" i="6" s="1"/>
  <c r="E634" i="6"/>
  <c r="F635" i="5"/>
  <c r="H634" i="2"/>
  <c r="R633" i="2"/>
  <c r="L634" i="2"/>
  <c r="M634" i="2" s="1"/>
  <c r="G633" i="1" l="1"/>
  <c r="E634" i="1"/>
  <c r="H634" i="1" s="1"/>
  <c r="I639" i="2"/>
  <c r="G639" i="2"/>
  <c r="D640" i="2"/>
  <c r="F640" i="2"/>
  <c r="E639" i="2"/>
  <c r="D636" i="5"/>
  <c r="E635" i="5"/>
  <c r="D634" i="1"/>
  <c r="F633" i="1"/>
  <c r="L634" i="1"/>
  <c r="M633" i="1"/>
  <c r="E635" i="6"/>
  <c r="O635" i="6"/>
  <c r="I636" i="6"/>
  <c r="J636" i="6" s="1"/>
  <c r="F636" i="5"/>
  <c r="R634" i="2"/>
  <c r="L635" i="2"/>
  <c r="M635" i="2" s="1"/>
  <c r="H635" i="2"/>
  <c r="G634" i="1" l="1"/>
  <c r="E635" i="1"/>
  <c r="H635" i="1" s="1"/>
  <c r="D637" i="5"/>
  <c r="E636" i="5"/>
  <c r="I640" i="2"/>
  <c r="G640" i="2"/>
  <c r="D641" i="2"/>
  <c r="F641" i="2"/>
  <c r="E640" i="2"/>
  <c r="L635" i="1"/>
  <c r="M634" i="1"/>
  <c r="D635" i="1"/>
  <c r="F634" i="1"/>
  <c r="O636" i="6"/>
  <c r="I637" i="6"/>
  <c r="J637" i="6" s="1"/>
  <c r="E636" i="6"/>
  <c r="F637" i="5"/>
  <c r="H636" i="2"/>
  <c r="R635" i="2"/>
  <c r="L636" i="2"/>
  <c r="M636" i="2" s="1"/>
  <c r="G635" i="1" l="1"/>
  <c r="E636" i="1"/>
  <c r="H636" i="1" s="1"/>
  <c r="I641" i="2"/>
  <c r="G641" i="2"/>
  <c r="D642" i="2"/>
  <c r="F642" i="2"/>
  <c r="E641" i="2"/>
  <c r="D638" i="5"/>
  <c r="E637" i="5"/>
  <c r="D636" i="1"/>
  <c r="F635" i="1"/>
  <c r="L636" i="1"/>
  <c r="M635" i="1"/>
  <c r="P332" i="6"/>
  <c r="P637" i="6"/>
  <c r="E637" i="6"/>
  <c r="O637" i="6"/>
  <c r="I638" i="6"/>
  <c r="J638" i="6" s="1"/>
  <c r="F638" i="5"/>
  <c r="R636" i="2"/>
  <c r="L637" i="2"/>
  <c r="M637" i="2" s="1"/>
  <c r="H637" i="2"/>
  <c r="G636" i="1" l="1"/>
  <c r="E637" i="1"/>
  <c r="H637" i="1" s="1"/>
  <c r="D639" i="5"/>
  <c r="E638" i="5"/>
  <c r="I642" i="2"/>
  <c r="G642" i="2"/>
  <c r="D643" i="2"/>
  <c r="F643" i="2"/>
  <c r="E642" i="2"/>
  <c r="L637" i="1"/>
  <c r="M636" i="1"/>
  <c r="D637" i="1"/>
  <c r="F636" i="1"/>
  <c r="P368" i="6"/>
  <c r="E638" i="6"/>
  <c r="O638" i="6"/>
  <c r="I639" i="6"/>
  <c r="J639" i="6" s="1"/>
  <c r="P340" i="6" s="1"/>
  <c r="F639" i="5"/>
  <c r="H638" i="2"/>
  <c r="R637" i="2"/>
  <c r="L638" i="2"/>
  <c r="M638" i="2" s="1"/>
  <c r="G637" i="1" l="1"/>
  <c r="E638" i="1"/>
  <c r="H638" i="1" s="1"/>
  <c r="I643" i="2"/>
  <c r="G643" i="2"/>
  <c r="D644" i="2"/>
  <c r="F644" i="2"/>
  <c r="E643" i="2"/>
  <c r="D640" i="5"/>
  <c r="E639" i="5"/>
  <c r="D638" i="1"/>
  <c r="F637" i="1"/>
  <c r="L638" i="1"/>
  <c r="M637" i="1"/>
  <c r="O639" i="6"/>
  <c r="I640" i="6"/>
  <c r="J640" i="6" s="1"/>
  <c r="E639" i="6"/>
  <c r="F640" i="5"/>
  <c r="R638" i="2"/>
  <c r="L639" i="2"/>
  <c r="M639" i="2" s="1"/>
  <c r="H639" i="2"/>
  <c r="G638" i="1" l="1"/>
  <c r="E639" i="1"/>
  <c r="H639" i="1" s="1"/>
  <c r="D641" i="5"/>
  <c r="E640" i="5"/>
  <c r="I644" i="2"/>
  <c r="G644" i="2"/>
  <c r="D645" i="2"/>
  <c r="F645" i="2"/>
  <c r="E644" i="2"/>
  <c r="L639" i="1"/>
  <c r="M638" i="1"/>
  <c r="D639" i="1"/>
  <c r="F638" i="1"/>
  <c r="P144" i="6"/>
  <c r="E640" i="6"/>
  <c r="O640" i="6"/>
  <c r="I641" i="6"/>
  <c r="J641" i="6" s="1"/>
  <c r="F641" i="5"/>
  <c r="H640" i="2"/>
  <c r="R639" i="2"/>
  <c r="L640" i="2"/>
  <c r="M640" i="2" s="1"/>
  <c r="G639" i="1" l="1"/>
  <c r="E640" i="1"/>
  <c r="H640" i="1" s="1"/>
  <c r="I645" i="2"/>
  <c r="G645" i="2"/>
  <c r="D646" i="2"/>
  <c r="F646" i="2"/>
  <c r="E645" i="2"/>
  <c r="D642" i="5"/>
  <c r="E641" i="5"/>
  <c r="D640" i="1"/>
  <c r="F639" i="1"/>
  <c r="L640" i="1"/>
  <c r="M639" i="1"/>
  <c r="O641" i="6"/>
  <c r="I642" i="6"/>
  <c r="J642" i="6" s="1"/>
  <c r="E641" i="6"/>
  <c r="F642" i="5"/>
  <c r="R640" i="2"/>
  <c r="L641" i="2"/>
  <c r="M641" i="2" s="1"/>
  <c r="H641" i="2"/>
  <c r="G640" i="1" l="1"/>
  <c r="E641" i="1"/>
  <c r="H641" i="1" s="1"/>
  <c r="D643" i="5"/>
  <c r="E642" i="5"/>
  <c r="I646" i="2"/>
  <c r="G646" i="2"/>
  <c r="D647" i="2"/>
  <c r="F647" i="2"/>
  <c r="E646" i="2"/>
  <c r="L641" i="1"/>
  <c r="M640" i="1"/>
  <c r="D641" i="1"/>
  <c r="F640" i="1"/>
  <c r="E642" i="6"/>
  <c r="O642" i="6"/>
  <c r="I643" i="6"/>
  <c r="J643" i="6" s="1"/>
  <c r="F643" i="5"/>
  <c r="H642" i="2"/>
  <c r="R641" i="2"/>
  <c r="L642" i="2"/>
  <c r="M642" i="2" s="1"/>
  <c r="G641" i="1" l="1"/>
  <c r="E642" i="1"/>
  <c r="H642" i="1" s="1"/>
  <c r="I647" i="2"/>
  <c r="G647" i="2"/>
  <c r="D648" i="2"/>
  <c r="F648" i="2"/>
  <c r="E647" i="2"/>
  <c r="D644" i="5"/>
  <c r="E643" i="5"/>
  <c r="D642" i="1"/>
  <c r="F641" i="1"/>
  <c r="L642" i="1"/>
  <c r="M641" i="1"/>
  <c r="O643" i="6"/>
  <c r="I644" i="6"/>
  <c r="J644" i="6" s="1"/>
  <c r="E643" i="6"/>
  <c r="F644" i="5"/>
  <c r="R642" i="2"/>
  <c r="L643" i="2"/>
  <c r="M643" i="2" s="1"/>
  <c r="H643" i="2"/>
  <c r="G642" i="1" l="1"/>
  <c r="E643" i="1"/>
  <c r="H643" i="1" s="1"/>
  <c r="D645" i="5"/>
  <c r="E644" i="5"/>
  <c r="I648" i="2"/>
  <c r="G648" i="2"/>
  <c r="D649" i="2"/>
  <c r="F649" i="2"/>
  <c r="E648" i="2"/>
  <c r="L643" i="1"/>
  <c r="M642" i="1"/>
  <c r="D643" i="1"/>
  <c r="F642" i="1"/>
  <c r="P126" i="6"/>
  <c r="P628" i="6"/>
  <c r="E644" i="6"/>
  <c r="O644" i="6"/>
  <c r="I645" i="6"/>
  <c r="J645" i="6" s="1"/>
  <c r="F645" i="5"/>
  <c r="H644" i="2"/>
  <c r="R643" i="2"/>
  <c r="L644" i="2"/>
  <c r="M644" i="2" s="1"/>
  <c r="G643" i="1" l="1"/>
  <c r="E644" i="1"/>
  <c r="H644" i="1" s="1"/>
  <c r="G649" i="2"/>
  <c r="I649" i="2"/>
  <c r="D650" i="2"/>
  <c r="F650" i="2"/>
  <c r="E649" i="2"/>
  <c r="D646" i="5"/>
  <c r="E645" i="5"/>
  <c r="D644" i="1"/>
  <c r="F643" i="1"/>
  <c r="L644" i="1"/>
  <c r="M643" i="1"/>
  <c r="O645" i="6"/>
  <c r="I646" i="6"/>
  <c r="J646" i="6" s="1"/>
  <c r="P646" i="6" s="1"/>
  <c r="E645" i="6"/>
  <c r="F646" i="5"/>
  <c r="L645" i="2"/>
  <c r="M645" i="2" s="1"/>
  <c r="R644" i="2"/>
  <c r="H645" i="2"/>
  <c r="G644" i="1" l="1"/>
  <c r="E645" i="1"/>
  <c r="H645" i="1" s="1"/>
  <c r="D647" i="5"/>
  <c r="E646" i="5"/>
  <c r="I650" i="2"/>
  <c r="G650" i="2"/>
  <c r="D651" i="2"/>
  <c r="F651" i="2"/>
  <c r="E650" i="2"/>
  <c r="L645" i="1"/>
  <c r="M644" i="1"/>
  <c r="D645" i="1"/>
  <c r="F644" i="1"/>
  <c r="P294" i="6"/>
  <c r="E646" i="6"/>
  <c r="O646" i="6"/>
  <c r="I647" i="6"/>
  <c r="J647" i="6" s="1"/>
  <c r="F647" i="5"/>
  <c r="H646" i="2"/>
  <c r="R645" i="2"/>
  <c r="L646" i="2"/>
  <c r="M646" i="2" s="1"/>
  <c r="G645" i="1" l="1"/>
  <c r="E646" i="1"/>
  <c r="H646" i="1" s="1"/>
  <c r="I651" i="2"/>
  <c r="G651" i="2"/>
  <c r="D652" i="2"/>
  <c r="F652" i="2"/>
  <c r="E651" i="2"/>
  <c r="D648" i="5"/>
  <c r="E647" i="5"/>
  <c r="D646" i="1"/>
  <c r="F645" i="1"/>
  <c r="L646" i="1"/>
  <c r="M645" i="1"/>
  <c r="P7" i="6"/>
  <c r="O647" i="6"/>
  <c r="I648" i="6"/>
  <c r="J648" i="6" s="1"/>
  <c r="E647" i="6"/>
  <c r="F648" i="5"/>
  <c r="H647" i="2"/>
  <c r="R646" i="2"/>
  <c r="L647" i="2"/>
  <c r="M647" i="2" s="1"/>
  <c r="G646" i="1" l="1"/>
  <c r="E647" i="1"/>
  <c r="H647" i="1" s="1"/>
  <c r="D649" i="5"/>
  <c r="E648" i="5"/>
  <c r="I652" i="2"/>
  <c r="G652" i="2"/>
  <c r="D653" i="2"/>
  <c r="F653" i="2"/>
  <c r="E652" i="2"/>
  <c r="L647" i="1"/>
  <c r="M646" i="1"/>
  <c r="D647" i="1"/>
  <c r="F646" i="1"/>
  <c r="E648" i="6"/>
  <c r="O648" i="6"/>
  <c r="I649" i="6"/>
  <c r="J649" i="6" s="1"/>
  <c r="P649" i="6" s="1"/>
  <c r="F649" i="5"/>
  <c r="R647" i="2"/>
  <c r="L648" i="2"/>
  <c r="M648" i="2" s="1"/>
  <c r="H648" i="2"/>
  <c r="G647" i="1" l="1"/>
  <c r="E648" i="1"/>
  <c r="H648" i="1" s="1"/>
  <c r="I653" i="2"/>
  <c r="G653" i="2"/>
  <c r="D654" i="2"/>
  <c r="F654" i="2"/>
  <c r="E653" i="2"/>
  <c r="D650" i="5"/>
  <c r="E649" i="5"/>
  <c r="D648" i="1"/>
  <c r="F647" i="1"/>
  <c r="L648" i="1"/>
  <c r="M647" i="1"/>
  <c r="P432" i="6"/>
  <c r="O649" i="6"/>
  <c r="I650" i="6"/>
  <c r="J650" i="6" s="1"/>
  <c r="E649" i="6"/>
  <c r="F650" i="5"/>
  <c r="H649" i="2"/>
  <c r="R648" i="2"/>
  <c r="L649" i="2"/>
  <c r="M649" i="2" s="1"/>
  <c r="G648" i="1" l="1"/>
  <c r="E649" i="1"/>
  <c r="H649" i="1" s="1"/>
  <c r="D651" i="5"/>
  <c r="E650" i="5"/>
  <c r="I654" i="2"/>
  <c r="G654" i="2"/>
  <c r="D655" i="2"/>
  <c r="F655" i="2"/>
  <c r="E654" i="2"/>
  <c r="L649" i="1"/>
  <c r="M648" i="1"/>
  <c r="D649" i="1"/>
  <c r="F648" i="1"/>
  <c r="P467" i="6"/>
  <c r="E650" i="6"/>
  <c r="O650" i="6"/>
  <c r="I651" i="6"/>
  <c r="J651" i="6" s="1"/>
  <c r="F651" i="5"/>
  <c r="R649" i="2"/>
  <c r="L650" i="2"/>
  <c r="M650" i="2" s="1"/>
  <c r="H650" i="2"/>
  <c r="G649" i="1" l="1"/>
  <c r="E650" i="1"/>
  <c r="H650" i="1" s="1"/>
  <c r="I655" i="2"/>
  <c r="G655" i="2"/>
  <c r="D656" i="2"/>
  <c r="F656" i="2"/>
  <c r="E655" i="2"/>
  <c r="D652" i="5"/>
  <c r="E651" i="5"/>
  <c r="D650" i="1"/>
  <c r="F649" i="1"/>
  <c r="L650" i="1"/>
  <c r="M649" i="1"/>
  <c r="P132" i="6"/>
  <c r="O651" i="6"/>
  <c r="I652" i="6"/>
  <c r="J652" i="6" s="1"/>
  <c r="P39" i="6" s="1"/>
  <c r="E651" i="6"/>
  <c r="F652" i="5"/>
  <c r="L651" i="2"/>
  <c r="M651" i="2" s="1"/>
  <c r="R650" i="2"/>
  <c r="H651" i="2"/>
  <c r="G650" i="1" l="1"/>
  <c r="E651" i="1"/>
  <c r="H651" i="1" s="1"/>
  <c r="D653" i="5"/>
  <c r="E652" i="5"/>
  <c r="I656" i="2"/>
  <c r="G656" i="2"/>
  <c r="D657" i="2"/>
  <c r="F657" i="2"/>
  <c r="E656" i="2"/>
  <c r="L651" i="1"/>
  <c r="M650" i="1"/>
  <c r="D651" i="1"/>
  <c r="F650" i="1"/>
  <c r="E652" i="6"/>
  <c r="O652" i="6"/>
  <c r="I653" i="6"/>
  <c r="J653" i="6" s="1"/>
  <c r="F653" i="5"/>
  <c r="H652" i="2"/>
  <c r="L652" i="2"/>
  <c r="M652" i="2" s="1"/>
  <c r="R651" i="2"/>
  <c r="G651" i="1" l="1"/>
  <c r="E652" i="1"/>
  <c r="H652" i="1" s="1"/>
  <c r="I657" i="2"/>
  <c r="G657" i="2"/>
  <c r="D658" i="2"/>
  <c r="F658" i="2"/>
  <c r="E657" i="2"/>
  <c r="D654" i="5"/>
  <c r="E653" i="5"/>
  <c r="D652" i="1"/>
  <c r="F651" i="1"/>
  <c r="L652" i="1"/>
  <c r="M651" i="1"/>
  <c r="O653" i="6"/>
  <c r="I654" i="6"/>
  <c r="J654" i="6" s="1"/>
  <c r="P306" i="6" s="1"/>
  <c r="E653" i="6"/>
  <c r="F654" i="5"/>
  <c r="R652" i="2"/>
  <c r="L653" i="2"/>
  <c r="M653" i="2" s="1"/>
  <c r="H653" i="2"/>
  <c r="G652" i="1" l="1"/>
  <c r="E653" i="1"/>
  <c r="H653" i="1" s="1"/>
  <c r="D655" i="5"/>
  <c r="E654" i="5"/>
  <c r="I658" i="2"/>
  <c r="G658" i="2"/>
  <c r="D659" i="2"/>
  <c r="F659" i="2"/>
  <c r="E658" i="2"/>
  <c r="L653" i="1"/>
  <c r="M652" i="1"/>
  <c r="D653" i="1"/>
  <c r="F652" i="1"/>
  <c r="E654" i="6"/>
  <c r="O654" i="6"/>
  <c r="I655" i="6"/>
  <c r="J655" i="6" s="1"/>
  <c r="F655" i="5"/>
  <c r="H654" i="2"/>
  <c r="L654" i="2"/>
  <c r="M654" i="2" s="1"/>
  <c r="R653" i="2"/>
  <c r="G653" i="1" l="1"/>
  <c r="E654" i="1"/>
  <c r="H654" i="1" s="1"/>
  <c r="I659" i="2"/>
  <c r="G659" i="2"/>
  <c r="D660" i="2"/>
  <c r="F660" i="2"/>
  <c r="E659" i="2"/>
  <c r="D656" i="5"/>
  <c r="E655" i="5"/>
  <c r="D654" i="1"/>
  <c r="F653" i="1"/>
  <c r="L654" i="1"/>
  <c r="M653" i="1"/>
  <c r="O655" i="6"/>
  <c r="I656" i="6"/>
  <c r="J656" i="6" s="1"/>
  <c r="E655" i="6"/>
  <c r="F656" i="5"/>
  <c r="R654" i="2"/>
  <c r="L655" i="2"/>
  <c r="M655" i="2" s="1"/>
  <c r="H655" i="2"/>
  <c r="G654" i="1" l="1"/>
  <c r="E655" i="1"/>
  <c r="H655" i="1" s="1"/>
  <c r="D657" i="5"/>
  <c r="E656" i="5"/>
  <c r="I660" i="2"/>
  <c r="G660" i="2"/>
  <c r="D661" i="2"/>
  <c r="F661" i="2"/>
  <c r="E660" i="2"/>
  <c r="L655" i="1"/>
  <c r="M654" i="1"/>
  <c r="D655" i="1"/>
  <c r="F654" i="1"/>
  <c r="E656" i="6"/>
  <c r="O656" i="6"/>
  <c r="I657" i="6"/>
  <c r="J657" i="6" s="1"/>
  <c r="F657" i="5"/>
  <c r="H656" i="2"/>
  <c r="R655" i="2"/>
  <c r="L656" i="2"/>
  <c r="M656" i="2" s="1"/>
  <c r="G655" i="1" l="1"/>
  <c r="E656" i="1"/>
  <c r="H656" i="1" s="1"/>
  <c r="G661" i="2"/>
  <c r="I661" i="2"/>
  <c r="D662" i="2"/>
  <c r="F662" i="2"/>
  <c r="E661" i="2"/>
  <c r="D658" i="5"/>
  <c r="E657" i="5"/>
  <c r="D656" i="1"/>
  <c r="F655" i="1"/>
  <c r="L656" i="1"/>
  <c r="M655" i="1"/>
  <c r="P260" i="6"/>
  <c r="P657" i="6"/>
  <c r="O657" i="6"/>
  <c r="I658" i="6"/>
  <c r="J658" i="6" s="1"/>
  <c r="E657" i="6"/>
  <c r="F658" i="5"/>
  <c r="L657" i="2"/>
  <c r="M657" i="2" s="1"/>
  <c r="R656" i="2"/>
  <c r="H657" i="2"/>
  <c r="G656" i="1" l="1"/>
  <c r="E657" i="1"/>
  <c r="H657" i="1" s="1"/>
  <c r="D659" i="5"/>
  <c r="E658" i="5"/>
  <c r="I662" i="2"/>
  <c r="G662" i="2"/>
  <c r="D663" i="2"/>
  <c r="F663" i="2"/>
  <c r="E662" i="2"/>
  <c r="L657" i="1"/>
  <c r="M656" i="1"/>
  <c r="D657" i="1"/>
  <c r="F656" i="1"/>
  <c r="E658" i="6"/>
  <c r="O658" i="6"/>
  <c r="I659" i="6"/>
  <c r="J659" i="6" s="1"/>
  <c r="P594" i="6" s="1"/>
  <c r="F659" i="5"/>
  <c r="H658" i="2"/>
  <c r="R657" i="2"/>
  <c r="L658" i="2"/>
  <c r="M658" i="2" s="1"/>
  <c r="G657" i="1" l="1"/>
  <c r="E658" i="1"/>
  <c r="H658" i="1" s="1"/>
  <c r="I663" i="2"/>
  <c r="G663" i="2"/>
  <c r="D664" i="2"/>
  <c r="F664" i="2"/>
  <c r="E663" i="2"/>
  <c r="D660" i="5"/>
  <c r="E659" i="5"/>
  <c r="D658" i="1"/>
  <c r="F657" i="1"/>
  <c r="L658" i="1"/>
  <c r="M657" i="1"/>
  <c r="O659" i="6"/>
  <c r="I660" i="6"/>
  <c r="J660" i="6" s="1"/>
  <c r="P660" i="6" s="1"/>
  <c r="E659" i="6"/>
  <c r="F660" i="5"/>
  <c r="R658" i="2"/>
  <c r="L659" i="2"/>
  <c r="M659" i="2" s="1"/>
  <c r="H659" i="2"/>
  <c r="G658" i="1" l="1"/>
  <c r="E659" i="1"/>
  <c r="H659" i="1" s="1"/>
  <c r="D661" i="5"/>
  <c r="E660" i="5"/>
  <c r="I664" i="2"/>
  <c r="G664" i="2"/>
  <c r="D665" i="2"/>
  <c r="F665" i="2"/>
  <c r="E664" i="2"/>
  <c r="L659" i="1"/>
  <c r="M658" i="1"/>
  <c r="D659" i="1"/>
  <c r="F658" i="1"/>
  <c r="E660" i="6"/>
  <c r="O660" i="6"/>
  <c r="I661" i="6"/>
  <c r="J661" i="6" s="1"/>
  <c r="F661" i="5"/>
  <c r="H660" i="2"/>
  <c r="R659" i="2"/>
  <c r="L660" i="2"/>
  <c r="M660" i="2" s="1"/>
  <c r="G659" i="1" l="1"/>
  <c r="E660" i="1"/>
  <c r="H660" i="1" s="1"/>
  <c r="I665" i="2"/>
  <c r="G665" i="2"/>
  <c r="D666" i="2"/>
  <c r="F666" i="2"/>
  <c r="E665" i="2"/>
  <c r="D662" i="5"/>
  <c r="E661" i="5"/>
  <c r="D660" i="1"/>
  <c r="F659" i="1"/>
  <c r="L660" i="1"/>
  <c r="M659" i="1"/>
  <c r="P10" i="6"/>
  <c r="O661" i="6"/>
  <c r="I662" i="6"/>
  <c r="J662" i="6" s="1"/>
  <c r="E661" i="6"/>
  <c r="F662" i="5"/>
  <c r="R660" i="2"/>
  <c r="L661" i="2"/>
  <c r="M661" i="2" s="1"/>
  <c r="H661" i="2"/>
  <c r="G660" i="1" l="1"/>
  <c r="E661" i="1"/>
  <c r="H661" i="1" s="1"/>
  <c r="D663" i="5"/>
  <c r="E662" i="5"/>
  <c r="I666" i="2"/>
  <c r="G666" i="2"/>
  <c r="D667" i="2"/>
  <c r="F667" i="2"/>
  <c r="E666" i="2"/>
  <c r="L661" i="1"/>
  <c r="M660" i="1"/>
  <c r="D661" i="1"/>
  <c r="F660" i="1"/>
  <c r="P92" i="6"/>
  <c r="E662" i="6"/>
  <c r="O662" i="6"/>
  <c r="I663" i="6"/>
  <c r="J663" i="6" s="1"/>
  <c r="F663" i="5"/>
  <c r="R661" i="2"/>
  <c r="L662" i="2"/>
  <c r="M662" i="2" s="1"/>
  <c r="H662" i="2"/>
  <c r="G661" i="1" l="1"/>
  <c r="E662" i="1"/>
  <c r="H662" i="1" s="1"/>
  <c r="G667" i="2"/>
  <c r="I667" i="2"/>
  <c r="D668" i="2"/>
  <c r="F668" i="2"/>
  <c r="E667" i="2"/>
  <c r="D664" i="5"/>
  <c r="E663" i="5"/>
  <c r="D662" i="1"/>
  <c r="F661" i="1"/>
  <c r="L662" i="1"/>
  <c r="M661" i="1"/>
  <c r="P663" i="6"/>
  <c r="O663" i="6"/>
  <c r="I664" i="6"/>
  <c r="J664" i="6" s="1"/>
  <c r="E663" i="6"/>
  <c r="F664" i="5"/>
  <c r="L663" i="2"/>
  <c r="M663" i="2" s="1"/>
  <c r="R662" i="2"/>
  <c r="H663" i="2"/>
  <c r="G662" i="1" l="1"/>
  <c r="E663" i="1"/>
  <c r="H663" i="1" s="1"/>
  <c r="D665" i="5"/>
  <c r="E664" i="5"/>
  <c r="I668" i="2"/>
  <c r="G668" i="2"/>
  <c r="D669" i="2"/>
  <c r="F669" i="2"/>
  <c r="E668" i="2"/>
  <c r="L663" i="1"/>
  <c r="M662" i="1"/>
  <c r="D663" i="1"/>
  <c r="F662" i="1"/>
  <c r="E664" i="6"/>
  <c r="O664" i="6"/>
  <c r="I665" i="6"/>
  <c r="J665" i="6" s="1"/>
  <c r="F665" i="5"/>
  <c r="H664" i="2"/>
  <c r="R663" i="2"/>
  <c r="L664" i="2"/>
  <c r="M664" i="2" s="1"/>
  <c r="G663" i="1" l="1"/>
  <c r="E664" i="1"/>
  <c r="H664" i="1" s="1"/>
  <c r="I669" i="2"/>
  <c r="G669" i="2"/>
  <c r="D670" i="2"/>
  <c r="F670" i="2"/>
  <c r="E669" i="2"/>
  <c r="D666" i="5"/>
  <c r="E665" i="5"/>
  <c r="D664" i="1"/>
  <c r="F663" i="1"/>
  <c r="L664" i="1"/>
  <c r="M663" i="1"/>
  <c r="P499" i="6"/>
  <c r="O665" i="6"/>
  <c r="I666" i="6"/>
  <c r="J666" i="6" s="1"/>
  <c r="E665" i="6"/>
  <c r="F666" i="5"/>
  <c r="H665" i="2"/>
  <c r="R664" i="2"/>
  <c r="L665" i="2"/>
  <c r="M665" i="2" s="1"/>
  <c r="G664" i="1" l="1"/>
  <c r="E665" i="1"/>
  <c r="H665" i="1" s="1"/>
  <c r="D667" i="5"/>
  <c r="E666" i="5"/>
  <c r="I670" i="2"/>
  <c r="G670" i="2"/>
  <c r="D671" i="2"/>
  <c r="F671" i="2"/>
  <c r="E670" i="2"/>
  <c r="L665" i="1"/>
  <c r="M664" i="1"/>
  <c r="D665" i="1"/>
  <c r="F664" i="1"/>
  <c r="P210" i="6"/>
  <c r="E666" i="6"/>
  <c r="O666" i="6"/>
  <c r="I667" i="6"/>
  <c r="J667" i="6" s="1"/>
  <c r="P667" i="6" s="1"/>
  <c r="F667" i="5"/>
  <c r="R665" i="2"/>
  <c r="L666" i="2"/>
  <c r="M666" i="2" s="1"/>
  <c r="H666" i="2"/>
  <c r="G665" i="1" l="1"/>
  <c r="E666" i="1"/>
  <c r="H666" i="1" s="1"/>
  <c r="I671" i="2"/>
  <c r="G671" i="2"/>
  <c r="D672" i="2"/>
  <c r="F672" i="2"/>
  <c r="E671" i="2"/>
  <c r="D668" i="5"/>
  <c r="E667" i="5"/>
  <c r="D666" i="1"/>
  <c r="F665" i="1"/>
  <c r="L666" i="1"/>
  <c r="M665" i="1"/>
  <c r="O667" i="6"/>
  <c r="I668" i="6"/>
  <c r="J668" i="6" s="1"/>
  <c r="E667" i="6"/>
  <c r="F668" i="5"/>
  <c r="H667" i="2"/>
  <c r="R666" i="2"/>
  <c r="L667" i="2"/>
  <c r="M667" i="2" s="1"/>
  <c r="G666" i="1" l="1"/>
  <c r="E667" i="1"/>
  <c r="H667" i="1" s="1"/>
  <c r="D669" i="5"/>
  <c r="E668" i="5"/>
  <c r="I672" i="2"/>
  <c r="G672" i="2"/>
  <c r="D673" i="2"/>
  <c r="F673" i="2"/>
  <c r="E672" i="2"/>
  <c r="L667" i="1"/>
  <c r="M666" i="1"/>
  <c r="D667" i="1"/>
  <c r="F666" i="1"/>
  <c r="E668" i="6"/>
  <c r="O668" i="6"/>
  <c r="I669" i="6"/>
  <c r="J669" i="6" s="1"/>
  <c r="P287" i="6" s="1"/>
  <c r="F669" i="5"/>
  <c r="L668" i="2"/>
  <c r="M668" i="2" s="1"/>
  <c r="R667" i="2"/>
  <c r="H668" i="2"/>
  <c r="G667" i="1" l="1"/>
  <c r="E668" i="1"/>
  <c r="H668" i="1" s="1"/>
  <c r="I673" i="2"/>
  <c r="G673" i="2"/>
  <c r="D674" i="2"/>
  <c r="F674" i="2"/>
  <c r="E673" i="2"/>
  <c r="D670" i="5"/>
  <c r="E669" i="5"/>
  <c r="D668" i="1"/>
  <c r="F667" i="1"/>
  <c r="L668" i="1"/>
  <c r="M667" i="1"/>
  <c r="O669" i="6"/>
  <c r="I670" i="6"/>
  <c r="J670" i="6" s="1"/>
  <c r="E669" i="6"/>
  <c r="F670" i="5"/>
  <c r="H669" i="2"/>
  <c r="R668" i="2"/>
  <c r="L669" i="2"/>
  <c r="M669" i="2" s="1"/>
  <c r="G668" i="1" l="1"/>
  <c r="E669" i="1"/>
  <c r="H669" i="1" s="1"/>
  <c r="D671" i="5"/>
  <c r="E670" i="5"/>
  <c r="I674" i="2"/>
  <c r="G674" i="2"/>
  <c r="D675" i="2"/>
  <c r="F675" i="2"/>
  <c r="E674" i="2"/>
  <c r="L669" i="1"/>
  <c r="M668" i="1"/>
  <c r="D669" i="1"/>
  <c r="F668" i="1"/>
  <c r="P34" i="6"/>
  <c r="P670" i="6"/>
  <c r="E670" i="6"/>
  <c r="O670" i="6"/>
  <c r="I671" i="6"/>
  <c r="J671" i="6" s="1"/>
  <c r="F671" i="5"/>
  <c r="R669" i="2"/>
  <c r="L670" i="2"/>
  <c r="M670" i="2" s="1"/>
  <c r="H670" i="2"/>
  <c r="G669" i="1" l="1"/>
  <c r="E670" i="1"/>
  <c r="H670" i="1" s="1"/>
  <c r="I675" i="2"/>
  <c r="G675" i="2"/>
  <c r="D676" i="2"/>
  <c r="F676" i="2"/>
  <c r="E675" i="2"/>
  <c r="D672" i="5"/>
  <c r="E671" i="5"/>
  <c r="D670" i="1"/>
  <c r="F669" i="1"/>
  <c r="L670" i="1"/>
  <c r="M669" i="1"/>
  <c r="P640" i="6"/>
  <c r="E671" i="6"/>
  <c r="O671" i="6"/>
  <c r="I672" i="6"/>
  <c r="J672" i="6" s="1"/>
  <c r="P672" i="6" s="1"/>
  <c r="F672" i="5"/>
  <c r="H671" i="2"/>
  <c r="R670" i="2"/>
  <c r="L671" i="2"/>
  <c r="M671" i="2" s="1"/>
  <c r="G670" i="1" l="1"/>
  <c r="E671" i="1"/>
  <c r="H671" i="1" s="1"/>
  <c r="D673" i="5"/>
  <c r="E672" i="5"/>
  <c r="I676" i="2"/>
  <c r="G676" i="2"/>
  <c r="D677" i="2"/>
  <c r="F677" i="2"/>
  <c r="E676" i="2"/>
  <c r="L671" i="1"/>
  <c r="M670" i="1"/>
  <c r="D671" i="1"/>
  <c r="F670" i="1"/>
  <c r="O672" i="6"/>
  <c r="I673" i="6"/>
  <c r="J673" i="6" s="1"/>
  <c r="P185" i="6" s="1"/>
  <c r="E672" i="6"/>
  <c r="F673" i="5"/>
  <c r="R671" i="2"/>
  <c r="L672" i="2"/>
  <c r="M672" i="2" s="1"/>
  <c r="H672" i="2"/>
  <c r="G671" i="1" l="1"/>
  <c r="E672" i="1"/>
  <c r="H672" i="1" s="1"/>
  <c r="I677" i="2"/>
  <c r="G677" i="2"/>
  <c r="D678" i="2"/>
  <c r="F678" i="2"/>
  <c r="E677" i="2"/>
  <c r="D674" i="5"/>
  <c r="E673" i="5"/>
  <c r="D672" i="1"/>
  <c r="F671" i="1"/>
  <c r="L672" i="1"/>
  <c r="M671" i="1"/>
  <c r="E673" i="6"/>
  <c r="O673" i="6"/>
  <c r="I674" i="6"/>
  <c r="J674" i="6" s="1"/>
  <c r="P674" i="6" s="1"/>
  <c r="F674" i="5"/>
  <c r="H673" i="2"/>
  <c r="R672" i="2"/>
  <c r="L673" i="2"/>
  <c r="M673" i="2" s="1"/>
  <c r="G672" i="1" l="1"/>
  <c r="E673" i="1"/>
  <c r="H673" i="1" s="1"/>
  <c r="D675" i="5"/>
  <c r="E674" i="5"/>
  <c r="I678" i="2"/>
  <c r="G678" i="2"/>
  <c r="D679" i="2"/>
  <c r="F679" i="2"/>
  <c r="E678" i="2"/>
  <c r="L673" i="1"/>
  <c r="M672" i="1"/>
  <c r="D673" i="1"/>
  <c r="F672" i="1"/>
  <c r="O674" i="6"/>
  <c r="I675" i="6"/>
  <c r="J675" i="6" s="1"/>
  <c r="E674" i="6"/>
  <c r="F675" i="5"/>
  <c r="R673" i="2"/>
  <c r="L674" i="2"/>
  <c r="M674" i="2" s="1"/>
  <c r="H674" i="2"/>
  <c r="G673" i="1" l="1"/>
  <c r="E674" i="1"/>
  <c r="H674" i="1" s="1"/>
  <c r="I679" i="2"/>
  <c r="G679" i="2"/>
  <c r="D680" i="2"/>
  <c r="F680" i="2"/>
  <c r="E679" i="2"/>
  <c r="D676" i="5"/>
  <c r="E675" i="5"/>
  <c r="D674" i="1"/>
  <c r="F673" i="1"/>
  <c r="L674" i="1"/>
  <c r="M673" i="1"/>
  <c r="E675" i="6"/>
  <c r="O675" i="6"/>
  <c r="I676" i="6"/>
  <c r="J676" i="6" s="1"/>
  <c r="F676" i="5"/>
  <c r="H675" i="2"/>
  <c r="R674" i="2"/>
  <c r="L675" i="2"/>
  <c r="M675" i="2" s="1"/>
  <c r="G674" i="1" l="1"/>
  <c r="E675" i="1"/>
  <c r="H675" i="1" s="1"/>
  <c r="D677" i="5"/>
  <c r="E676" i="5"/>
  <c r="I680" i="2"/>
  <c r="G680" i="2"/>
  <c r="D681" i="2"/>
  <c r="F681" i="2"/>
  <c r="E680" i="2"/>
  <c r="L675" i="1"/>
  <c r="M674" i="1"/>
  <c r="D675" i="1"/>
  <c r="F674" i="1"/>
  <c r="O676" i="6"/>
  <c r="I677" i="6"/>
  <c r="J677" i="6" s="1"/>
  <c r="E676" i="6"/>
  <c r="F677" i="5"/>
  <c r="R675" i="2"/>
  <c r="L676" i="2"/>
  <c r="M676" i="2" s="1"/>
  <c r="H676" i="2"/>
  <c r="G675" i="1" l="1"/>
  <c r="E676" i="1"/>
  <c r="H676" i="1" s="1"/>
  <c r="I681" i="2"/>
  <c r="G681" i="2"/>
  <c r="D682" i="2"/>
  <c r="F682" i="2"/>
  <c r="E681" i="2"/>
  <c r="D678" i="5"/>
  <c r="E677" i="5"/>
  <c r="D676" i="1"/>
  <c r="F675" i="1"/>
  <c r="L676" i="1"/>
  <c r="M675" i="1"/>
  <c r="E677" i="6"/>
  <c r="O677" i="6"/>
  <c r="I678" i="6"/>
  <c r="J678" i="6" s="1"/>
  <c r="F678" i="5"/>
  <c r="H677" i="2"/>
  <c r="R676" i="2"/>
  <c r="L677" i="2"/>
  <c r="M677" i="2" s="1"/>
  <c r="G676" i="1" l="1"/>
  <c r="E677" i="1"/>
  <c r="H677" i="1" s="1"/>
  <c r="D679" i="5"/>
  <c r="E678" i="5"/>
  <c r="I682" i="2"/>
  <c r="G682" i="2"/>
  <c r="D683" i="2"/>
  <c r="F683" i="2"/>
  <c r="E682" i="2"/>
  <c r="L677" i="1"/>
  <c r="M676" i="1"/>
  <c r="D677" i="1"/>
  <c r="F676" i="1"/>
  <c r="O678" i="6"/>
  <c r="I679" i="6"/>
  <c r="J679" i="6" s="1"/>
  <c r="E678" i="6"/>
  <c r="F679" i="5"/>
  <c r="R677" i="2"/>
  <c r="L678" i="2"/>
  <c r="M678" i="2" s="1"/>
  <c r="H678" i="2"/>
  <c r="G677" i="1" l="1"/>
  <c r="E678" i="1"/>
  <c r="H678" i="1" s="1"/>
  <c r="I683" i="2"/>
  <c r="G683" i="2"/>
  <c r="D684" i="2"/>
  <c r="F684" i="2"/>
  <c r="E683" i="2"/>
  <c r="D680" i="5"/>
  <c r="E679" i="5"/>
  <c r="D678" i="1"/>
  <c r="F677" i="1"/>
  <c r="L678" i="1"/>
  <c r="M677" i="1"/>
  <c r="E679" i="6"/>
  <c r="O679" i="6"/>
  <c r="I680" i="6"/>
  <c r="J680" i="6" s="1"/>
  <c r="F680" i="5"/>
  <c r="R678" i="2"/>
  <c r="L679" i="2"/>
  <c r="M679" i="2" s="1"/>
  <c r="H679" i="2"/>
  <c r="G678" i="1" l="1"/>
  <c r="E679" i="1"/>
  <c r="H679" i="1" s="1"/>
  <c r="D681" i="5"/>
  <c r="E680" i="5"/>
  <c r="I684" i="2"/>
  <c r="G684" i="2"/>
  <c r="D685" i="2"/>
  <c r="F685" i="2"/>
  <c r="E684" i="2"/>
  <c r="L679" i="1"/>
  <c r="M678" i="1"/>
  <c r="D679" i="1"/>
  <c r="F678" i="1"/>
  <c r="O680" i="6"/>
  <c r="I681" i="6"/>
  <c r="J681" i="6" s="1"/>
  <c r="P272" i="6" s="1"/>
  <c r="E680" i="6"/>
  <c r="F681" i="5"/>
  <c r="H680" i="2"/>
  <c r="R679" i="2"/>
  <c r="L680" i="2"/>
  <c r="M680" i="2" s="1"/>
  <c r="G679" i="1" l="1"/>
  <c r="E680" i="1"/>
  <c r="H680" i="1" s="1"/>
  <c r="I685" i="2"/>
  <c r="G685" i="2"/>
  <c r="D686" i="2"/>
  <c r="F686" i="2"/>
  <c r="E685" i="2"/>
  <c r="D682" i="5"/>
  <c r="E681" i="5"/>
  <c r="D680" i="1"/>
  <c r="F679" i="1"/>
  <c r="L680" i="1"/>
  <c r="M679" i="1"/>
  <c r="E681" i="6"/>
  <c r="O681" i="6"/>
  <c r="I682" i="6"/>
  <c r="J682" i="6" s="1"/>
  <c r="F682" i="5"/>
  <c r="L681" i="2"/>
  <c r="M681" i="2" s="1"/>
  <c r="R680" i="2"/>
  <c r="H681" i="2"/>
  <c r="G680" i="1" l="1"/>
  <c r="E681" i="1"/>
  <c r="H681" i="1" s="1"/>
  <c r="D683" i="5"/>
  <c r="E682" i="5"/>
  <c r="I686" i="2"/>
  <c r="G686" i="2"/>
  <c r="D687" i="2"/>
  <c r="F687" i="2"/>
  <c r="E686" i="2"/>
  <c r="L681" i="1"/>
  <c r="M680" i="1"/>
  <c r="D681" i="1"/>
  <c r="F680" i="1"/>
  <c r="O682" i="6"/>
  <c r="I683" i="6"/>
  <c r="J683" i="6" s="1"/>
  <c r="E682" i="6"/>
  <c r="F683" i="5"/>
  <c r="H682" i="2"/>
  <c r="R681" i="2"/>
  <c r="L682" i="2"/>
  <c r="M682" i="2" s="1"/>
  <c r="G681" i="1" l="1"/>
  <c r="E682" i="1"/>
  <c r="H682" i="1" s="1"/>
  <c r="I687" i="2"/>
  <c r="G687" i="2"/>
  <c r="D688" i="2"/>
  <c r="F688" i="2"/>
  <c r="E687" i="2"/>
  <c r="D684" i="5"/>
  <c r="E683" i="5"/>
  <c r="D682" i="1"/>
  <c r="F681" i="1"/>
  <c r="L682" i="1"/>
  <c r="M681" i="1"/>
  <c r="E683" i="6"/>
  <c r="O683" i="6"/>
  <c r="I684" i="6"/>
  <c r="J684" i="6" s="1"/>
  <c r="F684" i="5"/>
  <c r="R682" i="2"/>
  <c r="L683" i="2"/>
  <c r="M683" i="2" s="1"/>
  <c r="H683" i="2"/>
  <c r="G682" i="1" l="1"/>
  <c r="E683" i="1"/>
  <c r="H683" i="1" s="1"/>
  <c r="D685" i="5"/>
  <c r="E684" i="5"/>
  <c r="I688" i="2"/>
  <c r="G688" i="2"/>
  <c r="D689" i="2"/>
  <c r="F689" i="2"/>
  <c r="E688" i="2"/>
  <c r="L683" i="1"/>
  <c r="M682" i="1"/>
  <c r="D683" i="1"/>
  <c r="F682" i="1"/>
  <c r="P684" i="6"/>
  <c r="O684" i="6"/>
  <c r="I685" i="6"/>
  <c r="J685" i="6" s="1"/>
  <c r="E684" i="6"/>
  <c r="F685" i="5"/>
  <c r="H684" i="2"/>
  <c r="R683" i="2"/>
  <c r="L684" i="2"/>
  <c r="M684" i="2" s="1"/>
  <c r="G683" i="1" l="1"/>
  <c r="E684" i="1"/>
  <c r="H684" i="1" s="1"/>
  <c r="I689" i="2"/>
  <c r="G689" i="2"/>
  <c r="D690" i="2"/>
  <c r="F690" i="2"/>
  <c r="E689" i="2"/>
  <c r="D686" i="5"/>
  <c r="E685" i="5"/>
  <c r="D684" i="1"/>
  <c r="F683" i="1"/>
  <c r="L684" i="1"/>
  <c r="M683" i="1"/>
  <c r="P297" i="6"/>
  <c r="E685" i="6"/>
  <c r="O685" i="6"/>
  <c r="I686" i="6"/>
  <c r="J686" i="6" s="1"/>
  <c r="F686" i="5"/>
  <c r="R684" i="2"/>
  <c r="L685" i="2"/>
  <c r="M685" i="2" s="1"/>
  <c r="H685" i="2"/>
  <c r="G684" i="1" l="1"/>
  <c r="E685" i="1"/>
  <c r="H685" i="1" s="1"/>
  <c r="D687" i="5"/>
  <c r="E686" i="5"/>
  <c r="I690" i="2"/>
  <c r="G690" i="2"/>
  <c r="D691" i="2"/>
  <c r="F691" i="2"/>
  <c r="E690" i="2"/>
  <c r="L685" i="1"/>
  <c r="M684" i="1"/>
  <c r="D685" i="1"/>
  <c r="F684" i="1"/>
  <c r="P647" i="6"/>
  <c r="O686" i="6"/>
  <c r="I687" i="6"/>
  <c r="J687" i="6" s="1"/>
  <c r="E686" i="6"/>
  <c r="F687" i="5"/>
  <c r="H686" i="2"/>
  <c r="R685" i="2"/>
  <c r="L686" i="2"/>
  <c r="M686" i="2" s="1"/>
  <c r="G685" i="1" l="1"/>
  <c r="E686" i="1"/>
  <c r="H686" i="1" s="1"/>
  <c r="G691" i="2"/>
  <c r="I691" i="2"/>
  <c r="D692" i="2"/>
  <c r="F692" i="2"/>
  <c r="E691" i="2"/>
  <c r="D688" i="5"/>
  <c r="E687" i="5"/>
  <c r="D686" i="1"/>
  <c r="F685" i="1"/>
  <c r="L686" i="1"/>
  <c r="M685" i="1"/>
  <c r="P687" i="6"/>
  <c r="E687" i="6"/>
  <c r="O687" i="6"/>
  <c r="I688" i="6"/>
  <c r="J688" i="6" s="1"/>
  <c r="F688" i="5"/>
  <c r="L687" i="2"/>
  <c r="M687" i="2" s="1"/>
  <c r="R686" i="2"/>
  <c r="H687" i="2"/>
  <c r="G686" i="1" l="1"/>
  <c r="E687" i="1"/>
  <c r="H687" i="1" s="1"/>
  <c r="D689" i="5"/>
  <c r="E688" i="5"/>
  <c r="I692" i="2"/>
  <c r="G692" i="2"/>
  <c r="D693" i="2"/>
  <c r="F693" i="2"/>
  <c r="E692" i="2"/>
  <c r="L687" i="1"/>
  <c r="M686" i="1"/>
  <c r="D687" i="1"/>
  <c r="F686" i="1"/>
  <c r="O688" i="6"/>
  <c r="I689" i="6"/>
  <c r="J689" i="6" s="1"/>
  <c r="E688" i="6"/>
  <c r="F689" i="5"/>
  <c r="H688" i="2"/>
  <c r="L688" i="2"/>
  <c r="M688" i="2" s="1"/>
  <c r="R687" i="2"/>
  <c r="G687" i="1" l="1"/>
  <c r="E688" i="1"/>
  <c r="H688" i="1" s="1"/>
  <c r="I693" i="2"/>
  <c r="G693" i="2"/>
  <c r="D694" i="2"/>
  <c r="F694" i="2"/>
  <c r="E693" i="2"/>
  <c r="D690" i="5"/>
  <c r="E689" i="5"/>
  <c r="D688" i="1"/>
  <c r="F687" i="1"/>
  <c r="L688" i="1"/>
  <c r="M687" i="1"/>
  <c r="P446" i="6"/>
  <c r="E689" i="6"/>
  <c r="O689" i="6"/>
  <c r="I690" i="6"/>
  <c r="J690" i="6" s="1"/>
  <c r="F690" i="5"/>
  <c r="R688" i="2"/>
  <c r="L689" i="2"/>
  <c r="M689" i="2" s="1"/>
  <c r="H689" i="2"/>
  <c r="G688" i="1" l="1"/>
  <c r="E689" i="1"/>
  <c r="H689" i="1" s="1"/>
  <c r="D691" i="5"/>
  <c r="E690" i="5"/>
  <c r="I694" i="2"/>
  <c r="G694" i="2"/>
  <c r="D695" i="2"/>
  <c r="F695" i="2"/>
  <c r="E694" i="2"/>
  <c r="L689" i="1"/>
  <c r="M688" i="1"/>
  <c r="D689" i="1"/>
  <c r="F688" i="1"/>
  <c r="O690" i="6"/>
  <c r="I691" i="6"/>
  <c r="J691" i="6" s="1"/>
  <c r="E690" i="6"/>
  <c r="F691" i="5"/>
  <c r="H690" i="2"/>
  <c r="L690" i="2"/>
  <c r="M690" i="2" s="1"/>
  <c r="R689" i="2"/>
  <c r="G689" i="1" l="1"/>
  <c r="E690" i="1"/>
  <c r="H690" i="1" s="1"/>
  <c r="I695" i="2"/>
  <c r="G695" i="2"/>
  <c r="D696" i="2"/>
  <c r="F696" i="2"/>
  <c r="E695" i="2"/>
  <c r="D692" i="5"/>
  <c r="E691" i="5"/>
  <c r="D690" i="1"/>
  <c r="F689" i="1"/>
  <c r="L690" i="1"/>
  <c r="M689" i="1"/>
  <c r="P558" i="6"/>
  <c r="P652" i="6"/>
  <c r="O691" i="6"/>
  <c r="I692" i="6"/>
  <c r="J692" i="6" s="1"/>
  <c r="E691" i="6"/>
  <c r="F692" i="5"/>
  <c r="R690" i="2"/>
  <c r="L691" i="2"/>
  <c r="M691" i="2" s="1"/>
  <c r="H691" i="2"/>
  <c r="G690" i="1" l="1"/>
  <c r="E691" i="1"/>
  <c r="H691" i="1" s="1"/>
  <c r="D693" i="5"/>
  <c r="E692" i="5"/>
  <c r="I696" i="2"/>
  <c r="G696" i="2"/>
  <c r="D697" i="2"/>
  <c r="F697" i="2"/>
  <c r="E696" i="2"/>
  <c r="L691" i="1"/>
  <c r="M690" i="1"/>
  <c r="D691" i="1"/>
  <c r="F690" i="1"/>
  <c r="E692" i="6"/>
  <c r="O692" i="6"/>
  <c r="I693" i="6"/>
  <c r="J693" i="6" s="1"/>
  <c r="P693" i="6" s="1"/>
  <c r="F693" i="5"/>
  <c r="H692" i="2"/>
  <c r="R691" i="2"/>
  <c r="L692" i="2"/>
  <c r="M692" i="2" s="1"/>
  <c r="G691" i="1" l="1"/>
  <c r="E692" i="1"/>
  <c r="H692" i="1" s="1"/>
  <c r="I697" i="2"/>
  <c r="G697" i="2"/>
  <c r="D698" i="2"/>
  <c r="F698" i="2"/>
  <c r="E697" i="2"/>
  <c r="D694" i="5"/>
  <c r="E693" i="5"/>
  <c r="D692" i="1"/>
  <c r="F691" i="1"/>
  <c r="L692" i="1"/>
  <c r="M691" i="1"/>
  <c r="P148" i="6"/>
  <c r="O693" i="6"/>
  <c r="I694" i="6"/>
  <c r="J694" i="6" s="1"/>
  <c r="E693" i="6"/>
  <c r="F694" i="5"/>
  <c r="L693" i="2"/>
  <c r="M693" i="2" s="1"/>
  <c r="R692" i="2"/>
  <c r="H693" i="2"/>
  <c r="G692" i="1" l="1"/>
  <c r="E693" i="1"/>
  <c r="H693" i="1" s="1"/>
  <c r="D695" i="5"/>
  <c r="E694" i="5"/>
  <c r="I698" i="2"/>
  <c r="G698" i="2"/>
  <c r="D699" i="2"/>
  <c r="F699" i="2"/>
  <c r="E698" i="2"/>
  <c r="L693" i="1"/>
  <c r="M692" i="1"/>
  <c r="D693" i="1"/>
  <c r="F692" i="1"/>
  <c r="E694" i="6"/>
  <c r="O694" i="6"/>
  <c r="I695" i="6"/>
  <c r="J695" i="6" s="1"/>
  <c r="F695" i="5"/>
  <c r="H694" i="2"/>
  <c r="R693" i="2"/>
  <c r="L694" i="2"/>
  <c r="M694" i="2" s="1"/>
  <c r="G693" i="1" l="1"/>
  <c r="E694" i="1"/>
  <c r="H694" i="1" s="1"/>
  <c r="I699" i="2"/>
  <c r="G699" i="2"/>
  <c r="D700" i="2"/>
  <c r="F700" i="2"/>
  <c r="E699" i="2"/>
  <c r="D696" i="5"/>
  <c r="E695" i="5"/>
  <c r="D694" i="1"/>
  <c r="F693" i="1"/>
  <c r="L694" i="1"/>
  <c r="M693" i="1"/>
  <c r="P315" i="6"/>
  <c r="O695" i="6"/>
  <c r="I696" i="6"/>
  <c r="J696" i="6" s="1"/>
  <c r="E695" i="6"/>
  <c r="F696" i="5"/>
  <c r="R694" i="2"/>
  <c r="L695" i="2"/>
  <c r="M695" i="2" s="1"/>
  <c r="H695" i="2"/>
  <c r="G694" i="1" l="1"/>
  <c r="E695" i="1"/>
  <c r="H695" i="1" s="1"/>
  <c r="D697" i="5"/>
  <c r="E696" i="5"/>
  <c r="I700" i="2"/>
  <c r="G700" i="2"/>
  <c r="D701" i="2"/>
  <c r="F701" i="2"/>
  <c r="E700" i="2"/>
  <c r="L695" i="1"/>
  <c r="M694" i="1"/>
  <c r="D695" i="1"/>
  <c r="F694" i="1"/>
  <c r="P602" i="6"/>
  <c r="E696" i="6"/>
  <c r="O696" i="6"/>
  <c r="I697" i="6"/>
  <c r="J697" i="6" s="1"/>
  <c r="F697" i="5"/>
  <c r="H696" i="2"/>
  <c r="R695" i="2"/>
  <c r="L696" i="2"/>
  <c r="M696" i="2" s="1"/>
  <c r="G695" i="1" l="1"/>
  <c r="E696" i="1"/>
  <c r="H696" i="1" s="1"/>
  <c r="I701" i="2"/>
  <c r="G701" i="2"/>
  <c r="D702" i="2"/>
  <c r="F702" i="2"/>
  <c r="E701" i="2"/>
  <c r="D698" i="5"/>
  <c r="E697" i="5"/>
  <c r="D696" i="1"/>
  <c r="F695" i="1"/>
  <c r="L696" i="1"/>
  <c r="M695" i="1"/>
  <c r="P331" i="6"/>
  <c r="O697" i="6"/>
  <c r="I698" i="6"/>
  <c r="J698" i="6" s="1"/>
  <c r="E697" i="6"/>
  <c r="F698" i="5"/>
  <c r="R696" i="2"/>
  <c r="L697" i="2"/>
  <c r="M697" i="2" s="1"/>
  <c r="H697" i="2"/>
  <c r="G696" i="1" l="1"/>
  <c r="E697" i="1"/>
  <c r="H697" i="1" s="1"/>
  <c r="D699" i="5"/>
  <c r="E698" i="5"/>
  <c r="I702" i="2"/>
  <c r="G702" i="2"/>
  <c r="D703" i="2"/>
  <c r="F703" i="2"/>
  <c r="E702" i="2"/>
  <c r="L697" i="1"/>
  <c r="M696" i="1"/>
  <c r="D697" i="1"/>
  <c r="F696" i="1"/>
  <c r="E698" i="6"/>
  <c r="O698" i="6"/>
  <c r="I699" i="6"/>
  <c r="J699" i="6" s="1"/>
  <c r="P699" i="6" s="1"/>
  <c r="F699" i="5"/>
  <c r="H698" i="2"/>
  <c r="R697" i="2"/>
  <c r="L698" i="2"/>
  <c r="M698" i="2" s="1"/>
  <c r="G697" i="1" l="1"/>
  <c r="E698" i="1"/>
  <c r="H698" i="1" s="1"/>
  <c r="G703" i="2"/>
  <c r="I703" i="2"/>
  <c r="D704" i="2"/>
  <c r="F704" i="2"/>
  <c r="E703" i="2"/>
  <c r="D700" i="5"/>
  <c r="E699" i="5"/>
  <c r="D698" i="1"/>
  <c r="F697" i="1"/>
  <c r="L698" i="1"/>
  <c r="M697" i="1"/>
  <c r="O699" i="6"/>
  <c r="I700" i="6"/>
  <c r="J700" i="6" s="1"/>
  <c r="E699" i="6"/>
  <c r="F700" i="5"/>
  <c r="R698" i="2"/>
  <c r="L699" i="2"/>
  <c r="M699" i="2" s="1"/>
  <c r="H699" i="2"/>
  <c r="G698" i="1" l="1"/>
  <c r="E699" i="1"/>
  <c r="H699" i="1" s="1"/>
  <c r="D701" i="5"/>
  <c r="E700" i="5"/>
  <c r="I704" i="2"/>
  <c r="G704" i="2"/>
  <c r="D705" i="2"/>
  <c r="F705" i="2"/>
  <c r="E704" i="2"/>
  <c r="L699" i="1"/>
  <c r="M698" i="1"/>
  <c r="D699" i="1"/>
  <c r="F698" i="1"/>
  <c r="E700" i="6"/>
  <c r="O700" i="6"/>
  <c r="I701" i="6"/>
  <c r="J701" i="6" s="1"/>
  <c r="F701" i="5"/>
  <c r="H700" i="2"/>
  <c r="R699" i="2"/>
  <c r="L700" i="2"/>
  <c r="M700" i="2" s="1"/>
  <c r="G699" i="1" l="1"/>
  <c r="E700" i="1"/>
  <c r="H700" i="1" s="1"/>
  <c r="I705" i="2"/>
  <c r="G705" i="2"/>
  <c r="D706" i="2"/>
  <c r="F706" i="2"/>
  <c r="E705" i="2"/>
  <c r="D702" i="5"/>
  <c r="E701" i="5"/>
  <c r="D700" i="1"/>
  <c r="F699" i="1"/>
  <c r="L700" i="1"/>
  <c r="M699" i="1"/>
  <c r="P239" i="6"/>
  <c r="O701" i="6"/>
  <c r="I702" i="6"/>
  <c r="J702" i="6" s="1"/>
  <c r="P220" i="6" s="1"/>
  <c r="E701" i="6"/>
  <c r="F702" i="5"/>
  <c r="R700" i="2"/>
  <c r="L701" i="2"/>
  <c r="M701" i="2" s="1"/>
  <c r="H701" i="2"/>
  <c r="G700" i="1" l="1"/>
  <c r="E701" i="1"/>
  <c r="H701" i="1" s="1"/>
  <c r="D703" i="5"/>
  <c r="E702" i="5"/>
  <c r="I706" i="2"/>
  <c r="G706" i="2"/>
  <c r="D707" i="2"/>
  <c r="F707" i="2"/>
  <c r="E706" i="2"/>
  <c r="L701" i="1"/>
  <c r="M700" i="1"/>
  <c r="D701" i="1"/>
  <c r="F700" i="1"/>
  <c r="E702" i="6"/>
  <c r="O702" i="6"/>
  <c r="I703" i="6"/>
  <c r="J703" i="6" s="1"/>
  <c r="F703" i="5"/>
  <c r="H702" i="2"/>
  <c r="L702" i="2"/>
  <c r="M702" i="2" s="1"/>
  <c r="R701" i="2"/>
  <c r="G701" i="1" l="1"/>
  <c r="E702" i="1"/>
  <c r="H702" i="1" s="1"/>
  <c r="I707" i="2"/>
  <c r="G707" i="2"/>
  <c r="D708" i="2"/>
  <c r="F708" i="2"/>
  <c r="E707" i="2"/>
  <c r="D704" i="5"/>
  <c r="E703" i="5"/>
  <c r="D702" i="1"/>
  <c r="F701" i="1"/>
  <c r="L702" i="1"/>
  <c r="M701" i="1"/>
  <c r="O703" i="6"/>
  <c r="I704" i="6"/>
  <c r="J704" i="6" s="1"/>
  <c r="E703" i="6"/>
  <c r="F704" i="5"/>
  <c r="L703" i="2"/>
  <c r="M703" i="2" s="1"/>
  <c r="R702" i="2"/>
  <c r="H703" i="2"/>
  <c r="G702" i="1" l="1"/>
  <c r="E703" i="1"/>
  <c r="H703" i="1" s="1"/>
  <c r="D705" i="5"/>
  <c r="E704" i="5"/>
  <c r="I708" i="2"/>
  <c r="G708" i="2"/>
  <c r="D709" i="2"/>
  <c r="F709" i="2"/>
  <c r="E708" i="2"/>
  <c r="L703" i="1"/>
  <c r="M702" i="1"/>
  <c r="D703" i="1"/>
  <c r="F702" i="1"/>
  <c r="P48" i="6"/>
  <c r="E704" i="6"/>
  <c r="O704" i="6"/>
  <c r="I705" i="6"/>
  <c r="J705" i="6" s="1"/>
  <c r="F705" i="5"/>
  <c r="H704" i="2"/>
  <c r="L704" i="2"/>
  <c r="M704" i="2" s="1"/>
  <c r="R703" i="2"/>
  <c r="G703" i="1" l="1"/>
  <c r="E704" i="1"/>
  <c r="H704" i="1" s="1"/>
  <c r="G709" i="2"/>
  <c r="I709" i="2"/>
  <c r="D710" i="2"/>
  <c r="F710" i="2"/>
  <c r="E709" i="2"/>
  <c r="D706" i="5"/>
  <c r="E705" i="5"/>
  <c r="D704" i="1"/>
  <c r="F703" i="1"/>
  <c r="L704" i="1"/>
  <c r="M703" i="1"/>
  <c r="O705" i="6"/>
  <c r="I706" i="6"/>
  <c r="J706" i="6" s="1"/>
  <c r="E705" i="6"/>
  <c r="F706" i="5"/>
  <c r="R704" i="2"/>
  <c r="L705" i="2"/>
  <c r="M705" i="2" s="1"/>
  <c r="H705" i="2"/>
  <c r="G704" i="1" l="1"/>
  <c r="E705" i="1"/>
  <c r="H705" i="1" s="1"/>
  <c r="D707" i="5"/>
  <c r="E706" i="5"/>
  <c r="I710" i="2"/>
  <c r="G710" i="2"/>
  <c r="D711" i="2"/>
  <c r="F711" i="2"/>
  <c r="E710" i="2"/>
  <c r="L705" i="1"/>
  <c r="M704" i="1"/>
  <c r="D705" i="1"/>
  <c r="F704" i="1"/>
  <c r="E706" i="6"/>
  <c r="O706" i="6"/>
  <c r="I707" i="6"/>
  <c r="J707" i="6" s="1"/>
  <c r="F707" i="5"/>
  <c r="R705" i="2"/>
  <c r="L706" i="2"/>
  <c r="M706" i="2" s="1"/>
  <c r="H706" i="2"/>
  <c r="G705" i="1" l="1"/>
  <c r="E706" i="1"/>
  <c r="H706" i="1" s="1"/>
  <c r="I711" i="2"/>
  <c r="G711" i="2"/>
  <c r="D712" i="2"/>
  <c r="F712" i="2"/>
  <c r="E711" i="2"/>
  <c r="D708" i="5"/>
  <c r="E707" i="5"/>
  <c r="D706" i="1"/>
  <c r="F705" i="1"/>
  <c r="L706" i="1"/>
  <c r="M705" i="1"/>
  <c r="P707" i="6"/>
  <c r="E707" i="6"/>
  <c r="O707" i="6"/>
  <c r="I708" i="6"/>
  <c r="J708" i="6" s="1"/>
  <c r="P708" i="6" s="1"/>
  <c r="F708" i="5"/>
  <c r="H707" i="2"/>
  <c r="R706" i="2"/>
  <c r="L707" i="2"/>
  <c r="M707" i="2" s="1"/>
  <c r="G706" i="1" l="1"/>
  <c r="E707" i="1"/>
  <c r="H707" i="1" s="1"/>
  <c r="D709" i="5"/>
  <c r="E708" i="5"/>
  <c r="I712" i="2"/>
  <c r="G712" i="2"/>
  <c r="D713" i="2"/>
  <c r="F713" i="2"/>
  <c r="E712" i="2"/>
  <c r="L707" i="1"/>
  <c r="M706" i="1"/>
  <c r="D707" i="1"/>
  <c r="F706" i="1"/>
  <c r="E708" i="6"/>
  <c r="O708" i="6"/>
  <c r="I709" i="6"/>
  <c r="J709" i="6" s="1"/>
  <c r="P709" i="6" s="1"/>
  <c r="F709" i="5"/>
  <c r="R707" i="2"/>
  <c r="L708" i="2"/>
  <c r="M708" i="2" s="1"/>
  <c r="H708" i="2"/>
  <c r="G707" i="1" l="1"/>
  <c r="E708" i="1"/>
  <c r="H708" i="1" s="1"/>
  <c r="I713" i="2"/>
  <c r="G713" i="2"/>
  <c r="D714" i="2"/>
  <c r="F714" i="2"/>
  <c r="E713" i="2"/>
  <c r="D710" i="5"/>
  <c r="E709" i="5"/>
  <c r="D708" i="1"/>
  <c r="F707" i="1"/>
  <c r="L708" i="1"/>
  <c r="M707" i="1"/>
  <c r="P258" i="6"/>
  <c r="O709" i="6"/>
  <c r="I710" i="6"/>
  <c r="J710" i="6" s="1"/>
  <c r="E709" i="6"/>
  <c r="F710" i="5"/>
  <c r="R708" i="2"/>
  <c r="L709" i="2"/>
  <c r="M709" i="2" s="1"/>
  <c r="H709" i="2"/>
  <c r="G708" i="1" l="1"/>
  <c r="E709" i="1"/>
  <c r="H709" i="1" s="1"/>
  <c r="D711" i="5"/>
  <c r="E710" i="5"/>
  <c r="I714" i="2"/>
  <c r="G714" i="2"/>
  <c r="D715" i="2"/>
  <c r="F715" i="2"/>
  <c r="E714" i="2"/>
  <c r="L709" i="1"/>
  <c r="M708" i="1"/>
  <c r="D709" i="1"/>
  <c r="F708" i="1"/>
  <c r="P611" i="6"/>
  <c r="P710" i="6"/>
  <c r="E710" i="6"/>
  <c r="O710" i="6"/>
  <c r="I711" i="6"/>
  <c r="J711" i="6" s="1"/>
  <c r="F711" i="5"/>
  <c r="H710" i="2"/>
  <c r="R709" i="2"/>
  <c r="L710" i="2"/>
  <c r="M710" i="2" s="1"/>
  <c r="G709" i="1" l="1"/>
  <c r="E710" i="1"/>
  <c r="H710" i="1" s="1"/>
  <c r="I715" i="2"/>
  <c r="G715" i="2"/>
  <c r="D716" i="2"/>
  <c r="F716" i="2"/>
  <c r="E715" i="2"/>
  <c r="D712" i="5"/>
  <c r="E711" i="5"/>
  <c r="D710" i="1"/>
  <c r="F709" i="1"/>
  <c r="L710" i="1"/>
  <c r="M709" i="1"/>
  <c r="P43" i="6"/>
  <c r="O711" i="6"/>
  <c r="I712" i="6"/>
  <c r="J712" i="6" s="1"/>
  <c r="E711" i="6"/>
  <c r="F712" i="5"/>
  <c r="H711" i="2"/>
  <c r="R710" i="2"/>
  <c r="L711" i="2"/>
  <c r="M711" i="2" s="1"/>
  <c r="G710" i="1" l="1"/>
  <c r="E711" i="1"/>
  <c r="H711" i="1" s="1"/>
  <c r="D713" i="5"/>
  <c r="E712" i="5"/>
  <c r="I716" i="2"/>
  <c r="G716" i="2"/>
  <c r="D717" i="2"/>
  <c r="F717" i="2"/>
  <c r="E716" i="2"/>
  <c r="L711" i="1"/>
  <c r="M710" i="1"/>
  <c r="D711" i="1"/>
  <c r="F710" i="1"/>
  <c r="E712" i="6"/>
  <c r="O712" i="6"/>
  <c r="I713" i="6"/>
  <c r="J713" i="6" s="1"/>
  <c r="F713" i="5"/>
  <c r="R711" i="2"/>
  <c r="L712" i="2"/>
  <c r="M712" i="2" s="1"/>
  <c r="H712" i="2"/>
  <c r="G711" i="1" l="1"/>
  <c r="E712" i="1"/>
  <c r="H712" i="1" s="1"/>
  <c r="I717" i="2"/>
  <c r="G717" i="2"/>
  <c r="D718" i="2"/>
  <c r="F718" i="2"/>
  <c r="E717" i="2"/>
  <c r="D714" i="5"/>
  <c r="E713" i="5"/>
  <c r="D712" i="1"/>
  <c r="F711" i="1"/>
  <c r="L712" i="1"/>
  <c r="M711" i="1"/>
  <c r="O713" i="6"/>
  <c r="I714" i="6"/>
  <c r="J714" i="6" s="1"/>
  <c r="E713" i="6"/>
  <c r="F714" i="5"/>
  <c r="H713" i="2"/>
  <c r="R712" i="2"/>
  <c r="L713" i="2"/>
  <c r="M713" i="2" s="1"/>
  <c r="G712" i="1" l="1"/>
  <c r="E713" i="1"/>
  <c r="H713" i="1" s="1"/>
  <c r="D715" i="5"/>
  <c r="E714" i="5"/>
  <c r="I718" i="2"/>
  <c r="G718" i="2"/>
  <c r="D719" i="2"/>
  <c r="F719" i="2"/>
  <c r="E718" i="2"/>
  <c r="L713" i="1"/>
  <c r="M712" i="1"/>
  <c r="D713" i="1"/>
  <c r="F712" i="1"/>
  <c r="P493" i="6"/>
  <c r="E714" i="6"/>
  <c r="O714" i="6"/>
  <c r="I715" i="6"/>
  <c r="J715" i="6" s="1"/>
  <c r="P610" i="6" s="1"/>
  <c r="F715" i="5"/>
  <c r="R713" i="2"/>
  <c r="L714" i="2"/>
  <c r="M714" i="2" s="1"/>
  <c r="H714" i="2"/>
  <c r="G713" i="1" l="1"/>
  <c r="E714" i="1"/>
  <c r="H714" i="1" s="1"/>
  <c r="I719" i="2"/>
  <c r="G719" i="2"/>
  <c r="D720" i="2"/>
  <c r="F720" i="2"/>
  <c r="E719" i="2"/>
  <c r="D716" i="5"/>
  <c r="E715" i="5"/>
  <c r="D714" i="1"/>
  <c r="F713" i="1"/>
  <c r="L714" i="1"/>
  <c r="M713" i="1"/>
  <c r="O715" i="6"/>
  <c r="I716" i="6"/>
  <c r="J716" i="6" s="1"/>
  <c r="P716" i="6" s="1"/>
  <c r="E715" i="6"/>
  <c r="F716" i="5"/>
  <c r="H715" i="2"/>
  <c r="L715" i="2"/>
  <c r="M715" i="2" s="1"/>
  <c r="R714" i="2"/>
  <c r="G714" i="1" l="1"/>
  <c r="E715" i="1"/>
  <c r="H715" i="1" s="1"/>
  <c r="D717" i="5"/>
  <c r="E716" i="5"/>
  <c r="I720" i="2"/>
  <c r="G720" i="2"/>
  <c r="D721" i="2"/>
  <c r="F721" i="2"/>
  <c r="E720" i="2"/>
  <c r="L715" i="1"/>
  <c r="M714" i="1"/>
  <c r="D715" i="1"/>
  <c r="F714" i="1"/>
  <c r="E716" i="6"/>
  <c r="O716" i="6"/>
  <c r="I717" i="6"/>
  <c r="J717" i="6" s="1"/>
  <c r="P717" i="6" s="1"/>
  <c r="F717" i="5"/>
  <c r="R715" i="2"/>
  <c r="L716" i="2"/>
  <c r="M716" i="2" s="1"/>
  <c r="H716" i="2"/>
  <c r="G715" i="1" l="1"/>
  <c r="E716" i="1"/>
  <c r="H716" i="1" s="1"/>
  <c r="G721" i="2"/>
  <c r="I721" i="2"/>
  <c r="D722" i="2"/>
  <c r="F722" i="2"/>
  <c r="E721" i="2"/>
  <c r="D718" i="5"/>
  <c r="E717" i="5"/>
  <c r="D716" i="1"/>
  <c r="F715" i="1"/>
  <c r="L716" i="1"/>
  <c r="M715" i="1"/>
  <c r="P95" i="6"/>
  <c r="O717" i="6"/>
  <c r="I718" i="6"/>
  <c r="J718" i="6" s="1"/>
  <c r="E717" i="6"/>
  <c r="F718" i="5"/>
  <c r="H717" i="2"/>
  <c r="R716" i="2"/>
  <c r="L717" i="2"/>
  <c r="M717" i="2" s="1"/>
  <c r="G716" i="1" l="1"/>
  <c r="E717" i="1"/>
  <c r="H717" i="1" s="1"/>
  <c r="D719" i="5"/>
  <c r="E718" i="5"/>
  <c r="I722" i="2"/>
  <c r="G722" i="2"/>
  <c r="D723" i="2"/>
  <c r="F723" i="2"/>
  <c r="E722" i="2"/>
  <c r="L717" i="1"/>
  <c r="M716" i="1"/>
  <c r="D717" i="1"/>
  <c r="F716" i="1"/>
  <c r="E718" i="6"/>
  <c r="O718" i="6"/>
  <c r="I719" i="6"/>
  <c r="J719" i="6" s="1"/>
  <c r="F719" i="5"/>
  <c r="R717" i="2"/>
  <c r="L718" i="2"/>
  <c r="M718" i="2" s="1"/>
  <c r="H718" i="2"/>
  <c r="G717" i="1" l="1"/>
  <c r="E718" i="1"/>
  <c r="H718" i="1" s="1"/>
  <c r="I723" i="2"/>
  <c r="G723" i="2"/>
  <c r="D724" i="2"/>
  <c r="F724" i="2"/>
  <c r="E723" i="2"/>
  <c r="D720" i="5"/>
  <c r="E719" i="5"/>
  <c r="D718" i="1"/>
  <c r="F717" i="1"/>
  <c r="L718" i="1"/>
  <c r="M717" i="1"/>
  <c r="P16" i="6"/>
  <c r="O719" i="6"/>
  <c r="I720" i="6"/>
  <c r="J720" i="6" s="1"/>
  <c r="E719" i="6"/>
  <c r="F720" i="5"/>
  <c r="H719" i="2"/>
  <c r="R718" i="2"/>
  <c r="L719" i="2"/>
  <c r="M719" i="2" s="1"/>
  <c r="G718" i="1" l="1"/>
  <c r="E719" i="1"/>
  <c r="H719" i="1" s="1"/>
  <c r="D721" i="5"/>
  <c r="E720" i="5"/>
  <c r="I724" i="2"/>
  <c r="G724" i="2"/>
  <c r="D725" i="2"/>
  <c r="F725" i="2"/>
  <c r="E724" i="2"/>
  <c r="L719" i="1"/>
  <c r="M718" i="1"/>
  <c r="D719" i="1"/>
  <c r="F718" i="1"/>
  <c r="E720" i="6"/>
  <c r="O720" i="6"/>
  <c r="I721" i="6"/>
  <c r="J721" i="6" s="1"/>
  <c r="P713" i="6" s="1"/>
  <c r="F721" i="5"/>
  <c r="L720" i="2"/>
  <c r="M720" i="2" s="1"/>
  <c r="R719" i="2"/>
  <c r="H720" i="2"/>
  <c r="G719" i="1" l="1"/>
  <c r="E720" i="1"/>
  <c r="H720" i="1" s="1"/>
  <c r="I725" i="2"/>
  <c r="G725" i="2"/>
  <c r="D726" i="2"/>
  <c r="F726" i="2"/>
  <c r="E725" i="2"/>
  <c r="D722" i="5"/>
  <c r="E721" i="5"/>
  <c r="D720" i="1"/>
  <c r="F719" i="1"/>
  <c r="L720" i="1"/>
  <c r="M719" i="1"/>
  <c r="O721" i="6"/>
  <c r="I722" i="6"/>
  <c r="J722" i="6" s="1"/>
  <c r="P626" i="6" s="1"/>
  <c r="E721" i="6"/>
  <c r="F722" i="5"/>
  <c r="H721" i="2"/>
  <c r="L721" i="2"/>
  <c r="M721" i="2" s="1"/>
  <c r="R720" i="2"/>
  <c r="G720" i="1" l="1"/>
  <c r="E721" i="1"/>
  <c r="H721" i="1" s="1"/>
  <c r="D723" i="5"/>
  <c r="E722" i="5"/>
  <c r="I726" i="2"/>
  <c r="G726" i="2"/>
  <c r="D727" i="2"/>
  <c r="F727" i="2"/>
  <c r="E726" i="2"/>
  <c r="L721" i="1"/>
  <c r="M720" i="1"/>
  <c r="D721" i="1"/>
  <c r="F720" i="1"/>
  <c r="E722" i="6"/>
  <c r="O722" i="6"/>
  <c r="I723" i="6"/>
  <c r="J723" i="6" s="1"/>
  <c r="P405" i="6" s="1"/>
  <c r="F723" i="5"/>
  <c r="R721" i="2"/>
  <c r="L722" i="2"/>
  <c r="M722" i="2" s="1"/>
  <c r="H722" i="2"/>
  <c r="G721" i="1" l="1"/>
  <c r="E722" i="1"/>
  <c r="H722" i="1" s="1"/>
  <c r="G727" i="2"/>
  <c r="I727" i="2"/>
  <c r="D728" i="2"/>
  <c r="F728" i="2"/>
  <c r="E727" i="2"/>
  <c r="D724" i="5"/>
  <c r="E723" i="5"/>
  <c r="D722" i="1"/>
  <c r="F721" i="1"/>
  <c r="L722" i="1"/>
  <c r="M721" i="1"/>
  <c r="O723" i="6"/>
  <c r="I724" i="6"/>
  <c r="J724" i="6" s="1"/>
  <c r="E723" i="6"/>
  <c r="F724" i="5"/>
  <c r="H723" i="2"/>
  <c r="R722" i="2"/>
  <c r="L723" i="2"/>
  <c r="M723" i="2" s="1"/>
  <c r="G722" i="1" l="1"/>
  <c r="E723" i="1"/>
  <c r="H723" i="1" s="1"/>
  <c r="D725" i="5"/>
  <c r="E724" i="5"/>
  <c r="I728" i="2"/>
  <c r="G728" i="2"/>
  <c r="D729" i="2"/>
  <c r="F729" i="2"/>
  <c r="E728" i="2"/>
  <c r="L723" i="1"/>
  <c r="M722" i="1"/>
  <c r="D723" i="1"/>
  <c r="F722" i="1"/>
  <c r="P382" i="6"/>
  <c r="E724" i="6"/>
  <c r="O724" i="6"/>
  <c r="I725" i="6"/>
  <c r="J725" i="6" s="1"/>
  <c r="P725" i="6" s="1"/>
  <c r="F725" i="5"/>
  <c r="L724" i="2"/>
  <c r="M724" i="2" s="1"/>
  <c r="R723" i="2"/>
  <c r="H724" i="2"/>
  <c r="G723" i="1" l="1"/>
  <c r="E724" i="1"/>
  <c r="H724" i="1" s="1"/>
  <c r="I729" i="2"/>
  <c r="G729" i="2"/>
  <c r="D730" i="2"/>
  <c r="F730" i="2"/>
  <c r="E729" i="2"/>
  <c r="D726" i="5"/>
  <c r="E725" i="5"/>
  <c r="D724" i="1"/>
  <c r="F723" i="1"/>
  <c r="L724" i="1"/>
  <c r="M723" i="1"/>
  <c r="E725" i="6"/>
  <c r="O725" i="6"/>
  <c r="I726" i="6"/>
  <c r="J726" i="6" s="1"/>
  <c r="P726" i="6" s="1"/>
  <c r="F726" i="5"/>
  <c r="H725" i="2"/>
  <c r="R724" i="2"/>
  <c r="L725" i="2"/>
  <c r="M725" i="2" s="1"/>
  <c r="G724" i="1" l="1"/>
  <c r="E725" i="1"/>
  <c r="H725" i="1" s="1"/>
  <c r="D727" i="5"/>
  <c r="E726" i="5"/>
  <c r="I730" i="2"/>
  <c r="G730" i="2"/>
  <c r="D731" i="2"/>
  <c r="F731" i="2"/>
  <c r="E730" i="2"/>
  <c r="L725" i="1"/>
  <c r="M724" i="1"/>
  <c r="D725" i="1"/>
  <c r="F724" i="1"/>
  <c r="P502" i="6"/>
  <c r="O726" i="6"/>
  <c r="I727" i="6"/>
  <c r="J727" i="6" s="1"/>
  <c r="E726" i="6"/>
  <c r="F727" i="5"/>
  <c r="R725" i="2"/>
  <c r="L726" i="2"/>
  <c r="M726" i="2" s="1"/>
  <c r="H726" i="2"/>
  <c r="G725" i="1" l="1"/>
  <c r="E726" i="1"/>
  <c r="H726" i="1" s="1"/>
  <c r="I731" i="2"/>
  <c r="G731" i="2"/>
  <c r="D732" i="2"/>
  <c r="F732" i="2"/>
  <c r="E731" i="2"/>
  <c r="D728" i="5"/>
  <c r="E727" i="5"/>
  <c r="D726" i="1"/>
  <c r="F725" i="1"/>
  <c r="L726" i="1"/>
  <c r="M725" i="1"/>
  <c r="O727" i="6"/>
  <c r="I728" i="6"/>
  <c r="J728" i="6" s="1"/>
  <c r="P728" i="6" s="1"/>
  <c r="E727" i="6"/>
  <c r="F728" i="5"/>
  <c r="H727" i="2"/>
  <c r="L727" i="2"/>
  <c r="M727" i="2" s="1"/>
  <c r="R726" i="2"/>
  <c r="G726" i="1" l="1"/>
  <c r="E727" i="1"/>
  <c r="H727" i="1" s="1"/>
  <c r="D729" i="5"/>
  <c r="E728" i="5"/>
  <c r="I732" i="2"/>
  <c r="G732" i="2"/>
  <c r="D733" i="2"/>
  <c r="F733" i="2"/>
  <c r="E732" i="2"/>
  <c r="L727" i="1"/>
  <c r="M726" i="1"/>
  <c r="D727" i="1"/>
  <c r="F726" i="1"/>
  <c r="P68" i="6"/>
  <c r="E728" i="6"/>
  <c r="O728" i="6"/>
  <c r="I729" i="6"/>
  <c r="J729" i="6" s="1"/>
  <c r="F729" i="5"/>
  <c r="R727" i="2"/>
  <c r="L728" i="2"/>
  <c r="M728" i="2" s="1"/>
  <c r="H728" i="2"/>
  <c r="G727" i="1" l="1"/>
  <c r="E728" i="1"/>
  <c r="H728" i="1" s="1"/>
  <c r="I733" i="2"/>
  <c r="G733" i="2"/>
  <c r="D734" i="2"/>
  <c r="F734" i="2"/>
  <c r="E733" i="2"/>
  <c r="D730" i="5"/>
  <c r="E729" i="5"/>
  <c r="D728" i="1"/>
  <c r="F727" i="1"/>
  <c r="L728" i="1"/>
  <c r="M727" i="1"/>
  <c r="O729" i="6"/>
  <c r="I730" i="6"/>
  <c r="J730" i="6" s="1"/>
  <c r="E729" i="6"/>
  <c r="F730" i="5"/>
  <c r="H729" i="2"/>
  <c r="R728" i="2"/>
  <c r="L729" i="2"/>
  <c r="M729" i="2" s="1"/>
  <c r="G728" i="1" l="1"/>
  <c r="E729" i="1"/>
  <c r="H729" i="1" s="1"/>
  <c r="D731" i="5"/>
  <c r="E730" i="5"/>
  <c r="I734" i="2"/>
  <c r="G734" i="2"/>
  <c r="D735" i="2"/>
  <c r="F735" i="2"/>
  <c r="E734" i="2"/>
  <c r="L729" i="1"/>
  <c r="M728" i="1"/>
  <c r="D729" i="1"/>
  <c r="F728" i="1"/>
  <c r="P673" i="6"/>
  <c r="E730" i="6"/>
  <c r="O730" i="6"/>
  <c r="I731" i="6"/>
  <c r="J731" i="6" s="1"/>
  <c r="F731" i="5"/>
  <c r="L730" i="2"/>
  <c r="M730" i="2" s="1"/>
  <c r="R729" i="2"/>
  <c r="H730" i="2"/>
  <c r="G729" i="1" l="1"/>
  <c r="E730" i="1"/>
  <c r="H730" i="1" s="1"/>
  <c r="I735" i="2"/>
  <c r="G735" i="2"/>
  <c r="D736" i="2"/>
  <c r="F736" i="2"/>
  <c r="E735" i="2"/>
  <c r="D732" i="5"/>
  <c r="E731" i="5"/>
  <c r="D730" i="1"/>
  <c r="F729" i="1"/>
  <c r="L730" i="1"/>
  <c r="M729" i="1"/>
  <c r="P107" i="6"/>
  <c r="O731" i="6"/>
  <c r="I732" i="6"/>
  <c r="J732" i="6" s="1"/>
  <c r="E731" i="6"/>
  <c r="F732" i="5"/>
  <c r="H731" i="2"/>
  <c r="R730" i="2"/>
  <c r="L731" i="2"/>
  <c r="M731" i="2" s="1"/>
  <c r="G730" i="1" l="1"/>
  <c r="E731" i="1"/>
  <c r="H731" i="1" s="1"/>
  <c r="D733" i="5"/>
  <c r="E732" i="5"/>
  <c r="I736" i="2"/>
  <c r="G736" i="2"/>
  <c r="D737" i="2"/>
  <c r="F737" i="2"/>
  <c r="E736" i="2"/>
  <c r="L731" i="1"/>
  <c r="M730" i="1"/>
  <c r="D731" i="1"/>
  <c r="F730" i="1"/>
  <c r="O732" i="6"/>
  <c r="I733" i="6"/>
  <c r="J733" i="6" s="1"/>
  <c r="P733" i="6" s="1"/>
  <c r="E732" i="6"/>
  <c r="F733" i="5"/>
  <c r="R731" i="2"/>
  <c r="L732" i="2"/>
  <c r="M732" i="2" s="1"/>
  <c r="H732" i="2"/>
  <c r="G731" i="1" l="1"/>
  <c r="E732" i="1"/>
  <c r="H732" i="1" s="1"/>
  <c r="I737" i="2"/>
  <c r="G737" i="2"/>
  <c r="D738" i="2"/>
  <c r="F738" i="2"/>
  <c r="E737" i="2"/>
  <c r="D734" i="5"/>
  <c r="E733" i="5"/>
  <c r="D732" i="1"/>
  <c r="F731" i="1"/>
  <c r="L732" i="1"/>
  <c r="M731" i="1"/>
  <c r="P578" i="6"/>
  <c r="E733" i="6"/>
  <c r="O733" i="6"/>
  <c r="I734" i="6"/>
  <c r="J734" i="6" s="1"/>
  <c r="P734" i="6" s="1"/>
  <c r="F734" i="5"/>
  <c r="H733" i="2"/>
  <c r="L733" i="2"/>
  <c r="M733" i="2" s="1"/>
  <c r="R732" i="2"/>
  <c r="G732" i="1" l="1"/>
  <c r="E733" i="1"/>
  <c r="H733" i="1" s="1"/>
  <c r="D735" i="5"/>
  <c r="E734" i="5"/>
  <c r="I738" i="2"/>
  <c r="G738" i="2"/>
  <c r="D739" i="2"/>
  <c r="F739" i="2"/>
  <c r="E738" i="2"/>
  <c r="L733" i="1"/>
  <c r="M732" i="1"/>
  <c r="D733" i="1"/>
  <c r="F732" i="1"/>
  <c r="O734" i="6"/>
  <c r="I735" i="6"/>
  <c r="J735" i="6" s="1"/>
  <c r="E734" i="6"/>
  <c r="F735" i="5"/>
  <c r="R733" i="2"/>
  <c r="L734" i="2"/>
  <c r="M734" i="2" s="1"/>
  <c r="H734" i="2"/>
  <c r="G733" i="1" l="1"/>
  <c r="E734" i="1"/>
  <c r="H734" i="1" s="1"/>
  <c r="G739" i="2"/>
  <c r="I739" i="2"/>
  <c r="D740" i="2"/>
  <c r="F740" i="2"/>
  <c r="E739" i="2"/>
  <c r="D736" i="5"/>
  <c r="E735" i="5"/>
  <c r="D734" i="1"/>
  <c r="F733" i="1"/>
  <c r="L734" i="1"/>
  <c r="M733" i="1"/>
  <c r="E735" i="6"/>
  <c r="O735" i="6"/>
  <c r="I736" i="6"/>
  <c r="J736" i="6" s="1"/>
  <c r="F736" i="5"/>
  <c r="H735" i="2"/>
  <c r="R734" i="2"/>
  <c r="L735" i="2"/>
  <c r="M735" i="2" s="1"/>
  <c r="G734" i="1" l="1"/>
  <c r="E735" i="1"/>
  <c r="H735" i="1" s="1"/>
  <c r="D737" i="5"/>
  <c r="E736" i="5"/>
  <c r="I740" i="2"/>
  <c r="G740" i="2"/>
  <c r="D741" i="2"/>
  <c r="F741" i="2"/>
  <c r="E740" i="2"/>
  <c r="L735" i="1"/>
  <c r="M734" i="1"/>
  <c r="D735" i="1"/>
  <c r="F734" i="1"/>
  <c r="P736" i="6"/>
  <c r="O736" i="6"/>
  <c r="I737" i="6"/>
  <c r="J737" i="6" s="1"/>
  <c r="E736" i="6"/>
  <c r="F737" i="5"/>
  <c r="L736" i="2"/>
  <c r="M736" i="2" s="1"/>
  <c r="R735" i="2"/>
  <c r="H736" i="2"/>
  <c r="G735" i="1" l="1"/>
  <c r="E736" i="1"/>
  <c r="H736" i="1" s="1"/>
  <c r="I741" i="2"/>
  <c r="G741" i="2"/>
  <c r="D742" i="2"/>
  <c r="F742" i="2"/>
  <c r="E741" i="2"/>
  <c r="D738" i="5"/>
  <c r="E737" i="5"/>
  <c r="D736" i="1"/>
  <c r="F735" i="1"/>
  <c r="L736" i="1"/>
  <c r="M735" i="1"/>
  <c r="P571" i="6"/>
  <c r="E737" i="6"/>
  <c r="O737" i="6"/>
  <c r="I738" i="6"/>
  <c r="J738" i="6" s="1"/>
  <c r="F738" i="5"/>
  <c r="H737" i="2"/>
  <c r="R736" i="2"/>
  <c r="L737" i="2"/>
  <c r="M737" i="2" s="1"/>
  <c r="G736" i="1" l="1"/>
  <c r="E737" i="1"/>
  <c r="H737" i="1" s="1"/>
  <c r="D739" i="5"/>
  <c r="E738" i="5"/>
  <c r="I742" i="2"/>
  <c r="G742" i="2"/>
  <c r="D743" i="2"/>
  <c r="F743" i="2"/>
  <c r="E742" i="2"/>
  <c r="L737" i="1"/>
  <c r="M736" i="1"/>
  <c r="D737" i="1"/>
  <c r="F736" i="1"/>
  <c r="P738" i="6"/>
  <c r="O738" i="6"/>
  <c r="I739" i="6"/>
  <c r="J739" i="6" s="1"/>
  <c r="E738" i="6"/>
  <c r="F739" i="5"/>
  <c r="L738" i="2"/>
  <c r="M738" i="2" s="1"/>
  <c r="R737" i="2"/>
  <c r="H738" i="2"/>
  <c r="G737" i="1" l="1"/>
  <c r="E738" i="1"/>
  <c r="H738" i="1" s="1"/>
  <c r="I743" i="2"/>
  <c r="G743" i="2"/>
  <c r="D744" i="2"/>
  <c r="F744" i="2"/>
  <c r="E743" i="2"/>
  <c r="D740" i="5"/>
  <c r="E739" i="5"/>
  <c r="D738" i="1"/>
  <c r="F737" i="1"/>
  <c r="L738" i="1"/>
  <c r="M737" i="1"/>
  <c r="P664" i="6"/>
  <c r="E739" i="6"/>
  <c r="O739" i="6"/>
  <c r="I740" i="6"/>
  <c r="J740" i="6" s="1"/>
  <c r="F740" i="5"/>
  <c r="H739" i="2"/>
  <c r="L739" i="2"/>
  <c r="M739" i="2" s="1"/>
  <c r="R738" i="2"/>
  <c r="G738" i="1" l="1"/>
  <c r="E739" i="1"/>
  <c r="H739" i="1" s="1"/>
  <c r="D741" i="5"/>
  <c r="E740" i="5"/>
  <c r="I744" i="2"/>
  <c r="G744" i="2"/>
  <c r="D745" i="2"/>
  <c r="F745" i="2"/>
  <c r="E744" i="2"/>
  <c r="L739" i="1"/>
  <c r="M738" i="1"/>
  <c r="D739" i="1"/>
  <c r="F738" i="1"/>
  <c r="P422" i="6"/>
  <c r="O740" i="6"/>
  <c r="I741" i="6"/>
  <c r="J741" i="6" s="1"/>
  <c r="P741" i="6" s="1"/>
  <c r="E740" i="6"/>
  <c r="F741" i="5"/>
  <c r="R739" i="2"/>
  <c r="L740" i="2"/>
  <c r="M740" i="2" s="1"/>
  <c r="H740" i="2"/>
  <c r="G739" i="1" l="1"/>
  <c r="E740" i="1"/>
  <c r="H740" i="1" s="1"/>
  <c r="G745" i="2"/>
  <c r="I745" i="2"/>
  <c r="D746" i="2"/>
  <c r="F746" i="2"/>
  <c r="E745" i="2"/>
  <c r="D742" i="5"/>
  <c r="E741" i="5"/>
  <c r="D740" i="1"/>
  <c r="F739" i="1"/>
  <c r="L740" i="1"/>
  <c r="M739" i="1"/>
  <c r="P522" i="6"/>
  <c r="E741" i="6"/>
  <c r="O741" i="6"/>
  <c r="I742" i="6"/>
  <c r="J742" i="6" s="1"/>
  <c r="F742" i="5"/>
  <c r="H741" i="2"/>
  <c r="R740" i="2"/>
  <c r="L741" i="2"/>
  <c r="M741" i="2" s="1"/>
  <c r="G740" i="1" l="1"/>
  <c r="E741" i="1"/>
  <c r="H741" i="1" s="1"/>
  <c r="D743" i="5"/>
  <c r="E742" i="5"/>
  <c r="I746" i="2"/>
  <c r="G746" i="2"/>
  <c r="D747" i="2"/>
  <c r="F747" i="2"/>
  <c r="E746" i="2"/>
  <c r="L741" i="1"/>
  <c r="M740" i="1"/>
  <c r="D741" i="1"/>
  <c r="F740" i="1"/>
  <c r="O742" i="6"/>
  <c r="I743" i="6"/>
  <c r="J743" i="6" s="1"/>
  <c r="P743" i="6" s="1"/>
  <c r="E742" i="6"/>
  <c r="F743" i="5"/>
  <c r="L742" i="2"/>
  <c r="M742" i="2" s="1"/>
  <c r="R741" i="2"/>
  <c r="H742" i="2"/>
  <c r="G741" i="1" l="1"/>
  <c r="E742" i="1"/>
  <c r="H742" i="1" s="1"/>
  <c r="I747" i="2"/>
  <c r="G747" i="2"/>
  <c r="D748" i="2"/>
  <c r="F748" i="2"/>
  <c r="E747" i="2"/>
  <c r="D744" i="5"/>
  <c r="E743" i="5"/>
  <c r="D742" i="1"/>
  <c r="F741" i="1"/>
  <c r="L742" i="1"/>
  <c r="M741" i="1"/>
  <c r="E743" i="6"/>
  <c r="O743" i="6"/>
  <c r="I744" i="6"/>
  <c r="J744" i="6" s="1"/>
  <c r="F744" i="5"/>
  <c r="H743" i="2"/>
  <c r="R742" i="2"/>
  <c r="L743" i="2"/>
  <c r="M743" i="2" s="1"/>
  <c r="G742" i="1" l="1"/>
  <c r="E743" i="1"/>
  <c r="H743" i="1" s="1"/>
  <c r="D745" i="5"/>
  <c r="E744" i="5"/>
  <c r="I748" i="2"/>
  <c r="G748" i="2"/>
  <c r="D749" i="2"/>
  <c r="F749" i="2"/>
  <c r="E748" i="2"/>
  <c r="L743" i="1"/>
  <c r="M742" i="1"/>
  <c r="D743" i="1"/>
  <c r="F742" i="1"/>
  <c r="O744" i="6"/>
  <c r="I745" i="6"/>
  <c r="J745" i="6" s="1"/>
  <c r="P257" i="6" s="1"/>
  <c r="E744" i="6"/>
  <c r="F745" i="5"/>
  <c r="R743" i="2"/>
  <c r="L744" i="2"/>
  <c r="M744" i="2" s="1"/>
  <c r="H744" i="2"/>
  <c r="G743" i="1" l="1"/>
  <c r="E744" i="1"/>
  <c r="H744" i="1" s="1"/>
  <c r="I749" i="2"/>
  <c r="G749" i="2"/>
  <c r="D750" i="2"/>
  <c r="F750" i="2"/>
  <c r="E749" i="2"/>
  <c r="D746" i="5"/>
  <c r="E745" i="5"/>
  <c r="D744" i="1"/>
  <c r="F743" i="1"/>
  <c r="L744" i="1"/>
  <c r="M743" i="1"/>
  <c r="E745" i="6"/>
  <c r="O745" i="6"/>
  <c r="I746" i="6"/>
  <c r="J746" i="6" s="1"/>
  <c r="P746" i="6" s="1"/>
  <c r="F746" i="5"/>
  <c r="H745" i="2"/>
  <c r="L745" i="2"/>
  <c r="M745" i="2" s="1"/>
  <c r="R744" i="2"/>
  <c r="G744" i="1" l="1"/>
  <c r="E745" i="1"/>
  <c r="H745" i="1" s="1"/>
  <c r="D747" i="5"/>
  <c r="E746" i="5"/>
  <c r="I750" i="2"/>
  <c r="G750" i="2"/>
  <c r="D751" i="2"/>
  <c r="F751" i="2"/>
  <c r="E750" i="2"/>
  <c r="L745" i="1"/>
  <c r="M744" i="1"/>
  <c r="D745" i="1"/>
  <c r="F744" i="1"/>
  <c r="P349" i="6"/>
  <c r="O746" i="6"/>
  <c r="I747" i="6"/>
  <c r="J747" i="6" s="1"/>
  <c r="P747" i="6" s="1"/>
  <c r="E746" i="6"/>
  <c r="F747" i="5"/>
  <c r="R745" i="2"/>
  <c r="L746" i="2"/>
  <c r="M746" i="2" s="1"/>
  <c r="H746" i="2"/>
  <c r="G745" i="1" l="1"/>
  <c r="E746" i="1"/>
  <c r="H746" i="1" s="1"/>
  <c r="I751" i="2"/>
  <c r="G751" i="2"/>
  <c r="D752" i="2"/>
  <c r="F752" i="2"/>
  <c r="E751" i="2"/>
  <c r="D748" i="5"/>
  <c r="E747" i="5"/>
  <c r="D746" i="1"/>
  <c r="F745" i="1"/>
  <c r="L746" i="1"/>
  <c r="M745" i="1"/>
  <c r="E747" i="6"/>
  <c r="O747" i="6"/>
  <c r="I748" i="6"/>
  <c r="J748" i="6" s="1"/>
  <c r="P748" i="6" s="1"/>
  <c r="F748" i="5"/>
  <c r="H747" i="2"/>
  <c r="R746" i="2"/>
  <c r="L747" i="2"/>
  <c r="M747" i="2" s="1"/>
  <c r="G746" i="1" l="1"/>
  <c r="E747" i="1"/>
  <c r="H747" i="1" s="1"/>
  <c r="D749" i="5"/>
  <c r="E748" i="5"/>
  <c r="I752" i="2"/>
  <c r="G752" i="2"/>
  <c r="D753" i="2"/>
  <c r="F753" i="2"/>
  <c r="E752" i="2"/>
  <c r="L747" i="1"/>
  <c r="M746" i="1"/>
  <c r="D747" i="1"/>
  <c r="F746" i="1"/>
  <c r="P472" i="6"/>
  <c r="O748" i="6"/>
  <c r="I749" i="6"/>
  <c r="J749" i="6" s="1"/>
  <c r="P749" i="6" s="1"/>
  <c r="E748" i="6"/>
  <c r="F749" i="5"/>
  <c r="R747" i="2"/>
  <c r="L748" i="2"/>
  <c r="M748" i="2" s="1"/>
  <c r="H748" i="2"/>
  <c r="G747" i="1" l="1"/>
  <c r="E748" i="1"/>
  <c r="H748" i="1" s="1"/>
  <c r="I753" i="2"/>
  <c r="G753" i="2"/>
  <c r="D754" i="2"/>
  <c r="F754" i="2"/>
  <c r="E753" i="2"/>
  <c r="D750" i="5"/>
  <c r="E749" i="5"/>
  <c r="D748" i="1"/>
  <c r="F747" i="1"/>
  <c r="L748" i="1"/>
  <c r="M747" i="1"/>
  <c r="P231" i="6"/>
  <c r="E749" i="6"/>
  <c r="O749" i="6"/>
  <c r="I750" i="6"/>
  <c r="J750" i="6" s="1"/>
  <c r="P750" i="6" s="1"/>
  <c r="F750" i="5"/>
  <c r="H749" i="2"/>
  <c r="R748" i="2"/>
  <c r="L749" i="2"/>
  <c r="M749" i="2" s="1"/>
  <c r="G748" i="1" l="1"/>
  <c r="E749" i="1"/>
  <c r="H749" i="1" s="1"/>
  <c r="D751" i="5"/>
  <c r="E750" i="5"/>
  <c r="I754" i="2"/>
  <c r="G754" i="2"/>
  <c r="D755" i="2"/>
  <c r="F755" i="2"/>
  <c r="E754" i="2"/>
  <c r="L749" i="1"/>
  <c r="M748" i="1"/>
  <c r="D749" i="1"/>
  <c r="F748" i="1"/>
  <c r="O750" i="6"/>
  <c r="I751" i="6"/>
  <c r="J751" i="6" s="1"/>
  <c r="P751" i="6" s="1"/>
  <c r="E750" i="6"/>
  <c r="F751" i="5"/>
  <c r="R749" i="2"/>
  <c r="L750" i="2"/>
  <c r="M750" i="2" s="1"/>
  <c r="H750" i="2"/>
  <c r="G749" i="1" l="1"/>
  <c r="E750" i="1"/>
  <c r="H750" i="1" s="1"/>
  <c r="I755" i="2"/>
  <c r="G755" i="2"/>
  <c r="D756" i="2"/>
  <c r="F756" i="2"/>
  <c r="E755" i="2"/>
  <c r="D752" i="5"/>
  <c r="E751" i="5"/>
  <c r="D750" i="1"/>
  <c r="F749" i="1"/>
  <c r="L750" i="1"/>
  <c r="M749" i="1"/>
  <c r="E751" i="6"/>
  <c r="O751" i="6"/>
  <c r="I752" i="6"/>
  <c r="J752" i="6" s="1"/>
  <c r="P752" i="6" s="1"/>
  <c r="F752" i="5"/>
  <c r="H751" i="2"/>
  <c r="L751" i="2"/>
  <c r="M751" i="2" s="1"/>
  <c r="R750" i="2"/>
  <c r="G750" i="1" l="1"/>
  <c r="E751" i="1"/>
  <c r="H751" i="1" s="1"/>
  <c r="D753" i="5"/>
  <c r="E752" i="5"/>
  <c r="I756" i="2"/>
  <c r="G756" i="2"/>
  <c r="D757" i="2"/>
  <c r="F757" i="2"/>
  <c r="E756" i="2"/>
  <c r="L751" i="1"/>
  <c r="M750" i="1"/>
  <c r="D751" i="1"/>
  <c r="F750" i="1"/>
  <c r="O752" i="6"/>
  <c r="I753" i="6"/>
  <c r="J753" i="6" s="1"/>
  <c r="P753" i="6" s="1"/>
  <c r="E752" i="6"/>
  <c r="F753" i="5"/>
  <c r="L752" i="2"/>
  <c r="M752" i="2" s="1"/>
  <c r="R751" i="2"/>
  <c r="H752" i="2"/>
  <c r="G751" i="1" l="1"/>
  <c r="E752" i="1"/>
  <c r="H752" i="1" s="1"/>
  <c r="G757" i="2"/>
  <c r="I757" i="2"/>
  <c r="D758" i="2"/>
  <c r="F758" i="2"/>
  <c r="E757" i="2"/>
  <c r="D754" i="5"/>
  <c r="E753" i="5"/>
  <c r="D752" i="1"/>
  <c r="F751" i="1"/>
  <c r="L752" i="1"/>
  <c r="M751" i="1"/>
  <c r="E753" i="6"/>
  <c r="O753" i="6"/>
  <c r="I754" i="6"/>
  <c r="J754" i="6" s="1"/>
  <c r="F754" i="5"/>
  <c r="H753" i="2"/>
  <c r="R752" i="2"/>
  <c r="L753" i="2"/>
  <c r="M753" i="2" s="1"/>
  <c r="G752" i="1" l="1"/>
  <c r="E753" i="1"/>
  <c r="H753" i="1" s="1"/>
  <c r="D755" i="5"/>
  <c r="E754" i="5"/>
  <c r="I758" i="2"/>
  <c r="G758" i="2"/>
  <c r="D759" i="2"/>
  <c r="F759" i="2"/>
  <c r="E758" i="2"/>
  <c r="L753" i="1"/>
  <c r="M752" i="1"/>
  <c r="D753" i="1"/>
  <c r="F752" i="1"/>
  <c r="O754" i="6"/>
  <c r="I755" i="6"/>
  <c r="J755" i="6" s="1"/>
  <c r="E754" i="6"/>
  <c r="F755" i="5"/>
  <c r="L754" i="2"/>
  <c r="M754" i="2" s="1"/>
  <c r="R753" i="2"/>
  <c r="H754" i="2"/>
  <c r="G753" i="1" l="1"/>
  <c r="E754" i="1"/>
  <c r="H754" i="1" s="1"/>
  <c r="I759" i="2"/>
  <c r="G759" i="2"/>
  <c r="D760" i="2"/>
  <c r="F760" i="2"/>
  <c r="E759" i="2"/>
  <c r="D756" i="5"/>
  <c r="E755" i="5"/>
  <c r="D754" i="1"/>
  <c r="F753" i="1"/>
  <c r="L754" i="1"/>
  <c r="M753" i="1"/>
  <c r="E755" i="6"/>
  <c r="O755" i="6"/>
  <c r="I756" i="6"/>
  <c r="J756" i="6" s="1"/>
  <c r="F756" i="5"/>
  <c r="H755" i="2"/>
  <c r="R754" i="2"/>
  <c r="L755" i="2"/>
  <c r="M755" i="2" s="1"/>
  <c r="G754" i="1" l="1"/>
  <c r="E755" i="1"/>
  <c r="H755" i="1" s="1"/>
  <c r="D757" i="5"/>
  <c r="E756" i="5"/>
  <c r="I760" i="2"/>
  <c r="G760" i="2"/>
  <c r="D761" i="2"/>
  <c r="F761" i="2"/>
  <c r="E760" i="2"/>
  <c r="L755" i="1"/>
  <c r="M754" i="1"/>
  <c r="D755" i="1"/>
  <c r="F754" i="1"/>
  <c r="O756" i="6"/>
  <c r="I757" i="6"/>
  <c r="J757" i="6" s="1"/>
  <c r="E756" i="6"/>
  <c r="F757" i="5"/>
  <c r="R755" i="2"/>
  <c r="L756" i="2"/>
  <c r="M756" i="2" s="1"/>
  <c r="H756" i="2"/>
  <c r="G755" i="1" l="1"/>
  <c r="E756" i="1"/>
  <c r="H756" i="1" s="1"/>
  <c r="I761" i="2"/>
  <c r="G761" i="2"/>
  <c r="D762" i="2"/>
  <c r="F762" i="2"/>
  <c r="E761" i="2"/>
  <c r="D758" i="5"/>
  <c r="E757" i="5"/>
  <c r="D756" i="1"/>
  <c r="F755" i="1"/>
  <c r="L756" i="1"/>
  <c r="M755" i="1"/>
  <c r="P94" i="6"/>
  <c r="E757" i="6"/>
  <c r="O757" i="6"/>
  <c r="I758" i="6"/>
  <c r="J758" i="6" s="1"/>
  <c r="F758" i="5"/>
  <c r="H757" i="2"/>
  <c r="L757" i="2"/>
  <c r="M757" i="2" s="1"/>
  <c r="R756" i="2"/>
  <c r="G756" i="1" l="1"/>
  <c r="E757" i="1"/>
  <c r="H757" i="1" s="1"/>
  <c r="D759" i="5"/>
  <c r="E758" i="5"/>
  <c r="I762" i="2"/>
  <c r="G762" i="2"/>
  <c r="D763" i="2"/>
  <c r="F763" i="2"/>
  <c r="E762" i="2"/>
  <c r="L757" i="1"/>
  <c r="M756" i="1"/>
  <c r="D757" i="1"/>
  <c r="F756" i="1"/>
  <c r="P417" i="6"/>
  <c r="P543" i="6"/>
  <c r="O758" i="6"/>
  <c r="I759" i="6"/>
  <c r="J759" i="6" s="1"/>
  <c r="E758" i="6"/>
  <c r="F759" i="5"/>
  <c r="R757" i="2"/>
  <c r="L758" i="2"/>
  <c r="M758" i="2" s="1"/>
  <c r="H758" i="2"/>
  <c r="G757" i="1" l="1"/>
  <c r="E758" i="1"/>
  <c r="H758" i="1" s="1"/>
  <c r="G763" i="2"/>
  <c r="I763" i="2"/>
  <c r="D764" i="2"/>
  <c r="F764" i="2"/>
  <c r="E763" i="2"/>
  <c r="D760" i="5"/>
  <c r="E759" i="5"/>
  <c r="D758" i="1"/>
  <c r="F757" i="1"/>
  <c r="L758" i="1"/>
  <c r="M757" i="1"/>
  <c r="E759" i="6"/>
  <c r="O759" i="6"/>
  <c r="I760" i="6"/>
  <c r="J760" i="6" s="1"/>
  <c r="F760" i="5"/>
  <c r="H759" i="2"/>
  <c r="R758" i="2"/>
  <c r="L759" i="2"/>
  <c r="M759" i="2" s="1"/>
  <c r="G758" i="1" l="1"/>
  <c r="E759" i="1"/>
  <c r="H759" i="1" s="1"/>
  <c r="D761" i="5"/>
  <c r="E760" i="5"/>
  <c r="I764" i="2"/>
  <c r="G764" i="2"/>
  <c r="D765" i="2"/>
  <c r="F765" i="2"/>
  <c r="E764" i="2"/>
  <c r="L759" i="1"/>
  <c r="M758" i="1"/>
  <c r="D759" i="1"/>
  <c r="F758" i="1"/>
  <c r="O760" i="6"/>
  <c r="I761" i="6"/>
  <c r="J761" i="6" s="1"/>
  <c r="E760" i="6"/>
  <c r="F761" i="5"/>
  <c r="L760" i="2"/>
  <c r="M760" i="2" s="1"/>
  <c r="R759" i="2"/>
  <c r="H760" i="2"/>
  <c r="G759" i="1" l="1"/>
  <c r="E760" i="1"/>
  <c r="H760" i="1" s="1"/>
  <c r="I765" i="2"/>
  <c r="G765" i="2"/>
  <c r="D766" i="2"/>
  <c r="F766" i="2"/>
  <c r="E765" i="2"/>
  <c r="D762" i="5"/>
  <c r="E761" i="5"/>
  <c r="D760" i="1"/>
  <c r="F759" i="1"/>
  <c r="L760" i="1"/>
  <c r="M759" i="1"/>
  <c r="P584" i="6"/>
  <c r="E761" i="6"/>
  <c r="O761" i="6"/>
  <c r="I762" i="6"/>
  <c r="J762" i="6" s="1"/>
  <c r="F762" i="5"/>
  <c r="H761" i="2"/>
  <c r="R760" i="2"/>
  <c r="L761" i="2"/>
  <c r="M761" i="2" s="1"/>
  <c r="G760" i="1" l="1"/>
  <c r="E761" i="1"/>
  <c r="H761" i="1" s="1"/>
  <c r="D763" i="5"/>
  <c r="E762" i="5"/>
  <c r="I766" i="2"/>
  <c r="G766" i="2"/>
  <c r="D767" i="2"/>
  <c r="F767" i="2"/>
  <c r="E766" i="2"/>
  <c r="L761" i="1"/>
  <c r="M760" i="1"/>
  <c r="D761" i="1"/>
  <c r="F760" i="1"/>
  <c r="P413" i="6"/>
  <c r="O762" i="6"/>
  <c r="I763" i="6"/>
  <c r="J763" i="6" s="1"/>
  <c r="P763" i="6" s="1"/>
  <c r="E762" i="6"/>
  <c r="F763" i="5"/>
  <c r="R761" i="2"/>
  <c r="L762" i="2"/>
  <c r="M762" i="2" s="1"/>
  <c r="H762" i="2"/>
  <c r="G761" i="1" l="1"/>
  <c r="E762" i="1"/>
  <c r="H762" i="1" s="1"/>
  <c r="I767" i="2"/>
  <c r="G767" i="2"/>
  <c r="D768" i="2"/>
  <c r="F768" i="2"/>
  <c r="E767" i="2"/>
  <c r="D764" i="5"/>
  <c r="E763" i="5"/>
  <c r="D762" i="1"/>
  <c r="F761" i="1"/>
  <c r="L762" i="1"/>
  <c r="M761" i="1"/>
  <c r="E763" i="6"/>
  <c r="O763" i="6"/>
  <c r="I764" i="6"/>
  <c r="J764" i="6" s="1"/>
  <c r="F764" i="5"/>
  <c r="H763" i="2"/>
  <c r="L763" i="2"/>
  <c r="M763" i="2" s="1"/>
  <c r="R762" i="2"/>
  <c r="G762" i="1" l="1"/>
  <c r="E763" i="1"/>
  <c r="H763" i="1" s="1"/>
  <c r="D765" i="5"/>
  <c r="E764" i="5"/>
  <c r="I768" i="2"/>
  <c r="G768" i="2"/>
  <c r="D769" i="2"/>
  <c r="F769" i="2"/>
  <c r="E768" i="2"/>
  <c r="L763" i="1"/>
  <c r="M762" i="1"/>
  <c r="D763" i="1"/>
  <c r="F762" i="1"/>
  <c r="P361" i="6"/>
  <c r="P764" i="6"/>
  <c r="O764" i="6"/>
  <c r="I765" i="6"/>
  <c r="J765" i="6" s="1"/>
  <c r="P51" i="6" s="1"/>
  <c r="E764" i="6"/>
  <c r="F765" i="5"/>
  <c r="R763" i="2"/>
  <c r="L764" i="2"/>
  <c r="M764" i="2" s="1"/>
  <c r="H764" i="2"/>
  <c r="G763" i="1" l="1"/>
  <c r="E764" i="1"/>
  <c r="H764" i="1" s="1"/>
  <c r="I769" i="2"/>
  <c r="G769" i="2"/>
  <c r="D770" i="2"/>
  <c r="F770" i="2"/>
  <c r="E769" i="2"/>
  <c r="D766" i="5"/>
  <c r="E765" i="5"/>
  <c r="D764" i="1"/>
  <c r="F763" i="1"/>
  <c r="L764" i="1"/>
  <c r="M763" i="1"/>
  <c r="E765" i="6"/>
  <c r="O765" i="6"/>
  <c r="I766" i="6"/>
  <c r="J766" i="6" s="1"/>
  <c r="P142" i="6" s="1"/>
  <c r="F766" i="5"/>
  <c r="H765" i="2"/>
  <c r="R764" i="2"/>
  <c r="L765" i="2"/>
  <c r="M765" i="2" s="1"/>
  <c r="G764" i="1" l="1"/>
  <c r="E765" i="1"/>
  <c r="H765" i="1" s="1"/>
  <c r="D767" i="5"/>
  <c r="E766" i="5"/>
  <c r="I770" i="2"/>
  <c r="G770" i="2"/>
  <c r="D771" i="2"/>
  <c r="F771" i="2"/>
  <c r="E770" i="2"/>
  <c r="L765" i="1"/>
  <c r="M764" i="1"/>
  <c r="D765" i="1"/>
  <c r="F764" i="1"/>
  <c r="O766" i="6"/>
  <c r="I767" i="6"/>
  <c r="J767" i="6" s="1"/>
  <c r="E766" i="6"/>
  <c r="F767" i="5"/>
  <c r="R765" i="2"/>
  <c r="L766" i="2"/>
  <c r="M766" i="2" s="1"/>
  <c r="H766" i="2"/>
  <c r="G765" i="1" l="1"/>
  <c r="E766" i="1"/>
  <c r="H766" i="1" s="1"/>
  <c r="I771" i="2"/>
  <c r="G771" i="2"/>
  <c r="D772" i="2"/>
  <c r="F772" i="2"/>
  <c r="E771" i="2"/>
  <c r="D768" i="5"/>
  <c r="E767" i="5"/>
  <c r="D766" i="1"/>
  <c r="F765" i="1"/>
  <c r="L766" i="1"/>
  <c r="M765" i="1"/>
  <c r="P767" i="6"/>
  <c r="E767" i="6"/>
  <c r="O767" i="6"/>
  <c r="I768" i="6"/>
  <c r="J768" i="6" s="1"/>
  <c r="F768" i="5"/>
  <c r="R766" i="2"/>
  <c r="L767" i="2"/>
  <c r="M767" i="2" s="1"/>
  <c r="H767" i="2"/>
  <c r="G766" i="1" l="1"/>
  <c r="E767" i="1"/>
  <c r="H767" i="1" s="1"/>
  <c r="D769" i="5"/>
  <c r="E768" i="5"/>
  <c r="I772" i="2"/>
  <c r="G772" i="2"/>
  <c r="D773" i="2"/>
  <c r="F773" i="2"/>
  <c r="E772" i="2"/>
  <c r="L767" i="1"/>
  <c r="M766" i="1"/>
  <c r="D767" i="1"/>
  <c r="F766" i="1"/>
  <c r="P469" i="6"/>
  <c r="O768" i="6"/>
  <c r="I769" i="6"/>
  <c r="J769" i="6" s="1"/>
  <c r="P769" i="6" s="1"/>
  <c r="E768" i="6"/>
  <c r="F769" i="5"/>
  <c r="H768" i="2"/>
  <c r="R767" i="2"/>
  <c r="L768" i="2"/>
  <c r="M768" i="2" s="1"/>
  <c r="G767" i="1" l="1"/>
  <c r="E768" i="1"/>
  <c r="H768" i="1" s="1"/>
  <c r="I773" i="2"/>
  <c r="G773" i="2"/>
  <c r="D774" i="2"/>
  <c r="F774" i="2"/>
  <c r="E773" i="2"/>
  <c r="D770" i="5"/>
  <c r="E769" i="5"/>
  <c r="D768" i="1"/>
  <c r="F767" i="1"/>
  <c r="L768" i="1"/>
  <c r="M767" i="1"/>
  <c r="E769" i="6"/>
  <c r="O769" i="6"/>
  <c r="I770" i="6"/>
  <c r="J770" i="6" s="1"/>
  <c r="F770" i="5"/>
  <c r="R768" i="2"/>
  <c r="L769" i="2"/>
  <c r="M769" i="2" s="1"/>
  <c r="H769" i="2"/>
  <c r="G768" i="1" l="1"/>
  <c r="E769" i="1"/>
  <c r="H769" i="1" s="1"/>
  <c r="D771" i="5"/>
  <c r="E770" i="5"/>
  <c r="I774" i="2"/>
  <c r="G774" i="2"/>
  <c r="D775" i="2"/>
  <c r="F775" i="2"/>
  <c r="E774" i="2"/>
  <c r="L769" i="1"/>
  <c r="M768" i="1"/>
  <c r="D769" i="1"/>
  <c r="F768" i="1"/>
  <c r="E770" i="6"/>
  <c r="O770" i="6"/>
  <c r="I771" i="6"/>
  <c r="J771" i="6" s="1"/>
  <c r="F771" i="5"/>
  <c r="H770" i="2"/>
  <c r="R769" i="2"/>
  <c r="L770" i="2"/>
  <c r="M770" i="2" s="1"/>
  <c r="G769" i="1" l="1"/>
  <c r="E770" i="1"/>
  <c r="H770" i="1" s="1"/>
  <c r="G775" i="2"/>
  <c r="I775" i="2"/>
  <c r="D776" i="2"/>
  <c r="F776" i="2"/>
  <c r="E775" i="2"/>
  <c r="D772" i="5"/>
  <c r="E771" i="5"/>
  <c r="D770" i="1"/>
  <c r="F769" i="1"/>
  <c r="L770" i="1"/>
  <c r="M769" i="1"/>
  <c r="O771" i="6"/>
  <c r="I772" i="6"/>
  <c r="J772" i="6" s="1"/>
  <c r="E771" i="6"/>
  <c r="F772" i="5"/>
  <c r="R770" i="2"/>
  <c r="L771" i="2"/>
  <c r="M771" i="2" s="1"/>
  <c r="H771" i="2"/>
  <c r="G770" i="1" l="1"/>
  <c r="E771" i="1"/>
  <c r="H771" i="1" s="1"/>
  <c r="D773" i="5"/>
  <c r="E772" i="5"/>
  <c r="I776" i="2"/>
  <c r="G776" i="2"/>
  <c r="D777" i="2"/>
  <c r="F777" i="2"/>
  <c r="E776" i="2"/>
  <c r="L771" i="1"/>
  <c r="M770" i="1"/>
  <c r="D771" i="1"/>
  <c r="F770" i="1"/>
  <c r="P604" i="6"/>
  <c r="E772" i="6"/>
  <c r="O772" i="6"/>
  <c r="I773" i="6"/>
  <c r="J773" i="6" s="1"/>
  <c r="F773" i="5"/>
  <c r="H772" i="2"/>
  <c r="R771" i="2"/>
  <c r="L772" i="2"/>
  <c r="M772" i="2" s="1"/>
  <c r="G771" i="1" l="1"/>
  <c r="E772" i="1"/>
  <c r="H772" i="1" s="1"/>
  <c r="I777" i="2"/>
  <c r="G777" i="2"/>
  <c r="D778" i="2"/>
  <c r="F778" i="2"/>
  <c r="E777" i="2"/>
  <c r="D774" i="5"/>
  <c r="E773" i="5"/>
  <c r="D772" i="1"/>
  <c r="F771" i="1"/>
  <c r="L772" i="1"/>
  <c r="M771" i="1"/>
  <c r="O773" i="6"/>
  <c r="I774" i="6"/>
  <c r="J774" i="6" s="1"/>
  <c r="E773" i="6"/>
  <c r="F774" i="5"/>
  <c r="R772" i="2"/>
  <c r="L773" i="2"/>
  <c r="M773" i="2" s="1"/>
  <c r="H773" i="2"/>
  <c r="G772" i="1" l="1"/>
  <c r="E773" i="1"/>
  <c r="H773" i="1" s="1"/>
  <c r="D775" i="5"/>
  <c r="E774" i="5"/>
  <c r="I778" i="2"/>
  <c r="G778" i="2"/>
  <c r="D779" i="2"/>
  <c r="F779" i="2"/>
  <c r="E778" i="2"/>
  <c r="L773" i="1"/>
  <c r="M772" i="1"/>
  <c r="D773" i="1"/>
  <c r="F772" i="1"/>
  <c r="P163" i="6"/>
  <c r="E774" i="6"/>
  <c r="O774" i="6"/>
  <c r="I775" i="6"/>
  <c r="J775" i="6" s="1"/>
  <c r="F775" i="5"/>
  <c r="H774" i="2"/>
  <c r="L774" i="2"/>
  <c r="M774" i="2" s="1"/>
  <c r="R773" i="2"/>
  <c r="G773" i="1" l="1"/>
  <c r="E774" i="1"/>
  <c r="H774" i="1" s="1"/>
  <c r="I779" i="2"/>
  <c r="G779" i="2"/>
  <c r="D780" i="2"/>
  <c r="F780" i="2"/>
  <c r="E779" i="2"/>
  <c r="D776" i="5"/>
  <c r="E775" i="5"/>
  <c r="D774" i="1"/>
  <c r="F773" i="1"/>
  <c r="L774" i="1"/>
  <c r="M773" i="1"/>
  <c r="P395" i="6"/>
  <c r="O775" i="6"/>
  <c r="I776" i="6"/>
  <c r="J776" i="6" s="1"/>
  <c r="P776" i="6" s="1"/>
  <c r="E775" i="6"/>
  <c r="F776" i="5"/>
  <c r="R774" i="2"/>
  <c r="L775" i="2"/>
  <c r="M775" i="2" s="1"/>
  <c r="H775" i="2"/>
  <c r="G774" i="1" l="1"/>
  <c r="E775" i="1"/>
  <c r="H775" i="1" s="1"/>
  <c r="D777" i="5"/>
  <c r="E776" i="5"/>
  <c r="I780" i="2"/>
  <c r="G780" i="2"/>
  <c r="D781" i="2"/>
  <c r="F781" i="2"/>
  <c r="E780" i="2"/>
  <c r="L775" i="1"/>
  <c r="M774" i="1"/>
  <c r="D775" i="1"/>
  <c r="F774" i="1"/>
  <c r="O776" i="6"/>
  <c r="I777" i="6"/>
  <c r="J777" i="6" s="1"/>
  <c r="E776" i="6"/>
  <c r="F777" i="5"/>
  <c r="H776" i="2"/>
  <c r="R775" i="2"/>
  <c r="L776" i="2"/>
  <c r="M776" i="2" s="1"/>
  <c r="G775" i="1" l="1"/>
  <c r="E776" i="1"/>
  <c r="H776" i="1" s="1"/>
  <c r="G781" i="2"/>
  <c r="I781" i="2"/>
  <c r="D782" i="2"/>
  <c r="F782" i="2"/>
  <c r="E781" i="2"/>
  <c r="D778" i="5"/>
  <c r="E777" i="5"/>
  <c r="D776" i="1"/>
  <c r="F775" i="1"/>
  <c r="L776" i="1"/>
  <c r="M775" i="1"/>
  <c r="P208" i="6"/>
  <c r="P777" i="6"/>
  <c r="E777" i="6"/>
  <c r="O777" i="6"/>
  <c r="I778" i="6"/>
  <c r="J778" i="6" s="1"/>
  <c r="P778" i="6" s="1"/>
  <c r="F778" i="5"/>
  <c r="R776" i="2"/>
  <c r="L777" i="2"/>
  <c r="M777" i="2" s="1"/>
  <c r="H777" i="2"/>
  <c r="G776" i="1" l="1"/>
  <c r="E777" i="1"/>
  <c r="H777" i="1" s="1"/>
  <c r="D779" i="5"/>
  <c r="E778" i="5"/>
  <c r="I782" i="2"/>
  <c r="G782" i="2"/>
  <c r="D783" i="2"/>
  <c r="F783" i="2"/>
  <c r="E782" i="2"/>
  <c r="L777" i="1"/>
  <c r="M776" i="1"/>
  <c r="D777" i="1"/>
  <c r="F776" i="1"/>
  <c r="P455" i="6"/>
  <c r="O778" i="6"/>
  <c r="I779" i="6"/>
  <c r="J779" i="6" s="1"/>
  <c r="E778" i="6"/>
  <c r="F779" i="5"/>
  <c r="H778" i="2"/>
  <c r="R777" i="2"/>
  <c r="L778" i="2"/>
  <c r="M778" i="2" s="1"/>
  <c r="G777" i="1" l="1"/>
  <c r="E778" i="1"/>
  <c r="H778" i="1" s="1"/>
  <c r="I783" i="2"/>
  <c r="G783" i="2"/>
  <c r="D784" i="2"/>
  <c r="F784" i="2"/>
  <c r="E783" i="2"/>
  <c r="D780" i="5"/>
  <c r="E779" i="5"/>
  <c r="D778" i="1"/>
  <c r="F777" i="1"/>
  <c r="L778" i="1"/>
  <c r="M777" i="1"/>
  <c r="P367" i="6"/>
  <c r="E779" i="6"/>
  <c r="O779" i="6"/>
  <c r="I780" i="6"/>
  <c r="J780" i="6" s="1"/>
  <c r="F780" i="5"/>
  <c r="R778" i="2"/>
  <c r="L779" i="2"/>
  <c r="M779" i="2" s="1"/>
  <c r="H779" i="2"/>
  <c r="G778" i="1" l="1"/>
  <c r="E779" i="1"/>
  <c r="H779" i="1" s="1"/>
  <c r="D781" i="5"/>
  <c r="E780" i="5"/>
  <c r="I784" i="2"/>
  <c r="G784" i="2"/>
  <c r="D785" i="2"/>
  <c r="F785" i="2"/>
  <c r="E784" i="2"/>
  <c r="L779" i="1"/>
  <c r="M778" i="1"/>
  <c r="D779" i="1"/>
  <c r="F778" i="1"/>
  <c r="O780" i="6"/>
  <c r="I781" i="6"/>
  <c r="J781" i="6" s="1"/>
  <c r="E780" i="6"/>
  <c r="F781" i="5"/>
  <c r="H780" i="2"/>
  <c r="R779" i="2"/>
  <c r="L780" i="2"/>
  <c r="M780" i="2" s="1"/>
  <c r="G779" i="1" l="1"/>
  <c r="E780" i="1"/>
  <c r="H780" i="1" s="1"/>
  <c r="I785" i="2"/>
  <c r="G785" i="2"/>
  <c r="D786" i="2"/>
  <c r="F786" i="2"/>
  <c r="E785" i="2"/>
  <c r="D782" i="5"/>
  <c r="E781" i="5"/>
  <c r="D780" i="1"/>
  <c r="F779" i="1"/>
  <c r="L780" i="1"/>
  <c r="M779" i="1"/>
  <c r="P423" i="6"/>
  <c r="E781" i="6"/>
  <c r="O781" i="6"/>
  <c r="I782" i="6"/>
  <c r="J782" i="6" s="1"/>
  <c r="F782" i="5"/>
  <c r="R780" i="2"/>
  <c r="L781" i="2"/>
  <c r="M781" i="2" s="1"/>
  <c r="H781" i="2"/>
  <c r="G780" i="1" l="1"/>
  <c r="E781" i="1"/>
  <c r="H781" i="1" s="1"/>
  <c r="D783" i="5"/>
  <c r="E782" i="5"/>
  <c r="I786" i="2"/>
  <c r="G786" i="2"/>
  <c r="D787" i="2"/>
  <c r="F787" i="2"/>
  <c r="E786" i="2"/>
  <c r="L781" i="1"/>
  <c r="M780" i="1"/>
  <c r="D781" i="1"/>
  <c r="F780" i="1"/>
  <c r="P96" i="6"/>
  <c r="P782" i="6"/>
  <c r="O782" i="6"/>
  <c r="I783" i="6"/>
  <c r="J783" i="6" s="1"/>
  <c r="E782" i="6"/>
  <c r="F783" i="5"/>
  <c r="H782" i="2"/>
  <c r="R781" i="2"/>
  <c r="L782" i="2"/>
  <c r="M782" i="2" s="1"/>
  <c r="G781" i="1" l="1"/>
  <c r="E782" i="1"/>
  <c r="H782" i="1" s="1"/>
  <c r="I787" i="2"/>
  <c r="G787" i="2"/>
  <c r="D788" i="2"/>
  <c r="F788" i="2"/>
  <c r="E787" i="2"/>
  <c r="D784" i="5"/>
  <c r="E783" i="5"/>
  <c r="D782" i="1"/>
  <c r="F781" i="1"/>
  <c r="L782" i="1"/>
  <c r="M781" i="1"/>
  <c r="P766" i="6"/>
  <c r="P643" i="6"/>
  <c r="E783" i="6"/>
  <c r="O783" i="6"/>
  <c r="I784" i="6"/>
  <c r="J784" i="6" s="1"/>
  <c r="P784" i="6" s="1"/>
  <c r="F784" i="5"/>
  <c r="R782" i="2"/>
  <c r="L783" i="2"/>
  <c r="M783" i="2" s="1"/>
  <c r="H783" i="2"/>
  <c r="G782" i="1" l="1"/>
  <c r="E783" i="1"/>
  <c r="H783" i="1" s="1"/>
  <c r="D785" i="5"/>
  <c r="E784" i="5"/>
  <c r="I788" i="2"/>
  <c r="G788" i="2"/>
  <c r="D789" i="2"/>
  <c r="F789" i="2"/>
  <c r="E788" i="2"/>
  <c r="L783" i="1"/>
  <c r="M782" i="1"/>
  <c r="D783" i="1"/>
  <c r="F782" i="1"/>
  <c r="P639" i="6"/>
  <c r="O784" i="6"/>
  <c r="I785" i="6"/>
  <c r="J785" i="6" s="1"/>
  <c r="E784" i="6"/>
  <c r="F785" i="5"/>
  <c r="H784" i="2"/>
  <c r="R783" i="2"/>
  <c r="L784" i="2"/>
  <c r="M784" i="2" s="1"/>
  <c r="G783" i="1" l="1"/>
  <c r="E784" i="1"/>
  <c r="H784" i="1" s="1"/>
  <c r="I789" i="2"/>
  <c r="G789" i="2"/>
  <c r="D790" i="2"/>
  <c r="F790" i="2"/>
  <c r="E789" i="2"/>
  <c r="D786" i="5"/>
  <c r="E785" i="5"/>
  <c r="D784" i="1"/>
  <c r="F783" i="1"/>
  <c r="L784" i="1"/>
  <c r="M783" i="1"/>
  <c r="P251" i="6"/>
  <c r="P785" i="6"/>
  <c r="O785" i="6"/>
  <c r="I786" i="6"/>
  <c r="J786" i="6" s="1"/>
  <c r="E785" i="6"/>
  <c r="F786" i="5"/>
  <c r="R784" i="2"/>
  <c r="L785" i="2"/>
  <c r="M785" i="2" s="1"/>
  <c r="H785" i="2"/>
  <c r="G784" i="1" l="1"/>
  <c r="E785" i="1"/>
  <c r="H785" i="1" s="1"/>
  <c r="D787" i="5"/>
  <c r="E786" i="5"/>
  <c r="I790" i="2"/>
  <c r="G790" i="2"/>
  <c r="D791" i="2"/>
  <c r="F791" i="2"/>
  <c r="E790" i="2"/>
  <c r="L785" i="1"/>
  <c r="M784" i="1"/>
  <c r="D785" i="1"/>
  <c r="F784" i="1"/>
  <c r="P786" i="6"/>
  <c r="O786" i="6"/>
  <c r="I787" i="6"/>
  <c r="J787" i="6" s="1"/>
  <c r="E786" i="6"/>
  <c r="F787" i="5"/>
  <c r="H786" i="2"/>
  <c r="R785" i="2"/>
  <c r="L786" i="2"/>
  <c r="M786" i="2" s="1"/>
  <c r="G785" i="1" l="1"/>
  <c r="E786" i="1"/>
  <c r="H786" i="1" s="1"/>
  <c r="I791" i="2"/>
  <c r="G791" i="2"/>
  <c r="D792" i="2"/>
  <c r="F792" i="2"/>
  <c r="E791" i="2"/>
  <c r="D788" i="5"/>
  <c r="E787" i="5"/>
  <c r="D786" i="1"/>
  <c r="F785" i="1"/>
  <c r="L786" i="1"/>
  <c r="M785" i="1"/>
  <c r="P225" i="6"/>
  <c r="E787" i="6"/>
  <c r="O787" i="6"/>
  <c r="I788" i="6"/>
  <c r="J788" i="6" s="1"/>
  <c r="F788" i="5"/>
  <c r="R786" i="2"/>
  <c r="L787" i="2"/>
  <c r="M787" i="2" s="1"/>
  <c r="H787" i="2"/>
  <c r="G786" i="1" l="1"/>
  <c r="E787" i="1"/>
  <c r="H787" i="1" s="1"/>
  <c r="D789" i="5"/>
  <c r="E788" i="5"/>
  <c r="I792" i="2"/>
  <c r="G792" i="2"/>
  <c r="D793" i="2"/>
  <c r="F793" i="2"/>
  <c r="E792" i="2"/>
  <c r="L787" i="1"/>
  <c r="M786" i="1"/>
  <c r="D787" i="1"/>
  <c r="F786" i="1"/>
  <c r="P394" i="6"/>
  <c r="O788" i="6"/>
  <c r="I789" i="6"/>
  <c r="J789" i="6" s="1"/>
  <c r="E788" i="6"/>
  <c r="F789" i="5"/>
  <c r="R787" i="2"/>
  <c r="L788" i="2"/>
  <c r="M788" i="2" s="1"/>
  <c r="H788" i="2"/>
  <c r="G787" i="1" l="1"/>
  <c r="E788" i="1"/>
  <c r="H788" i="1" s="1"/>
  <c r="G793" i="2"/>
  <c r="I793" i="2"/>
  <c r="D794" i="2"/>
  <c r="F794" i="2"/>
  <c r="E793" i="2"/>
  <c r="D790" i="5"/>
  <c r="E789" i="5"/>
  <c r="D788" i="1"/>
  <c r="F787" i="1"/>
  <c r="L788" i="1"/>
  <c r="M787" i="1"/>
  <c r="P412" i="6"/>
  <c r="E789" i="6"/>
  <c r="O789" i="6"/>
  <c r="I790" i="6"/>
  <c r="J790" i="6" s="1"/>
  <c r="P790" i="6" s="1"/>
  <c r="F790" i="5"/>
  <c r="R788" i="2"/>
  <c r="L789" i="2"/>
  <c r="M789" i="2" s="1"/>
  <c r="H789" i="2"/>
  <c r="G788" i="1" l="1"/>
  <c r="E789" i="1"/>
  <c r="H789" i="1" s="1"/>
  <c r="D791" i="5"/>
  <c r="E790" i="5"/>
  <c r="I794" i="2"/>
  <c r="G794" i="2"/>
  <c r="D795" i="2"/>
  <c r="F795" i="2"/>
  <c r="E794" i="2"/>
  <c r="L789" i="1"/>
  <c r="M788" i="1"/>
  <c r="D789" i="1"/>
  <c r="F788" i="1"/>
  <c r="O790" i="6"/>
  <c r="I791" i="6"/>
  <c r="J791" i="6" s="1"/>
  <c r="E790" i="6"/>
  <c r="F791" i="5"/>
  <c r="H790" i="2"/>
  <c r="R789" i="2"/>
  <c r="L790" i="2"/>
  <c r="M790" i="2" s="1"/>
  <c r="G789" i="1" l="1"/>
  <c r="E790" i="1"/>
  <c r="H790" i="1" s="1"/>
  <c r="I795" i="2"/>
  <c r="G795" i="2"/>
  <c r="D796" i="2"/>
  <c r="F796" i="2"/>
  <c r="E795" i="2"/>
  <c r="D792" i="5"/>
  <c r="E791" i="5"/>
  <c r="D790" i="1"/>
  <c r="F789" i="1"/>
  <c r="L790" i="1"/>
  <c r="M789" i="1"/>
  <c r="E791" i="6"/>
  <c r="O791" i="6"/>
  <c r="I792" i="6"/>
  <c r="J792" i="6" s="1"/>
  <c r="F792" i="5"/>
  <c r="R790" i="2"/>
  <c r="L791" i="2"/>
  <c r="M791" i="2" s="1"/>
  <c r="H791" i="2"/>
  <c r="G790" i="1" l="1"/>
  <c r="E791" i="1"/>
  <c r="H791" i="1" s="1"/>
  <c r="D793" i="5"/>
  <c r="E792" i="5"/>
  <c r="I796" i="2"/>
  <c r="G796" i="2"/>
  <c r="D797" i="2"/>
  <c r="F797" i="2"/>
  <c r="E796" i="2"/>
  <c r="L791" i="1"/>
  <c r="M790" i="1"/>
  <c r="D791" i="1"/>
  <c r="F790" i="1"/>
  <c r="O792" i="6"/>
  <c r="I793" i="6"/>
  <c r="J793" i="6" s="1"/>
  <c r="E792" i="6"/>
  <c r="F793" i="5"/>
  <c r="H792" i="2"/>
  <c r="R791" i="2"/>
  <c r="L792" i="2"/>
  <c r="M792" i="2" s="1"/>
  <c r="G791" i="1" l="1"/>
  <c r="E792" i="1"/>
  <c r="H792" i="1" s="1"/>
  <c r="I797" i="2"/>
  <c r="G797" i="2"/>
  <c r="D798" i="2"/>
  <c r="F798" i="2"/>
  <c r="E797" i="2"/>
  <c r="D794" i="5"/>
  <c r="E793" i="5"/>
  <c r="D792" i="1"/>
  <c r="F791" i="1"/>
  <c r="L792" i="1"/>
  <c r="M791" i="1"/>
  <c r="P218" i="6"/>
  <c r="E793" i="6"/>
  <c r="O793" i="6"/>
  <c r="I794" i="6"/>
  <c r="J794" i="6" s="1"/>
  <c r="P794" i="6" s="1"/>
  <c r="F794" i="5"/>
  <c r="L793" i="2"/>
  <c r="M793" i="2" s="1"/>
  <c r="R792" i="2"/>
  <c r="H793" i="2"/>
  <c r="G792" i="1" l="1"/>
  <c r="E793" i="1"/>
  <c r="H793" i="1" s="1"/>
  <c r="D795" i="5"/>
  <c r="E794" i="5"/>
  <c r="I798" i="2"/>
  <c r="G798" i="2"/>
  <c r="D799" i="2"/>
  <c r="F799" i="2"/>
  <c r="E798" i="2"/>
  <c r="L793" i="1"/>
  <c r="M792" i="1"/>
  <c r="D793" i="1"/>
  <c r="F792" i="1"/>
  <c r="P436" i="6"/>
  <c r="P527" i="6"/>
  <c r="O794" i="6"/>
  <c r="I795" i="6"/>
  <c r="J795" i="6" s="1"/>
  <c r="P328" i="6" s="1"/>
  <c r="E794" i="6"/>
  <c r="F795" i="5"/>
  <c r="H794" i="2"/>
  <c r="R793" i="2"/>
  <c r="L794" i="2"/>
  <c r="M794" i="2" s="1"/>
  <c r="G793" i="1" l="1"/>
  <c r="E794" i="1"/>
  <c r="H794" i="1" s="1"/>
  <c r="G799" i="2"/>
  <c r="I799" i="2"/>
  <c r="D800" i="2"/>
  <c r="F800" i="2"/>
  <c r="E799" i="2"/>
  <c r="D796" i="5"/>
  <c r="E795" i="5"/>
  <c r="D794" i="1"/>
  <c r="F793" i="1"/>
  <c r="L794" i="1"/>
  <c r="M793" i="1"/>
  <c r="O795" i="6"/>
  <c r="I796" i="6"/>
  <c r="J796" i="6" s="1"/>
  <c r="E795" i="6"/>
  <c r="F796" i="5"/>
  <c r="R794" i="2"/>
  <c r="L795" i="2"/>
  <c r="M795" i="2" s="1"/>
  <c r="H795" i="2"/>
  <c r="G794" i="1" l="1"/>
  <c r="E795" i="1"/>
  <c r="H795" i="1" s="1"/>
  <c r="D797" i="5"/>
  <c r="E796" i="5"/>
  <c r="I800" i="2"/>
  <c r="G800" i="2"/>
  <c r="D801" i="2"/>
  <c r="F801" i="2"/>
  <c r="E800" i="2"/>
  <c r="L795" i="1"/>
  <c r="M794" i="1"/>
  <c r="D795" i="1"/>
  <c r="F794" i="1"/>
  <c r="P138" i="6"/>
  <c r="P796" i="6"/>
  <c r="E796" i="6"/>
  <c r="O796" i="6"/>
  <c r="I797" i="6"/>
  <c r="J797" i="6" s="1"/>
  <c r="F797" i="5"/>
  <c r="H796" i="2"/>
  <c r="L796" i="2"/>
  <c r="M796" i="2" s="1"/>
  <c r="R795" i="2"/>
  <c r="G795" i="1" l="1"/>
  <c r="E796" i="1"/>
  <c r="H796" i="1" s="1"/>
  <c r="I801" i="2"/>
  <c r="G801" i="2"/>
  <c r="D802" i="2"/>
  <c r="F802" i="2"/>
  <c r="E801" i="2"/>
  <c r="D798" i="5"/>
  <c r="E797" i="5"/>
  <c r="D796" i="1"/>
  <c r="F795" i="1"/>
  <c r="L796" i="1"/>
  <c r="M795" i="1"/>
  <c r="P156" i="6"/>
  <c r="O797" i="6"/>
  <c r="I798" i="6"/>
  <c r="J798" i="6" s="1"/>
  <c r="P798" i="6" s="1"/>
  <c r="E797" i="6"/>
  <c r="F798" i="5"/>
  <c r="R796" i="2"/>
  <c r="L797" i="2"/>
  <c r="M797" i="2" s="1"/>
  <c r="H797" i="2"/>
  <c r="G796" i="1" l="1"/>
  <c r="E797" i="1"/>
  <c r="H797" i="1" s="1"/>
  <c r="D799" i="5"/>
  <c r="E798" i="5"/>
  <c r="I802" i="2"/>
  <c r="G802" i="2"/>
  <c r="D803" i="2"/>
  <c r="F803" i="2"/>
  <c r="E802" i="2"/>
  <c r="L797" i="1"/>
  <c r="M796" i="1"/>
  <c r="D797" i="1"/>
  <c r="F796" i="1"/>
  <c r="P83" i="6"/>
  <c r="P470" i="6"/>
  <c r="E798" i="6"/>
  <c r="O798" i="6"/>
  <c r="I799" i="6"/>
  <c r="J799" i="6" s="1"/>
  <c r="F799" i="5"/>
  <c r="H798" i="2"/>
  <c r="R797" i="2"/>
  <c r="L798" i="2"/>
  <c r="M798" i="2" s="1"/>
  <c r="G797" i="1" l="1"/>
  <c r="E798" i="1"/>
  <c r="H798" i="1" s="1"/>
  <c r="I803" i="2"/>
  <c r="G803" i="2"/>
  <c r="D804" i="2"/>
  <c r="F804" i="2"/>
  <c r="E803" i="2"/>
  <c r="D800" i="5"/>
  <c r="E799" i="5"/>
  <c r="D798" i="1"/>
  <c r="F797" i="1"/>
  <c r="L798" i="1"/>
  <c r="M797" i="1"/>
  <c r="O799" i="6"/>
  <c r="I800" i="6"/>
  <c r="J800" i="6" s="1"/>
  <c r="E799" i="6"/>
  <c r="F800" i="5"/>
  <c r="R798" i="2"/>
  <c r="L799" i="2"/>
  <c r="M799" i="2" s="1"/>
  <c r="H799" i="2"/>
  <c r="G798" i="1" l="1"/>
  <c r="E799" i="1"/>
  <c r="H799" i="1" s="1"/>
  <c r="D801" i="5"/>
  <c r="E800" i="5"/>
  <c r="I804" i="2"/>
  <c r="G804" i="2"/>
  <c r="D805" i="2"/>
  <c r="F805" i="2"/>
  <c r="E804" i="2"/>
  <c r="L799" i="1"/>
  <c r="M798" i="1"/>
  <c r="D799" i="1"/>
  <c r="F798" i="1"/>
  <c r="P758" i="6"/>
  <c r="O800" i="6"/>
  <c r="I801" i="6"/>
  <c r="J801" i="6" s="1"/>
  <c r="E800" i="6"/>
  <c r="F801" i="5"/>
  <c r="H800" i="2"/>
  <c r="R799" i="2"/>
  <c r="L800" i="2"/>
  <c r="M800" i="2" s="1"/>
  <c r="G799" i="1" l="1"/>
  <c r="E800" i="1"/>
  <c r="H800" i="1" s="1"/>
  <c r="I805" i="2"/>
  <c r="G805" i="2"/>
  <c r="D806" i="2"/>
  <c r="F806" i="2"/>
  <c r="E805" i="2"/>
  <c r="D802" i="5"/>
  <c r="E801" i="5"/>
  <c r="D800" i="1"/>
  <c r="F799" i="1"/>
  <c r="L800" i="1"/>
  <c r="M799" i="1"/>
  <c r="E801" i="6"/>
  <c r="O801" i="6"/>
  <c r="I802" i="6"/>
  <c r="J802" i="6" s="1"/>
  <c r="P802" i="6" s="1"/>
  <c r="F802" i="5"/>
  <c r="R800" i="2"/>
  <c r="L801" i="2"/>
  <c r="M801" i="2" s="1"/>
  <c r="H801" i="2"/>
  <c r="G800" i="1" l="1"/>
  <c r="E801" i="1"/>
  <c r="H801" i="1" s="1"/>
  <c r="D803" i="5"/>
  <c r="E802" i="5"/>
  <c r="I806" i="2"/>
  <c r="G806" i="2"/>
  <c r="D807" i="2"/>
  <c r="F807" i="2"/>
  <c r="E806" i="2"/>
  <c r="L801" i="1"/>
  <c r="M800" i="1"/>
  <c r="D801" i="1"/>
  <c r="F800" i="1"/>
  <c r="P454" i="6"/>
  <c r="O802" i="6"/>
  <c r="I803" i="6"/>
  <c r="J803" i="6" s="1"/>
  <c r="P803" i="6" s="1"/>
  <c r="E802" i="6"/>
  <c r="F803" i="5"/>
  <c r="H802" i="2"/>
  <c r="R801" i="2"/>
  <c r="L802" i="2"/>
  <c r="M802" i="2" s="1"/>
  <c r="G801" i="1" l="1"/>
  <c r="E802" i="1"/>
  <c r="H802" i="1" s="1"/>
  <c r="I807" i="2"/>
  <c r="G807" i="2"/>
  <c r="D808" i="2"/>
  <c r="F808" i="2"/>
  <c r="E807" i="2"/>
  <c r="D804" i="5"/>
  <c r="E803" i="5"/>
  <c r="D802" i="1"/>
  <c r="F801" i="1"/>
  <c r="L802" i="1"/>
  <c r="M801" i="1"/>
  <c r="P244" i="6"/>
  <c r="E803" i="6"/>
  <c r="O803" i="6"/>
  <c r="I804" i="6"/>
  <c r="J804" i="6" s="1"/>
  <c r="F804" i="5"/>
  <c r="R802" i="2"/>
  <c r="L803" i="2"/>
  <c r="M803" i="2" s="1"/>
  <c r="H803" i="2"/>
  <c r="G802" i="1" l="1"/>
  <c r="E803" i="1"/>
  <c r="H803" i="1" s="1"/>
  <c r="D805" i="5"/>
  <c r="E804" i="5"/>
  <c r="I808" i="2"/>
  <c r="G808" i="2"/>
  <c r="D809" i="2"/>
  <c r="F809" i="2"/>
  <c r="E808" i="2"/>
  <c r="L803" i="1"/>
  <c r="M802" i="1"/>
  <c r="D803" i="1"/>
  <c r="F802" i="1"/>
  <c r="P217" i="6"/>
  <c r="E804" i="6"/>
  <c r="O804" i="6"/>
  <c r="I805" i="6"/>
  <c r="J805" i="6" s="1"/>
  <c r="P805" i="6" s="1"/>
  <c r="F805" i="5"/>
  <c r="H804" i="2"/>
  <c r="R803" i="2"/>
  <c r="L804" i="2"/>
  <c r="M804" i="2" s="1"/>
  <c r="G803" i="1" l="1"/>
  <c r="E804" i="1"/>
  <c r="H804" i="1" s="1"/>
  <c r="I809" i="2"/>
  <c r="G809" i="2"/>
  <c r="D810" i="2"/>
  <c r="F810" i="2"/>
  <c r="E809" i="2"/>
  <c r="D806" i="5"/>
  <c r="E805" i="5"/>
  <c r="D804" i="1"/>
  <c r="F803" i="1"/>
  <c r="L804" i="1"/>
  <c r="M803" i="1"/>
  <c r="E805" i="6"/>
  <c r="O805" i="6"/>
  <c r="I806" i="6"/>
  <c r="J806" i="6" s="1"/>
  <c r="F806" i="5"/>
  <c r="L805" i="2"/>
  <c r="M805" i="2" s="1"/>
  <c r="R804" i="2"/>
  <c r="H805" i="2"/>
  <c r="G804" i="1" l="1"/>
  <c r="E805" i="1"/>
  <c r="H805" i="1" s="1"/>
  <c r="D807" i="5"/>
  <c r="E806" i="5"/>
  <c r="I810" i="2"/>
  <c r="G810" i="2"/>
  <c r="D811" i="2"/>
  <c r="F811" i="2"/>
  <c r="E810" i="2"/>
  <c r="L805" i="1"/>
  <c r="M804" i="1"/>
  <c r="D805" i="1"/>
  <c r="F804" i="1"/>
  <c r="P572" i="6"/>
  <c r="O806" i="6"/>
  <c r="I807" i="6"/>
  <c r="J807" i="6" s="1"/>
  <c r="E806" i="6"/>
  <c r="F807" i="5"/>
  <c r="H806" i="2"/>
  <c r="R805" i="2"/>
  <c r="L806" i="2"/>
  <c r="M806" i="2" s="1"/>
  <c r="G805" i="1" l="1"/>
  <c r="E806" i="1"/>
  <c r="H806" i="1" s="1"/>
  <c r="G811" i="2"/>
  <c r="I811" i="2"/>
  <c r="D812" i="2"/>
  <c r="F812" i="2"/>
  <c r="E811" i="2"/>
  <c r="D808" i="5"/>
  <c r="E807" i="5"/>
  <c r="D806" i="1"/>
  <c r="F805" i="1"/>
  <c r="L806" i="1"/>
  <c r="M805" i="1"/>
  <c r="P139" i="6"/>
  <c r="P739" i="6"/>
  <c r="E807" i="6"/>
  <c r="O807" i="6"/>
  <c r="I808" i="6"/>
  <c r="J808" i="6" s="1"/>
  <c r="F808" i="5"/>
  <c r="R806" i="2"/>
  <c r="L807" i="2"/>
  <c r="M807" i="2" s="1"/>
  <c r="H807" i="2"/>
  <c r="G806" i="1" l="1"/>
  <c r="E807" i="1"/>
  <c r="H807" i="1" s="1"/>
  <c r="D809" i="5"/>
  <c r="E808" i="5"/>
  <c r="I812" i="2"/>
  <c r="G812" i="2"/>
  <c r="D813" i="2"/>
  <c r="F813" i="2"/>
  <c r="E812" i="2"/>
  <c r="L807" i="1"/>
  <c r="M806" i="1"/>
  <c r="D807" i="1"/>
  <c r="F806" i="1"/>
  <c r="P608" i="6"/>
  <c r="O808" i="6"/>
  <c r="I809" i="6"/>
  <c r="J809" i="6" s="1"/>
  <c r="E808" i="6"/>
  <c r="F809" i="5"/>
  <c r="H808" i="2"/>
  <c r="R807" i="2"/>
  <c r="L808" i="2"/>
  <c r="M808" i="2" s="1"/>
  <c r="G807" i="1" l="1"/>
  <c r="E808" i="1"/>
  <c r="H808" i="1" s="1"/>
  <c r="I813" i="2"/>
  <c r="G813" i="2"/>
  <c r="D814" i="2"/>
  <c r="F814" i="2"/>
  <c r="E813" i="2"/>
  <c r="D810" i="5"/>
  <c r="E809" i="5"/>
  <c r="D808" i="1"/>
  <c r="F807" i="1"/>
  <c r="L808" i="1"/>
  <c r="M807" i="1"/>
  <c r="P564" i="6"/>
  <c r="E809" i="6"/>
  <c r="O809" i="6"/>
  <c r="I810" i="6"/>
  <c r="J810" i="6" s="1"/>
  <c r="F810" i="5"/>
  <c r="R808" i="2"/>
  <c r="L809" i="2"/>
  <c r="M809" i="2" s="1"/>
  <c r="H809" i="2"/>
  <c r="G808" i="1" l="1"/>
  <c r="E809" i="1"/>
  <c r="H809" i="1" s="1"/>
  <c r="D811" i="5"/>
  <c r="E810" i="5"/>
  <c r="I814" i="2"/>
  <c r="G814" i="2"/>
  <c r="D815" i="2"/>
  <c r="F815" i="2"/>
  <c r="E814" i="2"/>
  <c r="L809" i="1"/>
  <c r="M808" i="1"/>
  <c r="D809" i="1"/>
  <c r="F808" i="1"/>
  <c r="P23" i="6"/>
  <c r="O810" i="6"/>
  <c r="I811" i="6"/>
  <c r="J811" i="6" s="1"/>
  <c r="P811" i="6" s="1"/>
  <c r="E810" i="6"/>
  <c r="F811" i="5"/>
  <c r="H810" i="2"/>
  <c r="L810" i="2"/>
  <c r="M810" i="2" s="1"/>
  <c r="R809" i="2"/>
  <c r="G809" i="1" l="1"/>
  <c r="E810" i="1"/>
  <c r="H810" i="1" s="1"/>
  <c r="I815" i="2"/>
  <c r="G815" i="2"/>
  <c r="D816" i="2"/>
  <c r="F816" i="2"/>
  <c r="E815" i="2"/>
  <c r="D812" i="5"/>
  <c r="E811" i="5"/>
  <c r="D810" i="1"/>
  <c r="F809" i="1"/>
  <c r="L810" i="1"/>
  <c r="M809" i="1"/>
  <c r="P494" i="6"/>
  <c r="E811" i="6"/>
  <c r="O811" i="6"/>
  <c r="I812" i="6"/>
  <c r="J812" i="6" s="1"/>
  <c r="P812" i="6" s="1"/>
  <c r="F812" i="5"/>
  <c r="R810" i="2"/>
  <c r="L811" i="2"/>
  <c r="M811" i="2" s="1"/>
  <c r="H811" i="2"/>
  <c r="G810" i="1" l="1"/>
  <c r="E811" i="1"/>
  <c r="H811" i="1" s="1"/>
  <c r="D813" i="5"/>
  <c r="E812" i="5"/>
  <c r="I816" i="2"/>
  <c r="G816" i="2"/>
  <c r="D817" i="2"/>
  <c r="F817" i="2"/>
  <c r="E816" i="2"/>
  <c r="L811" i="1"/>
  <c r="M810" i="1"/>
  <c r="D811" i="1"/>
  <c r="F810" i="1"/>
  <c r="P279" i="6"/>
  <c r="O812" i="6"/>
  <c r="I813" i="6"/>
  <c r="J813" i="6" s="1"/>
  <c r="P450" i="6" s="1"/>
  <c r="E812" i="6"/>
  <c r="F813" i="5"/>
  <c r="H812" i="2"/>
  <c r="L812" i="2"/>
  <c r="M812" i="2" s="1"/>
  <c r="R811" i="2"/>
  <c r="G811" i="1" l="1"/>
  <c r="E812" i="1"/>
  <c r="H812" i="1" s="1"/>
  <c r="G817" i="2"/>
  <c r="I817" i="2"/>
  <c r="D818" i="2"/>
  <c r="F818" i="2"/>
  <c r="E817" i="2"/>
  <c r="D814" i="5"/>
  <c r="E813" i="5"/>
  <c r="D812" i="1"/>
  <c r="F811" i="1"/>
  <c r="L812" i="1"/>
  <c r="M811" i="1"/>
  <c r="E813" i="6"/>
  <c r="O813" i="6"/>
  <c r="I814" i="6"/>
  <c r="J814" i="6" s="1"/>
  <c r="P814" i="6" s="1"/>
  <c r="F814" i="5"/>
  <c r="R812" i="2"/>
  <c r="L813" i="2"/>
  <c r="M813" i="2" s="1"/>
  <c r="H813" i="2"/>
  <c r="G812" i="1" l="1"/>
  <c r="E813" i="1"/>
  <c r="H813" i="1" s="1"/>
  <c r="D815" i="5"/>
  <c r="E814" i="5"/>
  <c r="I818" i="2"/>
  <c r="G818" i="2"/>
  <c r="D819" i="2"/>
  <c r="F819" i="2"/>
  <c r="E818" i="2"/>
  <c r="L813" i="1"/>
  <c r="M812" i="1"/>
  <c r="D813" i="1"/>
  <c r="F812" i="1"/>
  <c r="P535" i="6"/>
  <c r="O814" i="6"/>
  <c r="I815" i="6"/>
  <c r="J815" i="6" s="1"/>
  <c r="E814" i="6"/>
  <c r="F815" i="5"/>
  <c r="H814" i="2"/>
  <c r="R813" i="2"/>
  <c r="L814" i="2"/>
  <c r="M814" i="2" s="1"/>
  <c r="G813" i="1" l="1"/>
  <c r="E814" i="1"/>
  <c r="H814" i="1" s="1"/>
  <c r="I819" i="2"/>
  <c r="G819" i="2"/>
  <c r="D820" i="2"/>
  <c r="F820" i="2"/>
  <c r="E819" i="2"/>
  <c r="D816" i="5"/>
  <c r="E815" i="5"/>
  <c r="D814" i="1"/>
  <c r="F813" i="1"/>
  <c r="L814" i="1"/>
  <c r="M813" i="1"/>
  <c r="P730" i="6"/>
  <c r="E815" i="6"/>
  <c r="O815" i="6"/>
  <c r="I816" i="6"/>
  <c r="J816" i="6" s="1"/>
  <c r="P816" i="6" s="1"/>
  <c r="F816" i="5"/>
  <c r="R814" i="2"/>
  <c r="L815" i="2"/>
  <c r="M815" i="2" s="1"/>
  <c r="H815" i="2"/>
  <c r="G814" i="1" l="1"/>
  <c r="E815" i="1"/>
  <c r="H815" i="1" s="1"/>
  <c r="D817" i="5"/>
  <c r="E816" i="5"/>
  <c r="I820" i="2"/>
  <c r="G820" i="2"/>
  <c r="D821" i="2"/>
  <c r="F821" i="2"/>
  <c r="E820" i="2"/>
  <c r="L815" i="1"/>
  <c r="M814" i="1"/>
  <c r="D815" i="1"/>
  <c r="F814" i="1"/>
  <c r="P128" i="6"/>
  <c r="O816" i="6"/>
  <c r="I817" i="6"/>
  <c r="J817" i="6" s="1"/>
  <c r="P808" i="6" s="1"/>
  <c r="E816" i="6"/>
  <c r="F817" i="5"/>
  <c r="H816" i="2"/>
  <c r="R815" i="2"/>
  <c r="L816" i="2"/>
  <c r="M816" i="2" s="1"/>
  <c r="G815" i="1" l="1"/>
  <c r="E816" i="1"/>
  <c r="H816" i="1" s="1"/>
  <c r="I821" i="2"/>
  <c r="G821" i="2"/>
  <c r="D822" i="2"/>
  <c r="F822" i="2"/>
  <c r="E821" i="2"/>
  <c r="D818" i="5"/>
  <c r="E817" i="5"/>
  <c r="D816" i="1"/>
  <c r="F815" i="1"/>
  <c r="L816" i="1"/>
  <c r="M815" i="1"/>
  <c r="O817" i="6"/>
  <c r="I818" i="6"/>
  <c r="J818" i="6" s="1"/>
  <c r="E817" i="6"/>
  <c r="F818" i="5"/>
  <c r="R816" i="2"/>
  <c r="L817" i="2"/>
  <c r="M817" i="2" s="1"/>
  <c r="H817" i="2"/>
  <c r="G816" i="1" l="1"/>
  <c r="E817" i="1"/>
  <c r="H817" i="1" s="1"/>
  <c r="D819" i="5"/>
  <c r="E818" i="5"/>
  <c r="I822" i="2"/>
  <c r="G822" i="2"/>
  <c r="D823" i="2"/>
  <c r="F823" i="2"/>
  <c r="E822" i="2"/>
  <c r="L817" i="1"/>
  <c r="M816" i="1"/>
  <c r="D817" i="1"/>
  <c r="F816" i="1"/>
  <c r="E818" i="6"/>
  <c r="O818" i="6"/>
  <c r="I819" i="6"/>
  <c r="J819" i="6" s="1"/>
  <c r="F819" i="5"/>
  <c r="H818" i="2"/>
  <c r="R817" i="2"/>
  <c r="L818" i="2"/>
  <c r="M818" i="2" s="1"/>
  <c r="G817" i="1" l="1"/>
  <c r="E818" i="1"/>
  <c r="H818" i="1" s="1"/>
  <c r="I823" i="2"/>
  <c r="G823" i="2"/>
  <c r="D824" i="2"/>
  <c r="F824" i="2"/>
  <c r="E823" i="2"/>
  <c r="D820" i="5"/>
  <c r="E819" i="5"/>
  <c r="D818" i="1"/>
  <c r="F817" i="1"/>
  <c r="L818" i="1"/>
  <c r="M817" i="1"/>
  <c r="P105" i="6"/>
  <c r="P731" i="6"/>
  <c r="O819" i="6"/>
  <c r="I820" i="6"/>
  <c r="J820" i="6" s="1"/>
  <c r="E819" i="6"/>
  <c r="F820" i="5"/>
  <c r="R818" i="2"/>
  <c r="L819" i="2"/>
  <c r="M819" i="2" s="1"/>
  <c r="H819" i="2"/>
  <c r="G818" i="1" l="1"/>
  <c r="E819" i="1"/>
  <c r="H819" i="1" s="1"/>
  <c r="D821" i="5"/>
  <c r="E820" i="5"/>
  <c r="I824" i="2"/>
  <c r="G824" i="2"/>
  <c r="D825" i="2"/>
  <c r="F825" i="2"/>
  <c r="E824" i="2"/>
  <c r="L819" i="1"/>
  <c r="M818" i="1"/>
  <c r="D819" i="1"/>
  <c r="F818" i="1"/>
  <c r="P108" i="6"/>
  <c r="E820" i="6"/>
  <c r="O820" i="6"/>
  <c r="I821" i="6"/>
  <c r="J821" i="6" s="1"/>
  <c r="P638" i="6" s="1"/>
  <c r="F821" i="5"/>
  <c r="R819" i="2"/>
  <c r="L820" i="2"/>
  <c r="M820" i="2" s="1"/>
  <c r="H820" i="2"/>
  <c r="G819" i="1" l="1"/>
  <c r="E820" i="1"/>
  <c r="H820" i="1" s="1"/>
  <c r="I825" i="2"/>
  <c r="G825" i="2"/>
  <c r="D826" i="2"/>
  <c r="F826" i="2"/>
  <c r="E825" i="2"/>
  <c r="D822" i="5"/>
  <c r="E821" i="5"/>
  <c r="D820" i="1"/>
  <c r="F819" i="1"/>
  <c r="L820" i="1"/>
  <c r="M819" i="1"/>
  <c r="O821" i="6"/>
  <c r="I822" i="6"/>
  <c r="J822" i="6" s="1"/>
  <c r="P822" i="6" s="1"/>
  <c r="E821" i="6"/>
  <c r="F822" i="5"/>
  <c r="H821" i="2"/>
  <c r="R820" i="2"/>
  <c r="L821" i="2"/>
  <c r="M821" i="2" s="1"/>
  <c r="G820" i="1" l="1"/>
  <c r="E821" i="1"/>
  <c r="H821" i="1" s="1"/>
  <c r="D823" i="5"/>
  <c r="E822" i="5"/>
  <c r="I826" i="2"/>
  <c r="G826" i="2"/>
  <c r="D827" i="2"/>
  <c r="F827" i="2"/>
  <c r="E826" i="2"/>
  <c r="L821" i="1"/>
  <c r="M820" i="1"/>
  <c r="D821" i="1"/>
  <c r="F820" i="1"/>
  <c r="P334" i="6"/>
  <c r="E822" i="6"/>
  <c r="O822" i="6"/>
  <c r="I823" i="6"/>
  <c r="J823" i="6" s="1"/>
  <c r="P823" i="6" s="1"/>
  <c r="F823" i="5"/>
  <c r="R821" i="2"/>
  <c r="L822" i="2"/>
  <c r="M822" i="2" s="1"/>
  <c r="H822" i="2"/>
  <c r="G821" i="1" l="1"/>
  <c r="E822" i="1"/>
  <c r="H822" i="1" s="1"/>
  <c r="I827" i="2"/>
  <c r="G827" i="2"/>
  <c r="D828" i="2"/>
  <c r="F828" i="2"/>
  <c r="E827" i="2"/>
  <c r="D824" i="5"/>
  <c r="E823" i="5"/>
  <c r="D822" i="1"/>
  <c r="F821" i="1"/>
  <c r="L822" i="1"/>
  <c r="M821" i="1"/>
  <c r="P473" i="6"/>
  <c r="O823" i="6"/>
  <c r="I824" i="6"/>
  <c r="J824" i="6" s="1"/>
  <c r="E823" i="6"/>
  <c r="F824" i="5"/>
  <c r="H823" i="2"/>
  <c r="L823" i="2"/>
  <c r="M823" i="2" s="1"/>
  <c r="R822" i="2"/>
  <c r="G822" i="1" l="1"/>
  <c r="E823" i="1"/>
  <c r="H823" i="1" s="1"/>
  <c r="D825" i="5"/>
  <c r="E824" i="5"/>
  <c r="I828" i="2"/>
  <c r="G828" i="2"/>
  <c r="D829" i="2"/>
  <c r="F829" i="2"/>
  <c r="E828" i="2"/>
  <c r="L823" i="1"/>
  <c r="M822" i="1"/>
  <c r="D823" i="1"/>
  <c r="F822" i="1"/>
  <c r="P322" i="6"/>
  <c r="E824" i="6"/>
  <c r="O824" i="6"/>
  <c r="I825" i="6"/>
  <c r="J825" i="6" s="1"/>
  <c r="F825" i="5"/>
  <c r="L824" i="2"/>
  <c r="M824" i="2" s="1"/>
  <c r="R823" i="2"/>
  <c r="H824" i="2"/>
  <c r="G823" i="1" l="1"/>
  <c r="E824" i="1"/>
  <c r="H824" i="1" s="1"/>
  <c r="G829" i="2"/>
  <c r="I829" i="2"/>
  <c r="D830" i="2"/>
  <c r="F830" i="2"/>
  <c r="E829" i="2"/>
  <c r="D826" i="5"/>
  <c r="E825" i="5"/>
  <c r="D824" i="1"/>
  <c r="F823" i="1"/>
  <c r="L824" i="1"/>
  <c r="M823" i="1"/>
  <c r="P284" i="6"/>
  <c r="P645" i="6"/>
  <c r="O825" i="6"/>
  <c r="I826" i="6"/>
  <c r="J826" i="6" s="1"/>
  <c r="E825" i="6"/>
  <c r="F826" i="5"/>
  <c r="H825" i="2"/>
  <c r="R824" i="2"/>
  <c r="L825" i="2"/>
  <c r="M825" i="2" s="1"/>
  <c r="G824" i="1" l="1"/>
  <c r="E825" i="1"/>
  <c r="H825" i="1" s="1"/>
  <c r="D827" i="5"/>
  <c r="E826" i="5"/>
  <c r="I830" i="2"/>
  <c r="G830" i="2"/>
  <c r="D831" i="2"/>
  <c r="F831" i="2"/>
  <c r="E830" i="2"/>
  <c r="L825" i="1"/>
  <c r="M824" i="1"/>
  <c r="D825" i="1"/>
  <c r="F824" i="1"/>
  <c r="P397" i="6"/>
  <c r="E826" i="6"/>
  <c r="O826" i="6"/>
  <c r="I827" i="6"/>
  <c r="J827" i="6" s="1"/>
  <c r="P723" i="6" s="1"/>
  <c r="F827" i="5"/>
  <c r="L826" i="2"/>
  <c r="M826" i="2" s="1"/>
  <c r="R825" i="2"/>
  <c r="H826" i="2"/>
  <c r="G825" i="1" l="1"/>
  <c r="E826" i="1"/>
  <c r="H826" i="1" s="1"/>
  <c r="I831" i="2"/>
  <c r="G831" i="2"/>
  <c r="D832" i="2"/>
  <c r="F832" i="2"/>
  <c r="E831" i="2"/>
  <c r="D828" i="5"/>
  <c r="E827" i="5"/>
  <c r="D826" i="1"/>
  <c r="F825" i="1"/>
  <c r="L826" i="1"/>
  <c r="M825" i="1"/>
  <c r="O827" i="6"/>
  <c r="I828" i="6"/>
  <c r="J828" i="6" s="1"/>
  <c r="E827" i="6"/>
  <c r="F828" i="5"/>
  <c r="H827" i="2"/>
  <c r="R826" i="2"/>
  <c r="L827" i="2"/>
  <c r="M827" i="2" s="1"/>
  <c r="G826" i="1" l="1"/>
  <c r="E827" i="1"/>
  <c r="H827" i="1" s="1"/>
  <c r="D829" i="5"/>
  <c r="E828" i="5"/>
  <c r="I832" i="2"/>
  <c r="G832" i="2"/>
  <c r="D833" i="2"/>
  <c r="F833" i="2"/>
  <c r="E832" i="2"/>
  <c r="L827" i="1"/>
  <c r="M826" i="1"/>
  <c r="D827" i="1"/>
  <c r="F826" i="1"/>
  <c r="E828" i="6"/>
  <c r="O828" i="6"/>
  <c r="I829" i="6"/>
  <c r="J829" i="6" s="1"/>
  <c r="F829" i="5"/>
  <c r="R827" i="2"/>
  <c r="L828" i="2"/>
  <c r="M828" i="2" s="1"/>
  <c r="H828" i="2"/>
  <c r="G827" i="1" l="1"/>
  <c r="E828" i="1"/>
  <c r="H828" i="1" s="1"/>
  <c r="I833" i="2"/>
  <c r="G833" i="2"/>
  <c r="D834" i="2"/>
  <c r="F834" i="2"/>
  <c r="E833" i="2"/>
  <c r="D830" i="5"/>
  <c r="E829" i="5"/>
  <c r="D828" i="1"/>
  <c r="F827" i="1"/>
  <c r="L828" i="1"/>
  <c r="M827" i="1"/>
  <c r="P28" i="6"/>
  <c r="O829" i="6"/>
  <c r="I830" i="6"/>
  <c r="J830" i="6" s="1"/>
  <c r="E829" i="6"/>
  <c r="F830" i="5"/>
  <c r="H829" i="2"/>
  <c r="L829" i="2"/>
  <c r="M829" i="2" s="1"/>
  <c r="R828" i="2"/>
  <c r="G828" i="1" l="1"/>
  <c r="E829" i="1"/>
  <c r="H829" i="1" s="1"/>
  <c r="D831" i="5"/>
  <c r="E830" i="5"/>
  <c r="I834" i="2"/>
  <c r="G834" i="2"/>
  <c r="D835" i="2"/>
  <c r="F835" i="2"/>
  <c r="E834" i="2"/>
  <c r="L829" i="1"/>
  <c r="M828" i="1"/>
  <c r="D829" i="1"/>
  <c r="F828" i="1"/>
  <c r="P400" i="6"/>
  <c r="E830" i="6"/>
  <c r="O830" i="6"/>
  <c r="I831" i="6"/>
  <c r="J831" i="6" s="1"/>
  <c r="F831" i="5"/>
  <c r="R829" i="2"/>
  <c r="L830" i="2"/>
  <c r="M830" i="2" s="1"/>
  <c r="H830" i="2"/>
  <c r="G829" i="1" l="1"/>
  <c r="E830" i="1"/>
  <c r="H830" i="1" s="1"/>
  <c r="G835" i="2"/>
  <c r="I835" i="2"/>
  <c r="D836" i="2"/>
  <c r="F836" i="2"/>
  <c r="E835" i="2"/>
  <c r="D832" i="5"/>
  <c r="E831" i="5"/>
  <c r="D830" i="1"/>
  <c r="F829" i="1"/>
  <c r="L830" i="1"/>
  <c r="M829" i="1"/>
  <c r="P831" i="6"/>
  <c r="O831" i="6"/>
  <c r="I832" i="6"/>
  <c r="J832" i="6" s="1"/>
  <c r="E831" i="6"/>
  <c r="F832" i="5"/>
  <c r="H831" i="2"/>
  <c r="R830" i="2"/>
  <c r="L831" i="2"/>
  <c r="M831" i="2" s="1"/>
  <c r="G830" i="1" l="1"/>
  <c r="E831" i="1"/>
  <c r="H831" i="1" s="1"/>
  <c r="D833" i="5"/>
  <c r="E832" i="5"/>
  <c r="I836" i="2"/>
  <c r="G836" i="2"/>
  <c r="D837" i="2"/>
  <c r="F837" i="2"/>
  <c r="E836" i="2"/>
  <c r="L831" i="1"/>
  <c r="M830" i="1"/>
  <c r="D831" i="1"/>
  <c r="F830" i="1"/>
  <c r="P18" i="6"/>
  <c r="O832" i="6"/>
  <c r="I833" i="6"/>
  <c r="J833" i="6" s="1"/>
  <c r="E832" i="6"/>
  <c r="F833" i="5"/>
  <c r="L832" i="2"/>
  <c r="M832" i="2" s="1"/>
  <c r="R831" i="2"/>
  <c r="H832" i="2"/>
  <c r="G831" i="1" l="1"/>
  <c r="E832" i="1"/>
  <c r="H832" i="1" s="1"/>
  <c r="I837" i="2"/>
  <c r="G837" i="2"/>
  <c r="D838" i="2"/>
  <c r="F838" i="2"/>
  <c r="E837" i="2"/>
  <c r="D834" i="5"/>
  <c r="E833" i="5"/>
  <c r="D832" i="1"/>
  <c r="F831" i="1"/>
  <c r="L832" i="1"/>
  <c r="M831" i="1"/>
  <c r="P833" i="6"/>
  <c r="E833" i="6"/>
  <c r="O833" i="6"/>
  <c r="I834" i="6"/>
  <c r="J834" i="6" s="1"/>
  <c r="F834" i="5"/>
  <c r="H833" i="2"/>
  <c r="R832" i="2"/>
  <c r="L833" i="2"/>
  <c r="M833" i="2" s="1"/>
  <c r="G832" i="1" l="1"/>
  <c r="E833" i="1"/>
  <c r="H833" i="1" s="1"/>
  <c r="D835" i="5"/>
  <c r="E834" i="5"/>
  <c r="I838" i="2"/>
  <c r="G838" i="2"/>
  <c r="D839" i="2"/>
  <c r="F839" i="2"/>
  <c r="E838" i="2"/>
  <c r="L833" i="1"/>
  <c r="M832" i="1"/>
  <c r="D833" i="1"/>
  <c r="F832" i="1"/>
  <c r="P700" i="6"/>
  <c r="O834" i="6"/>
  <c r="I835" i="6"/>
  <c r="J835" i="6" s="1"/>
  <c r="E834" i="6"/>
  <c r="F835" i="5"/>
  <c r="R833" i="2"/>
  <c r="L834" i="2"/>
  <c r="M834" i="2" s="1"/>
  <c r="H834" i="2"/>
  <c r="G833" i="1" l="1"/>
  <c r="E834" i="1"/>
  <c r="H834" i="1" s="1"/>
  <c r="I839" i="2"/>
  <c r="G839" i="2"/>
  <c r="D840" i="2"/>
  <c r="F840" i="2"/>
  <c r="E839" i="2"/>
  <c r="D836" i="5"/>
  <c r="E835" i="5"/>
  <c r="D834" i="1"/>
  <c r="F833" i="1"/>
  <c r="L834" i="1"/>
  <c r="M833" i="1"/>
  <c r="P303" i="6"/>
  <c r="E835" i="6"/>
  <c r="O835" i="6"/>
  <c r="I836" i="6"/>
  <c r="J836" i="6" s="1"/>
  <c r="P836" i="6" s="1"/>
  <c r="F836" i="5"/>
  <c r="H835" i="2"/>
  <c r="L835" i="2"/>
  <c r="M835" i="2" s="1"/>
  <c r="R834" i="2"/>
  <c r="G834" i="1" l="1"/>
  <c r="E835" i="1"/>
  <c r="H835" i="1" s="1"/>
  <c r="D837" i="5"/>
  <c r="E836" i="5"/>
  <c r="I840" i="2"/>
  <c r="G840" i="2"/>
  <c r="D841" i="2"/>
  <c r="F841" i="2"/>
  <c r="E840" i="2"/>
  <c r="L835" i="1"/>
  <c r="M834" i="1"/>
  <c r="D835" i="1"/>
  <c r="F834" i="1"/>
  <c r="P240" i="6"/>
  <c r="P545" i="6"/>
  <c r="E836" i="6"/>
  <c r="O836" i="6"/>
  <c r="I837" i="6"/>
  <c r="J837" i="6" s="1"/>
  <c r="F837" i="5"/>
  <c r="R835" i="2"/>
  <c r="L836" i="2"/>
  <c r="M836" i="2" s="1"/>
  <c r="H836" i="2"/>
  <c r="G835" i="1" l="1"/>
  <c r="E836" i="1"/>
  <c r="H836" i="1" s="1"/>
  <c r="I841" i="2"/>
  <c r="G841" i="2"/>
  <c r="D842" i="2"/>
  <c r="F842" i="2"/>
  <c r="E841" i="2"/>
  <c r="D838" i="5"/>
  <c r="E837" i="5"/>
  <c r="D836" i="1"/>
  <c r="F835" i="1"/>
  <c r="L836" i="1"/>
  <c r="M835" i="1"/>
  <c r="P504" i="6"/>
  <c r="O837" i="6"/>
  <c r="I838" i="6"/>
  <c r="J838" i="6" s="1"/>
  <c r="P838" i="6" s="1"/>
  <c r="E837" i="6"/>
  <c r="F838" i="5"/>
  <c r="H837" i="2"/>
  <c r="R836" i="2"/>
  <c r="L837" i="2"/>
  <c r="M837" i="2" s="1"/>
  <c r="G836" i="1" l="1"/>
  <c r="E837" i="1"/>
  <c r="H837" i="1" s="1"/>
  <c r="D839" i="5"/>
  <c r="E838" i="5"/>
  <c r="I842" i="2"/>
  <c r="G842" i="2"/>
  <c r="D843" i="2"/>
  <c r="F843" i="2"/>
  <c r="E842" i="2"/>
  <c r="L837" i="1"/>
  <c r="M836" i="1"/>
  <c r="D837" i="1"/>
  <c r="F836" i="1"/>
  <c r="P344" i="6"/>
  <c r="P556" i="6"/>
  <c r="E838" i="6"/>
  <c r="O838" i="6"/>
  <c r="I839" i="6"/>
  <c r="J839" i="6" s="1"/>
  <c r="F839" i="5"/>
  <c r="R837" i="2"/>
  <c r="L838" i="2"/>
  <c r="M838" i="2" s="1"/>
  <c r="H838" i="2"/>
  <c r="G837" i="1" l="1"/>
  <c r="E838" i="1"/>
  <c r="H838" i="1" s="1"/>
  <c r="I843" i="2"/>
  <c r="G843" i="2"/>
  <c r="D844" i="2"/>
  <c r="F844" i="2"/>
  <c r="E843" i="2"/>
  <c r="D840" i="5"/>
  <c r="E839" i="5"/>
  <c r="D838" i="1"/>
  <c r="F837" i="1"/>
  <c r="L838" i="1"/>
  <c r="M837" i="1"/>
  <c r="P439" i="6"/>
  <c r="P834" i="6"/>
  <c r="O839" i="6"/>
  <c r="I840" i="6"/>
  <c r="J840" i="6" s="1"/>
  <c r="P320" i="6" s="1"/>
  <c r="E839" i="6"/>
  <c r="F840" i="5"/>
  <c r="H839" i="2"/>
  <c r="R838" i="2"/>
  <c r="L839" i="2"/>
  <c r="M839" i="2" s="1"/>
  <c r="G838" i="1" l="1"/>
  <c r="E839" i="1"/>
  <c r="H839" i="1" s="1"/>
  <c r="D841" i="5"/>
  <c r="E840" i="5"/>
  <c r="I844" i="2"/>
  <c r="G844" i="2"/>
  <c r="D845" i="2"/>
  <c r="F845" i="2"/>
  <c r="E844" i="2"/>
  <c r="L839" i="1"/>
  <c r="M838" i="1"/>
  <c r="D839" i="1"/>
  <c r="F838" i="1"/>
  <c r="O840" i="6"/>
  <c r="I841" i="6"/>
  <c r="J841" i="6" s="1"/>
  <c r="E840" i="6"/>
  <c r="F841" i="5"/>
  <c r="R839" i="2"/>
  <c r="L840" i="2"/>
  <c r="M840" i="2" s="1"/>
  <c r="H840" i="2"/>
  <c r="G839" i="1" l="1"/>
  <c r="E840" i="1"/>
  <c r="H840" i="1" s="1"/>
  <c r="I845" i="2"/>
  <c r="G845" i="2"/>
  <c r="D846" i="2"/>
  <c r="F846" i="2"/>
  <c r="E845" i="2"/>
  <c r="D842" i="5"/>
  <c r="E841" i="5"/>
  <c r="D840" i="1"/>
  <c r="F839" i="1"/>
  <c r="L840" i="1"/>
  <c r="M839" i="1"/>
  <c r="P386" i="6"/>
  <c r="P841" i="6"/>
  <c r="O841" i="6"/>
  <c r="I842" i="6"/>
  <c r="J842" i="6" s="1"/>
  <c r="P842" i="6" s="1"/>
  <c r="E841" i="6"/>
  <c r="F842" i="5"/>
  <c r="H841" i="2"/>
  <c r="L841" i="2"/>
  <c r="M841" i="2" s="1"/>
  <c r="R840" i="2"/>
  <c r="G840" i="1" l="1"/>
  <c r="E841" i="1"/>
  <c r="H841" i="1" s="1"/>
  <c r="D843" i="5"/>
  <c r="E842" i="5"/>
  <c r="I846" i="2"/>
  <c r="G846" i="2"/>
  <c r="D847" i="2"/>
  <c r="F847" i="2"/>
  <c r="E846" i="2"/>
  <c r="L841" i="1"/>
  <c r="M840" i="1"/>
  <c r="D841" i="1"/>
  <c r="F840" i="1"/>
  <c r="P112" i="6"/>
  <c r="E842" i="6"/>
  <c r="O842" i="6"/>
  <c r="I843" i="6"/>
  <c r="J843" i="6" s="1"/>
  <c r="P843" i="6" s="1"/>
  <c r="F843" i="5"/>
  <c r="R841" i="2"/>
  <c r="L842" i="2"/>
  <c r="M842" i="2" s="1"/>
  <c r="H842" i="2"/>
  <c r="G841" i="1" l="1"/>
  <c r="E842" i="1"/>
  <c r="H842" i="1" s="1"/>
  <c r="G847" i="2"/>
  <c r="I847" i="2"/>
  <c r="D848" i="2"/>
  <c r="F848" i="2"/>
  <c r="E847" i="2"/>
  <c r="D844" i="5"/>
  <c r="E843" i="5"/>
  <c r="D842" i="1"/>
  <c r="F841" i="1"/>
  <c r="L842" i="1"/>
  <c r="M841" i="1"/>
  <c r="P184" i="6"/>
  <c r="O843" i="6"/>
  <c r="I844" i="6"/>
  <c r="J844" i="6" s="1"/>
  <c r="P844" i="6" s="1"/>
  <c r="E843" i="6"/>
  <c r="F844" i="5"/>
  <c r="H843" i="2"/>
  <c r="R842" i="2"/>
  <c r="L843" i="2"/>
  <c r="M843" i="2" s="1"/>
  <c r="G842" i="1" l="1"/>
  <c r="E843" i="1"/>
  <c r="H843" i="1" s="1"/>
  <c r="D845" i="5"/>
  <c r="E844" i="5"/>
  <c r="I848" i="2"/>
  <c r="G848" i="2"/>
  <c r="D849" i="2"/>
  <c r="F849" i="2"/>
  <c r="E848" i="2"/>
  <c r="L843" i="1"/>
  <c r="M842" i="1"/>
  <c r="D843" i="1"/>
  <c r="F842" i="1"/>
  <c r="P451" i="6"/>
  <c r="E844" i="6"/>
  <c r="O844" i="6"/>
  <c r="I845" i="6"/>
  <c r="J845" i="6" s="1"/>
  <c r="P845" i="6" s="1"/>
  <c r="F845" i="5"/>
  <c r="R843" i="2"/>
  <c r="L844" i="2"/>
  <c r="M844" i="2" s="1"/>
  <c r="H844" i="2"/>
  <c r="G843" i="1" l="1"/>
  <c r="E844" i="1"/>
  <c r="H844" i="1" s="1"/>
  <c r="I849" i="2"/>
  <c r="G849" i="2"/>
  <c r="D850" i="2"/>
  <c r="F850" i="2"/>
  <c r="E849" i="2"/>
  <c r="D846" i="5"/>
  <c r="E845" i="5"/>
  <c r="D844" i="1"/>
  <c r="F843" i="1"/>
  <c r="L844" i="1"/>
  <c r="M843" i="1"/>
  <c r="P175" i="6"/>
  <c r="O845" i="6"/>
  <c r="I846" i="6"/>
  <c r="J846" i="6" s="1"/>
  <c r="E845" i="6"/>
  <c r="F846" i="5"/>
  <c r="H845" i="2"/>
  <c r="R844" i="2"/>
  <c r="L845" i="2"/>
  <c r="M845" i="2" s="1"/>
  <c r="G844" i="1" l="1"/>
  <c r="E845" i="1"/>
  <c r="H845" i="1" s="1"/>
  <c r="D847" i="5"/>
  <c r="E846" i="5"/>
  <c r="I850" i="2"/>
  <c r="G850" i="2"/>
  <c r="D851" i="2"/>
  <c r="F851" i="2"/>
  <c r="E850" i="2"/>
  <c r="L845" i="1"/>
  <c r="M844" i="1"/>
  <c r="D845" i="1"/>
  <c r="F844" i="1"/>
  <c r="P846" i="6"/>
  <c r="O846" i="6"/>
  <c r="I847" i="6"/>
  <c r="J847" i="6" s="1"/>
  <c r="E846" i="6"/>
  <c r="F847" i="5"/>
  <c r="L846" i="2"/>
  <c r="M846" i="2" s="1"/>
  <c r="R845" i="2"/>
  <c r="H846" i="2"/>
  <c r="G845" i="1" l="1"/>
  <c r="E846" i="1"/>
  <c r="H846" i="1" s="1"/>
  <c r="I851" i="2"/>
  <c r="G851" i="2"/>
  <c r="D852" i="2"/>
  <c r="F852" i="2"/>
  <c r="E851" i="2"/>
  <c r="D848" i="5"/>
  <c r="E847" i="5"/>
  <c r="D846" i="1"/>
  <c r="F845" i="1"/>
  <c r="L846" i="1"/>
  <c r="M845" i="1"/>
  <c r="P847" i="6"/>
  <c r="O847" i="6"/>
  <c r="I848" i="6"/>
  <c r="J848" i="6" s="1"/>
  <c r="P848" i="6" s="1"/>
  <c r="E847" i="6"/>
  <c r="F848" i="5"/>
  <c r="H847" i="2"/>
  <c r="R846" i="2"/>
  <c r="L847" i="2"/>
  <c r="M847" i="2" s="1"/>
  <c r="G846" i="1" l="1"/>
  <c r="E847" i="1"/>
  <c r="H847" i="1" s="1"/>
  <c r="D849" i="5"/>
  <c r="E848" i="5"/>
  <c r="I852" i="2"/>
  <c r="G852" i="2"/>
  <c r="D853" i="2"/>
  <c r="F853" i="2"/>
  <c r="E852" i="2"/>
  <c r="L847" i="1"/>
  <c r="M846" i="1"/>
  <c r="D847" i="1"/>
  <c r="F846" i="1"/>
  <c r="P703" i="6"/>
  <c r="P603" i="6"/>
  <c r="E848" i="6"/>
  <c r="O848" i="6"/>
  <c r="I849" i="6"/>
  <c r="J849" i="6" s="1"/>
  <c r="F849" i="5"/>
  <c r="L848" i="2"/>
  <c r="M848" i="2" s="1"/>
  <c r="R847" i="2"/>
  <c r="H848" i="2"/>
  <c r="G847" i="1" l="1"/>
  <c r="E848" i="1"/>
  <c r="H848" i="1" s="1"/>
  <c r="G853" i="2"/>
  <c r="I853" i="2"/>
  <c r="D854" i="2"/>
  <c r="F854" i="2"/>
  <c r="E853" i="2"/>
  <c r="D850" i="5"/>
  <c r="E849" i="5"/>
  <c r="D848" i="1"/>
  <c r="F847" i="1"/>
  <c r="L848" i="1"/>
  <c r="M847" i="1"/>
  <c r="P401" i="6"/>
  <c r="O849" i="6"/>
  <c r="I850" i="6"/>
  <c r="J850" i="6" s="1"/>
  <c r="E849" i="6"/>
  <c r="F850" i="5"/>
  <c r="H849" i="2"/>
  <c r="R848" i="2"/>
  <c r="L849" i="2"/>
  <c r="M849" i="2" s="1"/>
  <c r="G848" i="1" l="1"/>
  <c r="E849" i="1"/>
  <c r="H849" i="1" s="1"/>
  <c r="D851" i="5"/>
  <c r="E850" i="5"/>
  <c r="I854" i="2"/>
  <c r="G854" i="2"/>
  <c r="D855" i="2"/>
  <c r="F855" i="2"/>
  <c r="E854" i="2"/>
  <c r="L849" i="1"/>
  <c r="M848" i="1"/>
  <c r="D849" i="1"/>
  <c r="F848" i="1"/>
  <c r="P226" i="6"/>
  <c r="E850" i="6"/>
  <c r="O850" i="6"/>
  <c r="I851" i="6"/>
  <c r="J851" i="6" s="1"/>
  <c r="F851" i="5"/>
  <c r="R849" i="2"/>
  <c r="L850" i="2"/>
  <c r="M850" i="2" s="1"/>
  <c r="H850" i="2"/>
  <c r="G849" i="1" l="1"/>
  <c r="E850" i="1"/>
  <c r="H850" i="1" s="1"/>
  <c r="I855" i="2"/>
  <c r="G855" i="2"/>
  <c r="D856" i="2"/>
  <c r="F856" i="2"/>
  <c r="E855" i="2"/>
  <c r="D852" i="5"/>
  <c r="E851" i="5"/>
  <c r="D850" i="1"/>
  <c r="F849" i="1"/>
  <c r="L850" i="1"/>
  <c r="M849" i="1"/>
  <c r="E851" i="6"/>
  <c r="O851" i="6"/>
  <c r="I852" i="6"/>
  <c r="J852" i="6" s="1"/>
  <c r="F852" i="5"/>
  <c r="R850" i="2"/>
  <c r="L851" i="2"/>
  <c r="M851" i="2" s="1"/>
  <c r="H851" i="2"/>
  <c r="G850" i="1" l="1"/>
  <c r="E851" i="1"/>
  <c r="H851" i="1" s="1"/>
  <c r="D853" i="5"/>
  <c r="E852" i="5"/>
  <c r="I856" i="2"/>
  <c r="G856" i="2"/>
  <c r="D857" i="2"/>
  <c r="F857" i="2"/>
  <c r="E856" i="2"/>
  <c r="L851" i="1"/>
  <c r="M850" i="1"/>
  <c r="D851" i="1"/>
  <c r="F850" i="1"/>
  <c r="P477" i="6"/>
  <c r="P740" i="6"/>
  <c r="O852" i="6"/>
  <c r="I853" i="6"/>
  <c r="J853" i="6" s="1"/>
  <c r="E852" i="6"/>
  <c r="F853" i="5"/>
  <c r="H852" i="2"/>
  <c r="R851" i="2"/>
  <c r="L852" i="2"/>
  <c r="M852" i="2" s="1"/>
  <c r="G851" i="1" l="1"/>
  <c r="E852" i="1"/>
  <c r="H852" i="1" s="1"/>
  <c r="I857" i="2"/>
  <c r="G857" i="2"/>
  <c r="D858" i="2"/>
  <c r="F858" i="2"/>
  <c r="E857" i="2"/>
  <c r="D854" i="5"/>
  <c r="E853" i="5"/>
  <c r="D852" i="1"/>
  <c r="F851" i="1"/>
  <c r="L852" i="1"/>
  <c r="M851" i="1"/>
  <c r="E853" i="6"/>
  <c r="O853" i="6"/>
  <c r="I854" i="6"/>
  <c r="J854" i="6" s="1"/>
  <c r="P854" i="6" s="1"/>
  <c r="F854" i="5"/>
  <c r="R852" i="2"/>
  <c r="L853" i="2"/>
  <c r="M853" i="2" s="1"/>
  <c r="H853" i="2"/>
  <c r="G852" i="1" l="1"/>
  <c r="E853" i="1"/>
  <c r="H853" i="1" s="1"/>
  <c r="D855" i="5"/>
  <c r="E854" i="5"/>
  <c r="I858" i="2"/>
  <c r="G858" i="2"/>
  <c r="D859" i="2"/>
  <c r="F859" i="2"/>
  <c r="E858" i="2"/>
  <c r="L853" i="1"/>
  <c r="M852" i="1"/>
  <c r="D853" i="1"/>
  <c r="F852" i="1"/>
  <c r="P671" i="6"/>
  <c r="O854" i="6"/>
  <c r="I855" i="6"/>
  <c r="J855" i="6" s="1"/>
  <c r="P855" i="6" s="1"/>
  <c r="E854" i="6"/>
  <c r="F855" i="5"/>
  <c r="H854" i="2"/>
  <c r="L854" i="2"/>
  <c r="M854" i="2" s="1"/>
  <c r="R853" i="2"/>
  <c r="G853" i="1" l="1"/>
  <c r="E854" i="1"/>
  <c r="H854" i="1" s="1"/>
  <c r="I859" i="2"/>
  <c r="G859" i="2"/>
  <c r="D860" i="2"/>
  <c r="F860" i="2"/>
  <c r="E859" i="2"/>
  <c r="D856" i="5"/>
  <c r="E855" i="5"/>
  <c r="D854" i="1"/>
  <c r="F853" i="1"/>
  <c r="L854" i="1"/>
  <c r="M853" i="1"/>
  <c r="P677" i="6"/>
  <c r="O855" i="6"/>
  <c r="I856" i="6"/>
  <c r="J856" i="6" s="1"/>
  <c r="E855" i="6"/>
  <c r="F856" i="5"/>
  <c r="R854" i="2"/>
  <c r="L855" i="2"/>
  <c r="M855" i="2" s="1"/>
  <c r="H855" i="2"/>
  <c r="G854" i="1" l="1"/>
  <c r="E855" i="1"/>
  <c r="H855" i="1" s="1"/>
  <c r="D857" i="5"/>
  <c r="E856" i="5"/>
  <c r="I860" i="2"/>
  <c r="G860" i="2"/>
  <c r="D861" i="2"/>
  <c r="F861" i="2"/>
  <c r="E860" i="2"/>
  <c r="L855" i="1"/>
  <c r="M854" i="1"/>
  <c r="D855" i="1"/>
  <c r="F854" i="1"/>
  <c r="P276" i="6"/>
  <c r="O856" i="6"/>
  <c r="I857" i="6"/>
  <c r="J857" i="6" s="1"/>
  <c r="E856" i="6"/>
  <c r="F857" i="5"/>
  <c r="H856" i="2"/>
  <c r="R855" i="2"/>
  <c r="L856" i="2"/>
  <c r="M856" i="2" s="1"/>
  <c r="G855" i="1" l="1"/>
  <c r="E856" i="1"/>
  <c r="H856" i="1" s="1"/>
  <c r="I861" i="2"/>
  <c r="G861" i="2"/>
  <c r="D862" i="2"/>
  <c r="F862" i="2"/>
  <c r="E861" i="2"/>
  <c r="D858" i="5"/>
  <c r="E857" i="5"/>
  <c r="D856" i="1"/>
  <c r="F855" i="1"/>
  <c r="L856" i="1"/>
  <c r="M855" i="1"/>
  <c r="P656" i="6"/>
  <c r="E857" i="6"/>
  <c r="O857" i="6"/>
  <c r="I858" i="6"/>
  <c r="J858" i="6" s="1"/>
  <c r="P858" i="6" s="1"/>
  <c r="F858" i="5"/>
  <c r="R856" i="2"/>
  <c r="L857" i="2"/>
  <c r="M857" i="2" s="1"/>
  <c r="H857" i="2"/>
  <c r="G856" i="1" l="1"/>
  <c r="E857" i="1"/>
  <c r="H857" i="1" s="1"/>
  <c r="D859" i="5"/>
  <c r="E858" i="5"/>
  <c r="I862" i="2"/>
  <c r="G862" i="2"/>
  <c r="D863" i="2"/>
  <c r="F863" i="2"/>
  <c r="E862" i="2"/>
  <c r="L857" i="1"/>
  <c r="M856" i="1"/>
  <c r="D857" i="1"/>
  <c r="F856" i="1"/>
  <c r="E858" i="6"/>
  <c r="O858" i="6"/>
  <c r="I859" i="6"/>
  <c r="J859" i="6" s="1"/>
  <c r="P859" i="6" s="1"/>
  <c r="F859" i="5"/>
  <c r="H858" i="2"/>
  <c r="R857" i="2"/>
  <c r="L858" i="2"/>
  <c r="M858" i="2" s="1"/>
  <c r="G857" i="1" l="1"/>
  <c r="E858" i="1"/>
  <c r="H858" i="1" s="1"/>
  <c r="I863" i="2"/>
  <c r="G863" i="2"/>
  <c r="D864" i="2"/>
  <c r="F864" i="2"/>
  <c r="E863" i="2"/>
  <c r="D860" i="5"/>
  <c r="E859" i="5"/>
  <c r="D858" i="1"/>
  <c r="F857" i="1"/>
  <c r="L858" i="1"/>
  <c r="M857" i="1"/>
  <c r="P380" i="6"/>
  <c r="O859" i="6"/>
  <c r="I860" i="6"/>
  <c r="J860" i="6" s="1"/>
  <c r="E859" i="6"/>
  <c r="F860" i="5"/>
  <c r="L859" i="2"/>
  <c r="M859" i="2" s="1"/>
  <c r="R858" i="2"/>
  <c r="H859" i="2"/>
  <c r="G858" i="1" l="1"/>
  <c r="E859" i="1"/>
  <c r="H859" i="1" s="1"/>
  <c r="D861" i="5"/>
  <c r="E860" i="5"/>
  <c r="I864" i="2"/>
  <c r="G864" i="2"/>
  <c r="D865" i="2"/>
  <c r="F865" i="2"/>
  <c r="E864" i="2"/>
  <c r="L859" i="1"/>
  <c r="M858" i="1"/>
  <c r="D859" i="1"/>
  <c r="F858" i="1"/>
  <c r="P676" i="6"/>
  <c r="E860" i="6"/>
  <c r="O860" i="6"/>
  <c r="I861" i="6"/>
  <c r="J861" i="6" s="1"/>
  <c r="P861" i="6" s="1"/>
  <c r="F861" i="5"/>
  <c r="H860" i="2"/>
  <c r="R859" i="2"/>
  <c r="L860" i="2"/>
  <c r="M860" i="2" s="1"/>
  <c r="G859" i="1" l="1"/>
  <c r="E860" i="1"/>
  <c r="H860" i="1" s="1"/>
  <c r="G865" i="2"/>
  <c r="I865" i="2"/>
  <c r="D866" i="2"/>
  <c r="F866" i="2"/>
  <c r="E865" i="2"/>
  <c r="D862" i="5"/>
  <c r="E861" i="5"/>
  <c r="D860" i="1"/>
  <c r="F859" i="1"/>
  <c r="L860" i="1"/>
  <c r="M859" i="1"/>
  <c r="P419" i="6"/>
  <c r="P526" i="6"/>
  <c r="O861" i="6"/>
  <c r="I862" i="6"/>
  <c r="J862" i="6" s="1"/>
  <c r="E861" i="6"/>
  <c r="F862" i="5"/>
  <c r="R860" i="2"/>
  <c r="L861" i="2"/>
  <c r="M861" i="2" s="1"/>
  <c r="H861" i="2"/>
  <c r="G860" i="1" l="1"/>
  <c r="E861" i="1"/>
  <c r="H861" i="1" s="1"/>
  <c r="D863" i="5"/>
  <c r="E862" i="5"/>
  <c r="I866" i="2"/>
  <c r="G866" i="2"/>
  <c r="D867" i="2"/>
  <c r="F867" i="2"/>
  <c r="E866" i="2"/>
  <c r="L861" i="1"/>
  <c r="M860" i="1"/>
  <c r="D861" i="1"/>
  <c r="F860" i="1"/>
  <c r="O862" i="6"/>
  <c r="I863" i="6"/>
  <c r="J863" i="6" s="1"/>
  <c r="P863" i="6" s="1"/>
  <c r="E862" i="6"/>
  <c r="F863" i="5"/>
  <c r="L862" i="2"/>
  <c r="M862" i="2" s="1"/>
  <c r="R861" i="2"/>
  <c r="H862" i="2"/>
  <c r="G861" i="1" l="1"/>
  <c r="E862" i="1"/>
  <c r="H862" i="1" s="1"/>
  <c r="I867" i="2"/>
  <c r="G867" i="2"/>
  <c r="D868" i="2"/>
  <c r="F868" i="2"/>
  <c r="E867" i="2"/>
  <c r="D864" i="5"/>
  <c r="E863" i="5"/>
  <c r="D862" i="1"/>
  <c r="F861" i="1"/>
  <c r="L862" i="1"/>
  <c r="M861" i="1"/>
  <c r="P840" i="6"/>
  <c r="P491" i="6"/>
  <c r="E863" i="6"/>
  <c r="O863" i="6"/>
  <c r="I864" i="6"/>
  <c r="J864" i="6" s="1"/>
  <c r="P864" i="6" s="1"/>
  <c r="F864" i="5"/>
  <c r="H863" i="2"/>
  <c r="R862" i="2"/>
  <c r="L863" i="2"/>
  <c r="M863" i="2" s="1"/>
  <c r="G862" i="1" l="1"/>
  <c r="E863" i="1"/>
  <c r="H863" i="1" s="1"/>
  <c r="D865" i="5"/>
  <c r="E864" i="5"/>
  <c r="I868" i="2"/>
  <c r="G868" i="2"/>
  <c r="D869" i="2"/>
  <c r="F869" i="2"/>
  <c r="E868" i="2"/>
  <c r="L863" i="1"/>
  <c r="M862" i="1"/>
  <c r="D863" i="1"/>
  <c r="F862" i="1"/>
  <c r="P101" i="6"/>
  <c r="O864" i="6"/>
  <c r="I865" i="6"/>
  <c r="J865" i="6" s="1"/>
  <c r="E864" i="6"/>
  <c r="F865" i="5"/>
  <c r="R863" i="2"/>
  <c r="L864" i="2"/>
  <c r="M864" i="2" s="1"/>
  <c r="H864" i="2"/>
  <c r="G863" i="1" l="1"/>
  <c r="E864" i="1"/>
  <c r="H864" i="1" s="1"/>
  <c r="I869" i="2"/>
  <c r="G869" i="2"/>
  <c r="D870" i="2"/>
  <c r="F870" i="2"/>
  <c r="E869" i="2"/>
  <c r="D866" i="5"/>
  <c r="E865" i="5"/>
  <c r="D864" i="1"/>
  <c r="F863" i="1"/>
  <c r="L864" i="1"/>
  <c r="M863" i="1"/>
  <c r="P387" i="6"/>
  <c r="P865" i="6"/>
  <c r="E865" i="6"/>
  <c r="O865" i="6"/>
  <c r="I866" i="6"/>
  <c r="J866" i="6" s="1"/>
  <c r="F866" i="5"/>
  <c r="L865" i="2"/>
  <c r="M865" i="2" s="1"/>
  <c r="R864" i="2"/>
  <c r="H865" i="2"/>
  <c r="G864" i="1" l="1"/>
  <c r="E865" i="1"/>
  <c r="H865" i="1" s="1"/>
  <c r="D867" i="5"/>
  <c r="E866" i="5"/>
  <c r="I870" i="2"/>
  <c r="G870" i="2"/>
  <c r="D871" i="2"/>
  <c r="F871" i="2"/>
  <c r="E870" i="2"/>
  <c r="L865" i="1"/>
  <c r="M864" i="1"/>
  <c r="D865" i="1"/>
  <c r="F864" i="1"/>
  <c r="P372" i="6"/>
  <c r="O866" i="6"/>
  <c r="I867" i="6"/>
  <c r="J867" i="6" s="1"/>
  <c r="P867" i="6" s="1"/>
  <c r="E866" i="6"/>
  <c r="F867" i="5"/>
  <c r="H866" i="2"/>
  <c r="R865" i="2"/>
  <c r="L866" i="2"/>
  <c r="M866" i="2" s="1"/>
  <c r="G865" i="1" l="1"/>
  <c r="E866" i="1"/>
  <c r="H866" i="1" s="1"/>
  <c r="G871" i="2"/>
  <c r="I871" i="2"/>
  <c r="D872" i="2"/>
  <c r="F872" i="2"/>
  <c r="E871" i="2"/>
  <c r="D868" i="5"/>
  <c r="E867" i="5"/>
  <c r="D866" i="1"/>
  <c r="F865" i="1"/>
  <c r="L866" i="1"/>
  <c r="M865" i="1"/>
  <c r="P732" i="6"/>
  <c r="O867" i="6"/>
  <c r="I868" i="6"/>
  <c r="J868" i="6" s="1"/>
  <c r="P283" i="6" s="1"/>
  <c r="E867" i="6"/>
  <c r="F868" i="5"/>
  <c r="R866" i="2"/>
  <c r="L867" i="2"/>
  <c r="M867" i="2" s="1"/>
  <c r="H867" i="2"/>
  <c r="G866" i="1" l="1"/>
  <c r="E867" i="1"/>
  <c r="H867" i="1" s="1"/>
  <c r="D869" i="5"/>
  <c r="E868" i="5"/>
  <c r="I872" i="2"/>
  <c r="G872" i="2"/>
  <c r="D873" i="2"/>
  <c r="F873" i="2"/>
  <c r="E872" i="2"/>
  <c r="L867" i="1"/>
  <c r="M866" i="1"/>
  <c r="D867" i="1"/>
  <c r="F866" i="1"/>
  <c r="O868" i="6"/>
  <c r="I869" i="6"/>
  <c r="J869" i="6" s="1"/>
  <c r="P869" i="6" s="1"/>
  <c r="E868" i="6"/>
  <c r="F869" i="5"/>
  <c r="L868" i="2"/>
  <c r="M868" i="2" s="1"/>
  <c r="R867" i="2"/>
  <c r="H868" i="2"/>
  <c r="G867" i="1" l="1"/>
  <c r="E868" i="1"/>
  <c r="H868" i="1" s="1"/>
  <c r="I873" i="2"/>
  <c r="G873" i="2"/>
  <c r="D874" i="2"/>
  <c r="F874" i="2"/>
  <c r="E873" i="2"/>
  <c r="D870" i="5"/>
  <c r="E869" i="5"/>
  <c r="D868" i="1"/>
  <c r="F867" i="1"/>
  <c r="L868" i="1"/>
  <c r="M867" i="1"/>
  <c r="P385" i="6"/>
  <c r="O869" i="6"/>
  <c r="I870" i="6"/>
  <c r="J870" i="6" s="1"/>
  <c r="E869" i="6"/>
  <c r="F870" i="5"/>
  <c r="H869" i="2"/>
  <c r="R868" i="2"/>
  <c r="L869" i="2"/>
  <c r="M869" i="2" s="1"/>
  <c r="G868" i="1" l="1"/>
  <c r="E869" i="1"/>
  <c r="H869" i="1" s="1"/>
  <c r="D871" i="5"/>
  <c r="E870" i="5"/>
  <c r="I874" i="2"/>
  <c r="G874" i="2"/>
  <c r="D875" i="2"/>
  <c r="F875" i="2"/>
  <c r="E874" i="2"/>
  <c r="L869" i="1"/>
  <c r="M868" i="1"/>
  <c r="D869" i="1"/>
  <c r="F868" i="1"/>
  <c r="E870" i="6"/>
  <c r="O870" i="6"/>
  <c r="I871" i="6"/>
  <c r="J871" i="6" s="1"/>
  <c r="F871" i="5"/>
  <c r="R869" i="2"/>
  <c r="L870" i="2"/>
  <c r="M870" i="2" s="1"/>
  <c r="H870" i="2"/>
  <c r="G869" i="1" l="1"/>
  <c r="E870" i="1"/>
  <c r="H870" i="1" s="1"/>
  <c r="I875" i="2"/>
  <c r="G875" i="2"/>
  <c r="D876" i="2"/>
  <c r="F876" i="2"/>
  <c r="E875" i="2"/>
  <c r="D872" i="5"/>
  <c r="E871" i="5"/>
  <c r="D870" i="1"/>
  <c r="F869" i="1"/>
  <c r="L870" i="1"/>
  <c r="M869" i="1"/>
  <c r="P232" i="6"/>
  <c r="O871" i="6"/>
  <c r="I872" i="6"/>
  <c r="J872" i="6" s="1"/>
  <c r="P872" i="6" s="1"/>
  <c r="E871" i="6"/>
  <c r="F872" i="5"/>
  <c r="L871" i="2"/>
  <c r="M871" i="2" s="1"/>
  <c r="R870" i="2"/>
  <c r="H871" i="2"/>
  <c r="G870" i="1" l="1"/>
  <c r="E871" i="1"/>
  <c r="H871" i="1" s="1"/>
  <c r="D873" i="5"/>
  <c r="E872" i="5"/>
  <c r="I876" i="2"/>
  <c r="G876" i="2"/>
  <c r="D877" i="2"/>
  <c r="F877" i="2"/>
  <c r="E876" i="2"/>
  <c r="L871" i="1"/>
  <c r="M870" i="1"/>
  <c r="D871" i="1"/>
  <c r="F870" i="1"/>
  <c r="O872" i="6"/>
  <c r="I873" i="6"/>
  <c r="J873" i="6" s="1"/>
  <c r="P873" i="6" s="1"/>
  <c r="E872" i="6"/>
  <c r="F873" i="5"/>
  <c r="H872" i="2"/>
  <c r="L872" i="2"/>
  <c r="M872" i="2" s="1"/>
  <c r="R871" i="2"/>
  <c r="G871" i="1" l="1"/>
  <c r="E872" i="1"/>
  <c r="H872" i="1" s="1"/>
  <c r="I877" i="2"/>
  <c r="G877" i="2"/>
  <c r="D878" i="2"/>
  <c r="F878" i="2"/>
  <c r="E877" i="2"/>
  <c r="D874" i="5"/>
  <c r="E873" i="5"/>
  <c r="D872" i="1"/>
  <c r="F871" i="1"/>
  <c r="L872" i="1"/>
  <c r="M871" i="1"/>
  <c r="O873" i="6"/>
  <c r="I874" i="6"/>
  <c r="J874" i="6" s="1"/>
  <c r="P874" i="6" s="1"/>
  <c r="E873" i="6"/>
  <c r="F874" i="5"/>
  <c r="R872" i="2"/>
  <c r="L873" i="2"/>
  <c r="M873" i="2" s="1"/>
  <c r="H873" i="2"/>
  <c r="G872" i="1" l="1"/>
  <c r="E873" i="1"/>
  <c r="H873" i="1" s="1"/>
  <c r="D875" i="5"/>
  <c r="E874" i="5"/>
  <c r="I878" i="2"/>
  <c r="G878" i="2"/>
  <c r="D879" i="2"/>
  <c r="F879" i="2"/>
  <c r="E878" i="2"/>
  <c r="L873" i="1"/>
  <c r="M872" i="1"/>
  <c r="D873" i="1"/>
  <c r="F872" i="1"/>
  <c r="P514" i="6"/>
  <c r="P479" i="6"/>
  <c r="E874" i="6"/>
  <c r="O874" i="6"/>
  <c r="I875" i="6"/>
  <c r="J875" i="6" s="1"/>
  <c r="F875" i="5"/>
  <c r="H874" i="2"/>
  <c r="L874" i="2"/>
  <c r="M874" i="2" s="1"/>
  <c r="R873" i="2"/>
  <c r="G873" i="1" l="1"/>
  <c r="E874" i="1"/>
  <c r="H874" i="1" s="1"/>
  <c r="I879" i="2"/>
  <c r="G879" i="2"/>
  <c r="D880" i="2"/>
  <c r="F880" i="2"/>
  <c r="E879" i="2"/>
  <c r="D876" i="5"/>
  <c r="E875" i="5"/>
  <c r="D874" i="1"/>
  <c r="F873" i="1"/>
  <c r="L874" i="1"/>
  <c r="M873" i="1"/>
  <c r="P583" i="6"/>
  <c r="P484" i="6"/>
  <c r="O875" i="6"/>
  <c r="I876" i="6"/>
  <c r="J876" i="6" s="1"/>
  <c r="P876" i="6" s="1"/>
  <c r="E875" i="6"/>
  <c r="F876" i="5"/>
  <c r="R874" i="2"/>
  <c r="L875" i="2"/>
  <c r="M875" i="2" s="1"/>
  <c r="H875" i="2"/>
  <c r="G874" i="1" l="1"/>
  <c r="E875" i="1"/>
  <c r="H875" i="1" s="1"/>
  <c r="D877" i="5"/>
  <c r="E876" i="5"/>
  <c r="I880" i="2"/>
  <c r="G880" i="2"/>
  <c r="D881" i="2"/>
  <c r="F881" i="2"/>
  <c r="E880" i="2"/>
  <c r="L875" i="1"/>
  <c r="M874" i="1"/>
  <c r="D875" i="1"/>
  <c r="F874" i="1"/>
  <c r="P124" i="6"/>
  <c r="O876" i="6"/>
  <c r="I877" i="6"/>
  <c r="J877" i="6" s="1"/>
  <c r="P877" i="6" s="1"/>
  <c r="E876" i="6"/>
  <c r="F877" i="5"/>
  <c r="H876" i="2"/>
  <c r="R875" i="2"/>
  <c r="L876" i="2"/>
  <c r="M876" i="2" s="1"/>
  <c r="G875" i="1" l="1"/>
  <c r="E876" i="1"/>
  <c r="H876" i="1" s="1"/>
  <c r="I881" i="2"/>
  <c r="G881" i="2"/>
  <c r="D882" i="2"/>
  <c r="F882" i="2"/>
  <c r="E881" i="2"/>
  <c r="D878" i="5"/>
  <c r="E877" i="5"/>
  <c r="D876" i="1"/>
  <c r="F875" i="1"/>
  <c r="L876" i="1"/>
  <c r="M875" i="1"/>
  <c r="E877" i="6"/>
  <c r="O877" i="6"/>
  <c r="I878" i="6"/>
  <c r="J878" i="6" s="1"/>
  <c r="P878" i="6" s="1"/>
  <c r="F878" i="5"/>
  <c r="L877" i="2"/>
  <c r="M877" i="2" s="1"/>
  <c r="R876" i="2"/>
  <c r="H877" i="2"/>
  <c r="G876" i="1" l="1"/>
  <c r="E877" i="1"/>
  <c r="H877" i="1" s="1"/>
  <c r="D879" i="5"/>
  <c r="E878" i="5"/>
  <c r="I882" i="2"/>
  <c r="G882" i="2"/>
  <c r="D883" i="2"/>
  <c r="F883" i="2"/>
  <c r="E882" i="2"/>
  <c r="L877" i="1"/>
  <c r="M876" i="1"/>
  <c r="D877" i="1"/>
  <c r="F876" i="1"/>
  <c r="P65" i="6"/>
  <c r="P849" i="6"/>
  <c r="O878" i="6"/>
  <c r="I879" i="6"/>
  <c r="J879" i="6" s="1"/>
  <c r="E878" i="6"/>
  <c r="F879" i="5"/>
  <c r="H878" i="2"/>
  <c r="R877" i="2"/>
  <c r="L878" i="2"/>
  <c r="M878" i="2" s="1"/>
  <c r="G877" i="1" l="1"/>
  <c r="E878" i="1"/>
  <c r="H878" i="1" s="1"/>
  <c r="G883" i="2"/>
  <c r="I883" i="2"/>
  <c r="D884" i="2"/>
  <c r="F884" i="2"/>
  <c r="E883" i="2"/>
  <c r="D880" i="5"/>
  <c r="E879" i="5"/>
  <c r="D878" i="1"/>
  <c r="F877" i="1"/>
  <c r="L878" i="1"/>
  <c r="M877" i="1"/>
  <c r="O879" i="6"/>
  <c r="I880" i="6"/>
  <c r="J880" i="6" s="1"/>
  <c r="E879" i="6"/>
  <c r="F880" i="5"/>
  <c r="R878" i="2"/>
  <c r="L879" i="2"/>
  <c r="M879" i="2" s="1"/>
  <c r="H879" i="2"/>
  <c r="G878" i="1" l="1"/>
  <c r="E879" i="1"/>
  <c r="H879" i="1" s="1"/>
  <c r="D881" i="5"/>
  <c r="E880" i="5"/>
  <c r="I884" i="2"/>
  <c r="G884" i="2"/>
  <c r="D885" i="2"/>
  <c r="F885" i="2"/>
  <c r="E884" i="2"/>
  <c r="L879" i="1"/>
  <c r="M878" i="1"/>
  <c r="D879" i="1"/>
  <c r="F878" i="1"/>
  <c r="P271" i="6"/>
  <c r="E880" i="6"/>
  <c r="O880" i="6"/>
  <c r="I881" i="6"/>
  <c r="J881" i="6" s="1"/>
  <c r="P881" i="6" s="1"/>
  <c r="F881" i="5"/>
  <c r="H880" i="2"/>
  <c r="R879" i="2"/>
  <c r="L880" i="2"/>
  <c r="M880" i="2" s="1"/>
  <c r="G879" i="1" l="1"/>
  <c r="E880" i="1"/>
  <c r="H880" i="1" s="1"/>
  <c r="I885" i="2"/>
  <c r="G885" i="2"/>
  <c r="D886" i="2"/>
  <c r="F886" i="2"/>
  <c r="E885" i="2"/>
  <c r="D882" i="5"/>
  <c r="E881" i="5"/>
  <c r="D880" i="1"/>
  <c r="F879" i="1"/>
  <c r="L880" i="1"/>
  <c r="M879" i="1"/>
  <c r="P78" i="6"/>
  <c r="O881" i="6"/>
  <c r="I882" i="6"/>
  <c r="J882" i="6" s="1"/>
  <c r="P882" i="6" s="1"/>
  <c r="E881" i="6"/>
  <c r="F882" i="5"/>
  <c r="R880" i="2"/>
  <c r="L881" i="2"/>
  <c r="M881" i="2" s="1"/>
  <c r="H881" i="2"/>
  <c r="G880" i="1" l="1"/>
  <c r="E881" i="1"/>
  <c r="H881" i="1" s="1"/>
  <c r="D883" i="5"/>
  <c r="E882" i="5"/>
  <c r="I886" i="2"/>
  <c r="G886" i="2"/>
  <c r="D887" i="2"/>
  <c r="F887" i="2"/>
  <c r="E886" i="2"/>
  <c r="L881" i="1"/>
  <c r="M880" i="1"/>
  <c r="D881" i="1"/>
  <c r="F880" i="1"/>
  <c r="P851" i="6"/>
  <c r="P588" i="6"/>
  <c r="O882" i="6"/>
  <c r="I883" i="6"/>
  <c r="J883" i="6" s="1"/>
  <c r="E882" i="6"/>
  <c r="F883" i="5"/>
  <c r="H882" i="2"/>
  <c r="R881" i="2"/>
  <c r="L882" i="2"/>
  <c r="M882" i="2" s="1"/>
  <c r="G881" i="1" l="1"/>
  <c r="E882" i="1"/>
  <c r="H882" i="1" s="1"/>
  <c r="I887" i="2"/>
  <c r="G887" i="2"/>
  <c r="D888" i="2"/>
  <c r="F888" i="2"/>
  <c r="E887" i="2"/>
  <c r="D884" i="5"/>
  <c r="E883" i="5"/>
  <c r="D882" i="1"/>
  <c r="F881" i="1"/>
  <c r="L882" i="1"/>
  <c r="M881" i="1"/>
  <c r="P123" i="6"/>
  <c r="P702" i="6"/>
  <c r="O883" i="6"/>
  <c r="I884" i="6"/>
  <c r="J884" i="6" s="1"/>
  <c r="P884" i="6" s="1"/>
  <c r="E883" i="6"/>
  <c r="F884" i="5"/>
  <c r="L883" i="2"/>
  <c r="M883" i="2" s="1"/>
  <c r="R882" i="2"/>
  <c r="H883" i="2"/>
  <c r="G882" i="1" l="1"/>
  <c r="E883" i="1"/>
  <c r="H883" i="1" s="1"/>
  <c r="D885" i="5"/>
  <c r="E884" i="5"/>
  <c r="I888" i="2"/>
  <c r="G888" i="2"/>
  <c r="D889" i="2"/>
  <c r="F889" i="2"/>
  <c r="E888" i="2"/>
  <c r="L883" i="1"/>
  <c r="M882" i="1"/>
  <c r="D883" i="1"/>
  <c r="F882" i="1"/>
  <c r="P263" i="6"/>
  <c r="E884" i="6"/>
  <c r="O884" i="6"/>
  <c r="I885" i="6"/>
  <c r="J885" i="6" s="1"/>
  <c r="F885" i="5"/>
  <c r="H884" i="2"/>
  <c r="R883" i="2"/>
  <c r="L884" i="2"/>
  <c r="M884" i="2" s="1"/>
  <c r="G883" i="1" l="1"/>
  <c r="E884" i="1"/>
  <c r="H884" i="1" s="1"/>
  <c r="G889" i="2"/>
  <c r="I889" i="2"/>
  <c r="D890" i="2"/>
  <c r="F890" i="2"/>
  <c r="E889" i="2"/>
  <c r="D886" i="5"/>
  <c r="E885" i="5"/>
  <c r="D884" i="1"/>
  <c r="F883" i="1"/>
  <c r="L884" i="1"/>
  <c r="M883" i="1"/>
  <c r="P381" i="6"/>
  <c r="P650" i="6"/>
  <c r="O885" i="6"/>
  <c r="I886" i="6"/>
  <c r="J886" i="6" s="1"/>
  <c r="P886" i="6" s="1"/>
  <c r="E885" i="6"/>
  <c r="F886" i="5"/>
  <c r="R884" i="2"/>
  <c r="L885" i="2"/>
  <c r="M885" i="2" s="1"/>
  <c r="H885" i="2"/>
  <c r="G884" i="1" l="1"/>
  <c r="E885" i="1"/>
  <c r="H885" i="1" s="1"/>
  <c r="D887" i="5"/>
  <c r="E886" i="5"/>
  <c r="I890" i="2"/>
  <c r="G890" i="2"/>
  <c r="D891" i="2"/>
  <c r="F891" i="2"/>
  <c r="E890" i="2"/>
  <c r="L885" i="1"/>
  <c r="M884" i="1"/>
  <c r="D885" i="1"/>
  <c r="F884" i="1"/>
  <c r="O886" i="6"/>
  <c r="I887" i="6"/>
  <c r="J887" i="6" s="1"/>
  <c r="E886" i="6"/>
  <c r="F887" i="5"/>
  <c r="H886" i="2"/>
  <c r="L886" i="2"/>
  <c r="M886" i="2" s="1"/>
  <c r="R885" i="2"/>
  <c r="G885" i="1" l="1"/>
  <c r="E886" i="1"/>
  <c r="H886" i="1" s="1"/>
  <c r="I891" i="2"/>
  <c r="G891" i="2"/>
  <c r="D892" i="2"/>
  <c r="F892" i="2"/>
  <c r="E891" i="2"/>
  <c r="D888" i="5"/>
  <c r="E887" i="5"/>
  <c r="D886" i="1"/>
  <c r="F885" i="1"/>
  <c r="L886" i="1"/>
  <c r="M885" i="1"/>
  <c r="P600" i="6"/>
  <c r="P681" i="6"/>
  <c r="E887" i="6"/>
  <c r="O887" i="6"/>
  <c r="I888" i="6"/>
  <c r="J888" i="6" s="1"/>
  <c r="F888" i="5"/>
  <c r="R886" i="2"/>
  <c r="L887" i="2"/>
  <c r="M887" i="2" s="1"/>
  <c r="H887" i="2"/>
  <c r="G886" i="1" l="1"/>
  <c r="E887" i="1"/>
  <c r="H887" i="1" s="1"/>
  <c r="D889" i="5"/>
  <c r="E888" i="5"/>
  <c r="I892" i="2"/>
  <c r="G892" i="2"/>
  <c r="D893" i="2"/>
  <c r="F893" i="2"/>
  <c r="E892" i="2"/>
  <c r="L887" i="1"/>
  <c r="M886" i="1"/>
  <c r="D887" i="1"/>
  <c r="F886" i="1"/>
  <c r="O888" i="6"/>
  <c r="I889" i="6"/>
  <c r="J889" i="6" s="1"/>
  <c r="P889" i="6" s="1"/>
  <c r="E888" i="6"/>
  <c r="F889" i="5"/>
  <c r="H888" i="2"/>
  <c r="R887" i="2"/>
  <c r="L888" i="2"/>
  <c r="M888" i="2" s="1"/>
  <c r="G887" i="1" l="1"/>
  <c r="E888" i="1"/>
  <c r="H888" i="1" s="1"/>
  <c r="I893" i="2"/>
  <c r="G893" i="2"/>
  <c r="D894" i="2"/>
  <c r="F894" i="2"/>
  <c r="E893" i="2"/>
  <c r="D890" i="5"/>
  <c r="E889" i="5"/>
  <c r="D888" i="1"/>
  <c r="F887" i="1"/>
  <c r="L888" i="1"/>
  <c r="M887" i="1"/>
  <c r="P189" i="6"/>
  <c r="E889" i="6"/>
  <c r="O889" i="6"/>
  <c r="I890" i="6"/>
  <c r="J890" i="6" s="1"/>
  <c r="P890" i="6" s="1"/>
  <c r="F890" i="5"/>
  <c r="L889" i="2"/>
  <c r="M889" i="2" s="1"/>
  <c r="R888" i="2"/>
  <c r="H889" i="2"/>
  <c r="G888" i="1" l="1"/>
  <c r="E889" i="1"/>
  <c r="H889" i="1" s="1"/>
  <c r="D891" i="5"/>
  <c r="E890" i="5"/>
  <c r="I894" i="2"/>
  <c r="G894" i="2"/>
  <c r="D895" i="2"/>
  <c r="F895" i="2"/>
  <c r="E894" i="2"/>
  <c r="L889" i="1"/>
  <c r="M888" i="1"/>
  <c r="D889" i="1"/>
  <c r="F888" i="1"/>
  <c r="O890" i="6"/>
  <c r="I891" i="6"/>
  <c r="J891" i="6" s="1"/>
  <c r="P891" i="6" s="1"/>
  <c r="E890" i="6"/>
  <c r="F891" i="5"/>
  <c r="H890" i="2"/>
  <c r="R889" i="2"/>
  <c r="L890" i="2"/>
  <c r="M890" i="2" s="1"/>
  <c r="G889" i="1" l="1"/>
  <c r="E890" i="1"/>
  <c r="H890" i="1" s="1"/>
  <c r="I895" i="2"/>
  <c r="G895" i="2"/>
  <c r="D896" i="2"/>
  <c r="F896" i="2"/>
  <c r="E895" i="2"/>
  <c r="D892" i="5"/>
  <c r="E891" i="5"/>
  <c r="D890" i="1"/>
  <c r="F889" i="1"/>
  <c r="L890" i="1"/>
  <c r="M889" i="1"/>
  <c r="P154" i="6"/>
  <c r="E891" i="6"/>
  <c r="O891" i="6"/>
  <c r="I892" i="6"/>
  <c r="J892" i="6" s="1"/>
  <c r="P892" i="6" s="1"/>
  <c r="F892" i="5"/>
  <c r="R890" i="2"/>
  <c r="L891" i="2"/>
  <c r="M891" i="2" s="1"/>
  <c r="H891" i="2"/>
  <c r="G890" i="1" l="1"/>
  <c r="E891" i="1"/>
  <c r="H891" i="1" s="1"/>
  <c r="D893" i="5"/>
  <c r="E892" i="5"/>
  <c r="I896" i="2"/>
  <c r="G896" i="2"/>
  <c r="D897" i="2"/>
  <c r="F897" i="2"/>
  <c r="E896" i="2"/>
  <c r="L891" i="1"/>
  <c r="M890" i="1"/>
  <c r="D891" i="1"/>
  <c r="F890" i="1"/>
  <c r="O892" i="6"/>
  <c r="I893" i="6"/>
  <c r="J893" i="6" s="1"/>
  <c r="E892" i="6"/>
  <c r="F893" i="5"/>
  <c r="H892" i="2"/>
  <c r="R891" i="2"/>
  <c r="L892" i="2"/>
  <c r="M892" i="2" s="1"/>
  <c r="G891" i="1" l="1"/>
  <c r="E892" i="1"/>
  <c r="H892" i="1" s="1"/>
  <c r="I897" i="2"/>
  <c r="G897" i="2"/>
  <c r="D898" i="2"/>
  <c r="F898" i="2"/>
  <c r="E897" i="2"/>
  <c r="D894" i="5"/>
  <c r="E893" i="5"/>
  <c r="D892" i="1"/>
  <c r="F891" i="1"/>
  <c r="L892" i="1"/>
  <c r="M891" i="1"/>
  <c r="P44" i="6"/>
  <c r="E893" i="6"/>
  <c r="O893" i="6"/>
  <c r="I894" i="6"/>
  <c r="J894" i="6" s="1"/>
  <c r="P894" i="6" s="1"/>
  <c r="F894" i="5"/>
  <c r="R892" i="2"/>
  <c r="L893" i="2"/>
  <c r="M893" i="2" s="1"/>
  <c r="H893" i="2"/>
  <c r="G892" i="1" l="1"/>
  <c r="E893" i="1"/>
  <c r="H893" i="1" s="1"/>
  <c r="D895" i="5"/>
  <c r="E894" i="5"/>
  <c r="I898" i="2"/>
  <c r="G898" i="2"/>
  <c r="D899" i="2"/>
  <c r="F899" i="2"/>
  <c r="E898" i="2"/>
  <c r="L893" i="1"/>
  <c r="M892" i="1"/>
  <c r="D893" i="1"/>
  <c r="F892" i="1"/>
  <c r="P162" i="6"/>
  <c r="P852" i="6"/>
  <c r="O894" i="6"/>
  <c r="I895" i="6"/>
  <c r="J895" i="6" s="1"/>
  <c r="E894" i="6"/>
  <c r="F895" i="5"/>
  <c r="H894" i="2"/>
  <c r="R893" i="2"/>
  <c r="L894" i="2"/>
  <c r="M894" i="2" s="1"/>
  <c r="G893" i="1" l="1"/>
  <c r="E894" i="1"/>
  <c r="H894" i="1" s="1"/>
  <c r="I899" i="2"/>
  <c r="G899" i="2"/>
  <c r="D900" i="2"/>
  <c r="F900" i="2"/>
  <c r="E899" i="2"/>
  <c r="D896" i="5"/>
  <c r="E895" i="5"/>
  <c r="D894" i="1"/>
  <c r="F893" i="1"/>
  <c r="L894" i="1"/>
  <c r="M893" i="1"/>
  <c r="P216" i="6"/>
  <c r="E895" i="6"/>
  <c r="O895" i="6"/>
  <c r="I896" i="6"/>
  <c r="J896" i="6" s="1"/>
  <c r="F896" i="5"/>
  <c r="L895" i="2"/>
  <c r="M895" i="2" s="1"/>
  <c r="R894" i="2"/>
  <c r="H895" i="2"/>
  <c r="G894" i="1" l="1"/>
  <c r="E895" i="1"/>
  <c r="H895" i="1" s="1"/>
  <c r="D897" i="5"/>
  <c r="E896" i="5"/>
  <c r="I900" i="2"/>
  <c r="G900" i="2"/>
  <c r="D901" i="2"/>
  <c r="F901" i="2"/>
  <c r="E900" i="2"/>
  <c r="L895" i="1"/>
  <c r="M894" i="1"/>
  <c r="D895" i="1"/>
  <c r="F894" i="1"/>
  <c r="O896" i="6"/>
  <c r="I897" i="6"/>
  <c r="J897" i="6" s="1"/>
  <c r="P897" i="6" s="1"/>
  <c r="E896" i="6"/>
  <c r="F897" i="5"/>
  <c r="H896" i="2"/>
  <c r="R895" i="2"/>
  <c r="L896" i="2"/>
  <c r="M896" i="2" s="1"/>
  <c r="G895" i="1" l="1"/>
  <c r="E896" i="1"/>
  <c r="H896" i="1" s="1"/>
  <c r="G901" i="2"/>
  <c r="I901" i="2"/>
  <c r="D902" i="2"/>
  <c r="F902" i="2"/>
  <c r="E901" i="2"/>
  <c r="D898" i="5"/>
  <c r="E897" i="5"/>
  <c r="D896" i="1"/>
  <c r="F895" i="1"/>
  <c r="L896" i="1"/>
  <c r="M895" i="1"/>
  <c r="P327" i="6"/>
  <c r="P787" i="6"/>
  <c r="E897" i="6"/>
  <c r="O897" i="6"/>
  <c r="I898" i="6"/>
  <c r="J898" i="6" s="1"/>
  <c r="P612" i="6" s="1"/>
  <c r="F898" i="5"/>
  <c r="R896" i="2"/>
  <c r="L897" i="2"/>
  <c r="M897" i="2" s="1"/>
  <c r="H897" i="2"/>
  <c r="G896" i="1" l="1"/>
  <c r="E897" i="1"/>
  <c r="H897" i="1" s="1"/>
  <c r="D899" i="5"/>
  <c r="E898" i="5"/>
  <c r="I902" i="2"/>
  <c r="G902" i="2"/>
  <c r="D903" i="2"/>
  <c r="F903" i="2"/>
  <c r="E902" i="2"/>
  <c r="L897" i="1"/>
  <c r="M896" i="1"/>
  <c r="D897" i="1"/>
  <c r="F896" i="1"/>
  <c r="O898" i="6"/>
  <c r="I899" i="6"/>
  <c r="J899" i="6" s="1"/>
  <c r="P899" i="6" s="1"/>
  <c r="E898" i="6"/>
  <c r="F899" i="5"/>
  <c r="H898" i="2"/>
  <c r="R897" i="2"/>
  <c r="L898" i="2"/>
  <c r="M898" i="2" s="1"/>
  <c r="G897" i="1" l="1"/>
  <c r="E898" i="1"/>
  <c r="H898" i="1" s="1"/>
  <c r="I903" i="2"/>
  <c r="G903" i="2"/>
  <c r="D904" i="2"/>
  <c r="F904" i="2"/>
  <c r="E903" i="2"/>
  <c r="D900" i="5"/>
  <c r="E899" i="5"/>
  <c r="D898" i="1"/>
  <c r="F897" i="1"/>
  <c r="L898" i="1"/>
  <c r="M897" i="1"/>
  <c r="P207" i="6"/>
  <c r="E899" i="6"/>
  <c r="O899" i="6"/>
  <c r="I900" i="6"/>
  <c r="J900" i="6" s="1"/>
  <c r="P900" i="6" s="1"/>
  <c r="F900" i="5"/>
  <c r="R898" i="2"/>
  <c r="L899" i="2"/>
  <c r="M899" i="2" s="1"/>
  <c r="H899" i="2"/>
  <c r="G898" i="1" l="1"/>
  <c r="E899" i="1"/>
  <c r="H899" i="1" s="1"/>
  <c r="D901" i="5"/>
  <c r="E900" i="5"/>
  <c r="I904" i="2"/>
  <c r="G904" i="2"/>
  <c r="D905" i="2"/>
  <c r="F905" i="2"/>
  <c r="E904" i="2"/>
  <c r="L899" i="1"/>
  <c r="M898" i="1"/>
  <c r="D899" i="1"/>
  <c r="F898" i="1"/>
  <c r="P30" i="6"/>
  <c r="O900" i="6"/>
  <c r="I901" i="6"/>
  <c r="J901" i="6" s="1"/>
  <c r="E900" i="6"/>
  <c r="F901" i="5"/>
  <c r="H900" i="2"/>
  <c r="R899" i="2"/>
  <c r="L900" i="2"/>
  <c r="M900" i="2" s="1"/>
  <c r="G899" i="1" l="1"/>
  <c r="E900" i="1"/>
  <c r="H900" i="1" s="1"/>
  <c r="I905" i="2"/>
  <c r="G905" i="2"/>
  <c r="D906" i="2"/>
  <c r="F906" i="2"/>
  <c r="E905" i="2"/>
  <c r="D902" i="5"/>
  <c r="E901" i="5"/>
  <c r="D900" i="1"/>
  <c r="F899" i="1"/>
  <c r="L900" i="1"/>
  <c r="M899" i="1"/>
  <c r="P901" i="6"/>
  <c r="E901" i="6"/>
  <c r="O901" i="6"/>
  <c r="I902" i="6"/>
  <c r="J902" i="6" s="1"/>
  <c r="P902" i="6" s="1"/>
  <c r="F902" i="5"/>
  <c r="L901" i="2"/>
  <c r="M901" i="2" s="1"/>
  <c r="R900" i="2"/>
  <c r="H901" i="2"/>
  <c r="G900" i="1" l="1"/>
  <c r="E901" i="1"/>
  <c r="H901" i="1" s="1"/>
  <c r="D903" i="5"/>
  <c r="E902" i="5"/>
  <c r="I906" i="2"/>
  <c r="G906" i="2"/>
  <c r="D907" i="2"/>
  <c r="F907" i="2"/>
  <c r="E906" i="2"/>
  <c r="L901" i="1"/>
  <c r="M900" i="1"/>
  <c r="D901" i="1"/>
  <c r="F900" i="1"/>
  <c r="P762" i="6"/>
  <c r="O902" i="6"/>
  <c r="I903" i="6"/>
  <c r="J903" i="6" s="1"/>
  <c r="E902" i="6"/>
  <c r="F903" i="5"/>
  <c r="H902" i="2"/>
  <c r="R901" i="2"/>
  <c r="L902" i="2"/>
  <c r="M902" i="2" s="1"/>
  <c r="G901" i="1" l="1"/>
  <c r="E902" i="1"/>
  <c r="H902" i="1" s="1"/>
  <c r="G907" i="2"/>
  <c r="I907" i="2"/>
  <c r="D908" i="2"/>
  <c r="F908" i="2"/>
  <c r="E907" i="2"/>
  <c r="D904" i="5"/>
  <c r="E903" i="5"/>
  <c r="D902" i="1"/>
  <c r="F901" i="1"/>
  <c r="L902" i="1"/>
  <c r="M901" i="1"/>
  <c r="P742" i="6"/>
  <c r="E903" i="6"/>
  <c r="O903" i="6"/>
  <c r="I904" i="6"/>
  <c r="J904" i="6" s="1"/>
  <c r="F904" i="5"/>
  <c r="R902" i="2"/>
  <c r="L903" i="2"/>
  <c r="M903" i="2" s="1"/>
  <c r="H903" i="2"/>
  <c r="G902" i="1" l="1"/>
  <c r="E903" i="1"/>
  <c r="H903" i="1" s="1"/>
  <c r="D905" i="5"/>
  <c r="E904" i="5"/>
  <c r="I908" i="2"/>
  <c r="G908" i="2"/>
  <c r="D909" i="2"/>
  <c r="F909" i="2"/>
  <c r="E908" i="2"/>
  <c r="L903" i="1"/>
  <c r="M902" i="1"/>
  <c r="D903" i="1"/>
  <c r="F902" i="1"/>
  <c r="O904" i="6"/>
  <c r="I905" i="6"/>
  <c r="J905" i="6" s="1"/>
  <c r="E904" i="6"/>
  <c r="F905" i="5"/>
  <c r="H904" i="2"/>
  <c r="R903" i="2"/>
  <c r="L904" i="2"/>
  <c r="M904" i="2" s="1"/>
  <c r="G903" i="1" l="1"/>
  <c r="E904" i="1"/>
  <c r="H904" i="1" s="1"/>
  <c r="I909" i="2"/>
  <c r="G909" i="2"/>
  <c r="D910" i="2"/>
  <c r="F910" i="2"/>
  <c r="E909" i="2"/>
  <c r="D906" i="5"/>
  <c r="E905" i="5"/>
  <c r="D904" i="1"/>
  <c r="F903" i="1"/>
  <c r="L904" i="1"/>
  <c r="M903" i="1"/>
  <c r="P402" i="6"/>
  <c r="P905" i="6"/>
  <c r="O905" i="6"/>
  <c r="I906" i="6"/>
  <c r="J906" i="6" s="1"/>
  <c r="P906" i="6" s="1"/>
  <c r="E905" i="6"/>
  <c r="F906" i="5"/>
  <c r="R904" i="2"/>
  <c r="L905" i="2"/>
  <c r="M905" i="2" s="1"/>
  <c r="H905" i="2"/>
  <c r="G904" i="1" l="1"/>
  <c r="E905" i="1"/>
  <c r="H905" i="1" s="1"/>
  <c r="D907" i="5"/>
  <c r="E906" i="5"/>
  <c r="I910" i="2"/>
  <c r="G910" i="2"/>
  <c r="D911" i="2"/>
  <c r="F911" i="2"/>
  <c r="E910" i="2"/>
  <c r="L905" i="1"/>
  <c r="M904" i="1"/>
  <c r="D905" i="1"/>
  <c r="F904" i="1"/>
  <c r="P721" i="6"/>
  <c r="P617" i="6"/>
  <c r="E906" i="6"/>
  <c r="O906" i="6"/>
  <c r="I907" i="6"/>
  <c r="J907" i="6" s="1"/>
  <c r="P907" i="6" s="1"/>
  <c r="F907" i="5"/>
  <c r="H906" i="2"/>
  <c r="R905" i="2"/>
  <c r="L906" i="2"/>
  <c r="M906" i="2" s="1"/>
  <c r="G905" i="1" l="1"/>
  <c r="E906" i="1"/>
  <c r="H906" i="1" s="1"/>
  <c r="I911" i="2"/>
  <c r="G911" i="2"/>
  <c r="D912" i="2"/>
  <c r="F912" i="2"/>
  <c r="E911" i="2"/>
  <c r="D908" i="5"/>
  <c r="E907" i="5"/>
  <c r="D906" i="1"/>
  <c r="F905" i="1"/>
  <c r="L906" i="1"/>
  <c r="M905" i="1"/>
  <c r="P756" i="6"/>
  <c r="O907" i="6"/>
  <c r="I908" i="6"/>
  <c r="J908" i="6" s="1"/>
  <c r="E907" i="6"/>
  <c r="F908" i="5"/>
  <c r="L907" i="2"/>
  <c r="M907" i="2" s="1"/>
  <c r="R906" i="2"/>
  <c r="H907" i="2"/>
  <c r="G906" i="1" l="1"/>
  <c r="E907" i="1"/>
  <c r="H907" i="1" s="1"/>
  <c r="D909" i="5"/>
  <c r="E908" i="5"/>
  <c r="I912" i="2"/>
  <c r="G912" i="2"/>
  <c r="D913" i="2"/>
  <c r="F913" i="2"/>
  <c r="E912" i="2"/>
  <c r="L907" i="1"/>
  <c r="M906" i="1"/>
  <c r="D907" i="1"/>
  <c r="F906" i="1"/>
  <c r="P898" i="6"/>
  <c r="P908" i="6"/>
  <c r="E908" i="6"/>
  <c r="O908" i="6"/>
  <c r="I909" i="6"/>
  <c r="J909" i="6" s="1"/>
  <c r="F909" i="5"/>
  <c r="H908" i="2"/>
  <c r="R907" i="2"/>
  <c r="L908" i="2"/>
  <c r="M908" i="2" s="1"/>
  <c r="G907" i="1" l="1"/>
  <c r="E908" i="1"/>
  <c r="H908" i="1" s="1"/>
  <c r="I913" i="2"/>
  <c r="G913" i="2"/>
  <c r="D914" i="2"/>
  <c r="F914" i="2"/>
  <c r="E913" i="2"/>
  <c r="D910" i="5"/>
  <c r="E909" i="5"/>
  <c r="D908" i="1"/>
  <c r="F907" i="1"/>
  <c r="L908" i="1"/>
  <c r="M907" i="1"/>
  <c r="P795" i="6"/>
  <c r="P909" i="6"/>
  <c r="O909" i="6"/>
  <c r="I910" i="6"/>
  <c r="J910" i="6" s="1"/>
  <c r="P910" i="6" s="1"/>
  <c r="E909" i="6"/>
  <c r="F910" i="5"/>
  <c r="H909" i="2"/>
  <c r="R908" i="2"/>
  <c r="L909" i="2"/>
  <c r="M909" i="2" s="1"/>
  <c r="G908" i="1" l="1"/>
  <c r="E909" i="1"/>
  <c r="H909" i="1" s="1"/>
  <c r="D911" i="5"/>
  <c r="E910" i="5"/>
  <c r="I914" i="2"/>
  <c r="G914" i="2"/>
  <c r="D915" i="2"/>
  <c r="F915" i="2"/>
  <c r="E914" i="2"/>
  <c r="L909" i="1"/>
  <c r="M908" i="1"/>
  <c r="D909" i="1"/>
  <c r="F908" i="1"/>
  <c r="P84" i="6"/>
  <c r="O910" i="6"/>
  <c r="I911" i="6"/>
  <c r="J911" i="6" s="1"/>
  <c r="E910" i="6"/>
  <c r="F911" i="5"/>
  <c r="R909" i="2"/>
  <c r="L910" i="2"/>
  <c r="M910" i="2" s="1"/>
  <c r="H910" i="2"/>
  <c r="G909" i="1" l="1"/>
  <c r="E910" i="1"/>
  <c r="H910" i="1" s="1"/>
  <c r="I915" i="2"/>
  <c r="G915" i="2"/>
  <c r="D916" i="2"/>
  <c r="F916" i="2"/>
  <c r="E915" i="2"/>
  <c r="D912" i="5"/>
  <c r="E911" i="5"/>
  <c r="D910" i="1"/>
  <c r="F909" i="1"/>
  <c r="L910" i="1"/>
  <c r="M909" i="1"/>
  <c r="P227" i="6"/>
  <c r="E911" i="6"/>
  <c r="O911" i="6"/>
  <c r="I912" i="6"/>
  <c r="J912" i="6" s="1"/>
  <c r="F912" i="5"/>
  <c r="H911" i="2"/>
  <c r="R910" i="2"/>
  <c r="L911" i="2"/>
  <c r="M911" i="2" s="1"/>
  <c r="G910" i="1" l="1"/>
  <c r="E911" i="1"/>
  <c r="H911" i="1" s="1"/>
  <c r="D913" i="5"/>
  <c r="E912" i="5"/>
  <c r="I916" i="2"/>
  <c r="G916" i="2"/>
  <c r="D917" i="2"/>
  <c r="F917" i="2"/>
  <c r="E916" i="2"/>
  <c r="L911" i="1"/>
  <c r="M910" i="1"/>
  <c r="D911" i="1"/>
  <c r="F910" i="1"/>
  <c r="P461" i="6"/>
  <c r="E912" i="6"/>
  <c r="O912" i="6"/>
  <c r="I913" i="6"/>
  <c r="J913" i="6" s="1"/>
  <c r="P913" i="6" s="1"/>
  <c r="F913" i="5"/>
  <c r="R911" i="2"/>
  <c r="L912" i="2"/>
  <c r="M912" i="2" s="1"/>
  <c r="H912" i="2"/>
  <c r="G911" i="1" l="1"/>
  <c r="E912" i="1"/>
  <c r="H912" i="1" s="1"/>
  <c r="I917" i="2"/>
  <c r="G917" i="2"/>
  <c r="D918" i="2"/>
  <c r="F918" i="2"/>
  <c r="E917" i="2"/>
  <c r="D914" i="5"/>
  <c r="E913" i="5"/>
  <c r="D912" i="1"/>
  <c r="F911" i="1"/>
  <c r="L912" i="1"/>
  <c r="M911" i="1"/>
  <c r="O913" i="6"/>
  <c r="I914" i="6"/>
  <c r="J914" i="6" s="1"/>
  <c r="P27" i="6" s="1"/>
  <c r="E913" i="6"/>
  <c r="F914" i="5"/>
  <c r="R912" i="2"/>
  <c r="L913" i="2"/>
  <c r="M913" i="2" s="1"/>
  <c r="H913" i="2"/>
  <c r="G912" i="1" l="1"/>
  <c r="E913" i="1"/>
  <c r="H913" i="1" s="1"/>
  <c r="D915" i="5"/>
  <c r="E914" i="5"/>
  <c r="I918" i="2"/>
  <c r="G918" i="2"/>
  <c r="D919" i="2"/>
  <c r="F919" i="2"/>
  <c r="E918" i="2"/>
  <c r="L913" i="1"/>
  <c r="M912" i="1"/>
  <c r="D913" i="1"/>
  <c r="F912" i="1"/>
  <c r="E914" i="6"/>
  <c r="O914" i="6"/>
  <c r="I915" i="6"/>
  <c r="J915" i="6" s="1"/>
  <c r="F915" i="5"/>
  <c r="H914" i="2"/>
  <c r="R913" i="2"/>
  <c r="L914" i="2"/>
  <c r="M914" i="2" s="1"/>
  <c r="G913" i="1" l="1"/>
  <c r="E914" i="1"/>
  <c r="H914" i="1" s="1"/>
  <c r="G919" i="2"/>
  <c r="I919" i="2"/>
  <c r="D920" i="2"/>
  <c r="F920" i="2"/>
  <c r="E919" i="2"/>
  <c r="D916" i="5"/>
  <c r="E915" i="5"/>
  <c r="D914" i="1"/>
  <c r="F913" i="1"/>
  <c r="L914" i="1"/>
  <c r="M913" i="1"/>
  <c r="P97" i="6"/>
  <c r="E915" i="6"/>
  <c r="O915" i="6"/>
  <c r="I916" i="6"/>
  <c r="J916" i="6" s="1"/>
  <c r="F916" i="5"/>
  <c r="R914" i="2"/>
  <c r="L915" i="2"/>
  <c r="M915" i="2" s="1"/>
  <c r="H915" i="2"/>
  <c r="G914" i="1" l="1"/>
  <c r="E915" i="1"/>
  <c r="H915" i="1" s="1"/>
  <c r="D917" i="5"/>
  <c r="E916" i="5"/>
  <c r="I920" i="2"/>
  <c r="G920" i="2"/>
  <c r="D921" i="2"/>
  <c r="F921" i="2"/>
  <c r="E920" i="2"/>
  <c r="L915" i="1"/>
  <c r="M914" i="1"/>
  <c r="D915" i="1"/>
  <c r="F914" i="1"/>
  <c r="P179" i="6"/>
  <c r="O916" i="6"/>
  <c r="I917" i="6"/>
  <c r="J917" i="6" s="1"/>
  <c r="E916" i="6"/>
  <c r="F917" i="5"/>
  <c r="H916" i="2"/>
  <c r="R915" i="2"/>
  <c r="L916" i="2"/>
  <c r="M916" i="2" s="1"/>
  <c r="G915" i="1" l="1"/>
  <c r="E916" i="1"/>
  <c r="H916" i="1" s="1"/>
  <c r="I921" i="2"/>
  <c r="G921" i="2"/>
  <c r="D922" i="2"/>
  <c r="F922" i="2"/>
  <c r="E921" i="2"/>
  <c r="D918" i="5"/>
  <c r="E917" i="5"/>
  <c r="D916" i="1"/>
  <c r="F915" i="1"/>
  <c r="L916" i="1"/>
  <c r="M915" i="1"/>
  <c r="P686" i="6"/>
  <c r="O917" i="6"/>
  <c r="I918" i="6"/>
  <c r="J918" i="6" s="1"/>
  <c r="E917" i="6"/>
  <c r="F918" i="5"/>
  <c r="R916" i="2"/>
  <c r="L917" i="2"/>
  <c r="M917" i="2" s="1"/>
  <c r="H917" i="2"/>
  <c r="G916" i="1" l="1"/>
  <c r="E917" i="1"/>
  <c r="H917" i="1" s="1"/>
  <c r="D919" i="5"/>
  <c r="E918" i="5"/>
  <c r="I922" i="2"/>
  <c r="G922" i="2"/>
  <c r="D923" i="2"/>
  <c r="F923" i="2"/>
  <c r="E922" i="2"/>
  <c r="L917" i="1"/>
  <c r="M916" i="1"/>
  <c r="D917" i="1"/>
  <c r="F916" i="1"/>
  <c r="P70" i="6"/>
  <c r="E918" i="6"/>
  <c r="O918" i="6"/>
  <c r="I919" i="6"/>
  <c r="J919" i="6" s="1"/>
  <c r="P919" i="6" s="1"/>
  <c r="F919" i="5"/>
  <c r="H918" i="2"/>
  <c r="R917" i="2"/>
  <c r="L918" i="2"/>
  <c r="M918" i="2" s="1"/>
  <c r="G917" i="1" l="1"/>
  <c r="E918" i="1"/>
  <c r="H918" i="1" s="1"/>
  <c r="I923" i="2"/>
  <c r="G923" i="2"/>
  <c r="D924" i="2"/>
  <c r="F924" i="2"/>
  <c r="E923" i="2"/>
  <c r="D920" i="5"/>
  <c r="E919" i="5"/>
  <c r="D918" i="1"/>
  <c r="F917" i="1"/>
  <c r="L918" i="1"/>
  <c r="M917" i="1"/>
  <c r="P241" i="6"/>
  <c r="P835" i="6"/>
  <c r="O919" i="6"/>
  <c r="I920" i="6"/>
  <c r="J920" i="6" s="1"/>
  <c r="E919" i="6"/>
  <c r="F920" i="5"/>
  <c r="L919" i="2"/>
  <c r="M919" i="2" s="1"/>
  <c r="R918" i="2"/>
  <c r="H919" i="2"/>
  <c r="G918" i="1" l="1"/>
  <c r="E919" i="1"/>
  <c r="H919" i="1" s="1"/>
  <c r="D921" i="5"/>
  <c r="E920" i="5"/>
  <c r="I924" i="2"/>
  <c r="G924" i="2"/>
  <c r="D925" i="2"/>
  <c r="F925" i="2"/>
  <c r="E924" i="2"/>
  <c r="L919" i="1"/>
  <c r="M918" i="1"/>
  <c r="D919" i="1"/>
  <c r="F918" i="1"/>
  <c r="P58" i="6"/>
  <c r="P508" i="6"/>
  <c r="E920" i="6"/>
  <c r="O920" i="6"/>
  <c r="I921" i="6"/>
  <c r="J921" i="6" s="1"/>
  <c r="F921" i="5"/>
  <c r="H920" i="2"/>
  <c r="R919" i="2"/>
  <c r="L920" i="2"/>
  <c r="M920" i="2" s="1"/>
  <c r="G919" i="1" l="1"/>
  <c r="E920" i="1"/>
  <c r="H920" i="1" s="1"/>
  <c r="G925" i="2"/>
  <c r="I925" i="2"/>
  <c r="D926" i="2"/>
  <c r="F926" i="2"/>
  <c r="E925" i="2"/>
  <c r="D922" i="5"/>
  <c r="E921" i="5"/>
  <c r="D920" i="1"/>
  <c r="F919" i="1"/>
  <c r="L920" i="1"/>
  <c r="M919" i="1"/>
  <c r="P177" i="6"/>
  <c r="E921" i="6"/>
  <c r="O921" i="6"/>
  <c r="I922" i="6"/>
  <c r="J922" i="6" s="1"/>
  <c r="P773" i="6" s="1"/>
  <c r="F922" i="5"/>
  <c r="R920" i="2"/>
  <c r="L921" i="2"/>
  <c r="M921" i="2" s="1"/>
  <c r="H921" i="2"/>
  <c r="G920" i="1" l="1"/>
  <c r="E921" i="1"/>
  <c r="H921" i="1" s="1"/>
  <c r="D923" i="5"/>
  <c r="E922" i="5"/>
  <c r="I926" i="2"/>
  <c r="G926" i="2"/>
  <c r="D927" i="2"/>
  <c r="F927" i="2"/>
  <c r="E926" i="2"/>
  <c r="L921" i="1"/>
  <c r="M920" i="1"/>
  <c r="D921" i="1"/>
  <c r="F920" i="1"/>
  <c r="E922" i="6"/>
  <c r="O922" i="6"/>
  <c r="I923" i="6"/>
  <c r="J923" i="6" s="1"/>
  <c r="F923" i="5"/>
  <c r="H922" i="2"/>
  <c r="R921" i="2"/>
  <c r="L922" i="2"/>
  <c r="M922" i="2" s="1"/>
  <c r="G921" i="1" l="1"/>
  <c r="E922" i="1"/>
  <c r="H922" i="1" s="1"/>
  <c r="I927" i="2"/>
  <c r="G927" i="2"/>
  <c r="D928" i="2"/>
  <c r="F928" i="2"/>
  <c r="E927" i="2"/>
  <c r="D924" i="5"/>
  <c r="E923" i="5"/>
  <c r="D922" i="1"/>
  <c r="F921" i="1"/>
  <c r="L922" i="1"/>
  <c r="M921" i="1"/>
  <c r="P914" i="6"/>
  <c r="P923" i="6"/>
  <c r="O923" i="6"/>
  <c r="I924" i="6"/>
  <c r="J924" i="6" s="1"/>
  <c r="E923" i="6"/>
  <c r="F924" i="5"/>
  <c r="R922" i="2"/>
  <c r="L923" i="2"/>
  <c r="M923" i="2" s="1"/>
  <c r="H923" i="2"/>
  <c r="G922" i="1" l="1"/>
  <c r="E923" i="1"/>
  <c r="H923" i="1" s="1"/>
  <c r="D925" i="5"/>
  <c r="E924" i="5"/>
  <c r="I928" i="2"/>
  <c r="G928" i="2"/>
  <c r="D929" i="2"/>
  <c r="F929" i="2"/>
  <c r="E928" i="2"/>
  <c r="L923" i="1"/>
  <c r="M922" i="1"/>
  <c r="D923" i="1"/>
  <c r="F922" i="1"/>
  <c r="P310" i="6"/>
  <c r="O924" i="6"/>
  <c r="I925" i="6"/>
  <c r="J925" i="6" s="1"/>
  <c r="P925" i="6" s="1"/>
  <c r="E924" i="6"/>
  <c r="F925" i="5"/>
  <c r="H924" i="2"/>
  <c r="R923" i="2"/>
  <c r="L924" i="2"/>
  <c r="M924" i="2" s="1"/>
  <c r="G923" i="1" l="1"/>
  <c r="E924" i="1"/>
  <c r="H924" i="1" s="1"/>
  <c r="I929" i="2"/>
  <c r="G929" i="2"/>
  <c r="D930" i="2"/>
  <c r="F930" i="2"/>
  <c r="E929" i="2"/>
  <c r="D926" i="5"/>
  <c r="E925" i="5"/>
  <c r="D924" i="1"/>
  <c r="F923" i="1"/>
  <c r="L924" i="1"/>
  <c r="M923" i="1"/>
  <c r="P212" i="6"/>
  <c r="P696" i="6"/>
  <c r="O925" i="6"/>
  <c r="I926" i="6"/>
  <c r="J926" i="6" s="1"/>
  <c r="E925" i="6"/>
  <c r="F926" i="5"/>
  <c r="L925" i="2"/>
  <c r="M925" i="2" s="1"/>
  <c r="R924" i="2"/>
  <c r="H925" i="2"/>
  <c r="G924" i="1" l="1"/>
  <c r="E925" i="1"/>
  <c r="H925" i="1" s="1"/>
  <c r="D927" i="5"/>
  <c r="E926" i="5"/>
  <c r="I930" i="2"/>
  <c r="G930" i="2"/>
  <c r="D931" i="2"/>
  <c r="F931" i="2"/>
  <c r="E930" i="2"/>
  <c r="L925" i="1"/>
  <c r="M924" i="1"/>
  <c r="D925" i="1"/>
  <c r="F924" i="1"/>
  <c r="P194" i="6"/>
  <c r="P926" i="6"/>
  <c r="E926" i="6"/>
  <c r="O926" i="6"/>
  <c r="I927" i="6"/>
  <c r="J927" i="6" s="1"/>
  <c r="P927" i="6" s="1"/>
  <c r="F927" i="5"/>
  <c r="H926" i="2"/>
  <c r="R925" i="2"/>
  <c r="L926" i="2"/>
  <c r="M926" i="2" s="1"/>
  <c r="G925" i="1" l="1"/>
  <c r="E926" i="1"/>
  <c r="H926" i="1" s="1"/>
  <c r="I931" i="2"/>
  <c r="G931" i="2"/>
  <c r="D932" i="2"/>
  <c r="F932" i="2"/>
  <c r="E931" i="2"/>
  <c r="D928" i="5"/>
  <c r="E927" i="5"/>
  <c r="D926" i="1"/>
  <c r="F925" i="1"/>
  <c r="L926" i="1"/>
  <c r="M925" i="1"/>
  <c r="P705" i="6"/>
  <c r="P591" i="6"/>
  <c r="O927" i="6"/>
  <c r="I928" i="6"/>
  <c r="J928" i="6" s="1"/>
  <c r="E927" i="6"/>
  <c r="F928" i="5"/>
  <c r="R926" i="2"/>
  <c r="L927" i="2"/>
  <c r="M927" i="2" s="1"/>
  <c r="H927" i="2"/>
  <c r="G926" i="1" l="1"/>
  <c r="E927" i="1"/>
  <c r="H927" i="1" s="1"/>
  <c r="D929" i="5"/>
  <c r="E928" i="5"/>
  <c r="I932" i="2"/>
  <c r="G932" i="2"/>
  <c r="D933" i="2"/>
  <c r="F933" i="2"/>
  <c r="E932" i="2"/>
  <c r="L927" i="1"/>
  <c r="M926" i="1"/>
  <c r="D927" i="1"/>
  <c r="F926" i="1"/>
  <c r="E928" i="6"/>
  <c r="O928" i="6"/>
  <c r="I929" i="6"/>
  <c r="J929" i="6" s="1"/>
  <c r="P929" i="6" s="1"/>
  <c r="F929" i="5"/>
  <c r="H928" i="2"/>
  <c r="R927" i="2"/>
  <c r="L928" i="2"/>
  <c r="M928" i="2" s="1"/>
  <c r="G927" i="1" l="1"/>
  <c r="E928" i="1"/>
  <c r="H928" i="1" s="1"/>
  <c r="I933" i="2"/>
  <c r="G933" i="2"/>
  <c r="D934" i="2"/>
  <c r="F934" i="2"/>
  <c r="E933" i="2"/>
  <c r="D930" i="5"/>
  <c r="E929" i="5"/>
  <c r="D928" i="1"/>
  <c r="F927" i="1"/>
  <c r="L928" i="1"/>
  <c r="M927" i="1"/>
  <c r="P774" i="6"/>
  <c r="P797" i="6"/>
  <c r="O929" i="6"/>
  <c r="I930" i="6"/>
  <c r="J930" i="6" s="1"/>
  <c r="E929" i="6"/>
  <c r="F930" i="5"/>
  <c r="R928" i="2"/>
  <c r="L929" i="2"/>
  <c r="M929" i="2" s="1"/>
  <c r="H929" i="2"/>
  <c r="G928" i="1" l="1"/>
  <c r="E929" i="1"/>
  <c r="H929" i="1" s="1"/>
  <c r="D931" i="5"/>
  <c r="E930" i="5"/>
  <c r="I934" i="2"/>
  <c r="G934" i="2"/>
  <c r="D935" i="2"/>
  <c r="F935" i="2"/>
  <c r="E934" i="2"/>
  <c r="L929" i="1"/>
  <c r="M928" i="1"/>
  <c r="D929" i="1"/>
  <c r="F928" i="1"/>
  <c r="P248" i="6"/>
  <c r="E930" i="6"/>
  <c r="O930" i="6"/>
  <c r="I931" i="6"/>
  <c r="J931" i="6" s="1"/>
  <c r="F931" i="5"/>
  <c r="H930" i="2"/>
  <c r="R929" i="2"/>
  <c r="L930" i="2"/>
  <c r="M930" i="2" s="1"/>
  <c r="G929" i="1" l="1"/>
  <c r="E930" i="1"/>
  <c r="H930" i="1" s="1"/>
  <c r="I935" i="2"/>
  <c r="G935" i="2"/>
  <c r="D936" i="2"/>
  <c r="F936" i="2"/>
  <c r="E935" i="2"/>
  <c r="D932" i="5"/>
  <c r="E931" i="5"/>
  <c r="D930" i="1"/>
  <c r="F929" i="1"/>
  <c r="L930" i="1"/>
  <c r="M929" i="1"/>
  <c r="P931" i="6"/>
  <c r="O931" i="6"/>
  <c r="I932" i="6"/>
  <c r="J932" i="6" s="1"/>
  <c r="P932" i="6" s="1"/>
  <c r="E931" i="6"/>
  <c r="F932" i="5"/>
  <c r="L931" i="2"/>
  <c r="M931" i="2" s="1"/>
  <c r="R930" i="2"/>
  <c r="H931" i="2"/>
  <c r="G930" i="1" l="1"/>
  <c r="E931" i="1"/>
  <c r="H931" i="1" s="1"/>
  <c r="D933" i="5"/>
  <c r="E932" i="5"/>
  <c r="I936" i="2"/>
  <c r="G936" i="2"/>
  <c r="D937" i="2"/>
  <c r="F937" i="2"/>
  <c r="E936" i="2"/>
  <c r="L931" i="1"/>
  <c r="M930" i="1"/>
  <c r="D931" i="1"/>
  <c r="F930" i="1"/>
  <c r="O932" i="6"/>
  <c r="I933" i="6"/>
  <c r="J933" i="6" s="1"/>
  <c r="E932" i="6"/>
  <c r="F933" i="5"/>
  <c r="H932" i="2"/>
  <c r="R931" i="2"/>
  <c r="L932" i="2"/>
  <c r="M932" i="2" s="1"/>
  <c r="G931" i="1" l="1"/>
  <c r="E932" i="1"/>
  <c r="H932" i="1" s="1"/>
  <c r="G937" i="2"/>
  <c r="I937" i="2"/>
  <c r="D938" i="2"/>
  <c r="F938" i="2"/>
  <c r="E937" i="2"/>
  <c r="D934" i="5"/>
  <c r="E933" i="5"/>
  <c r="D932" i="1"/>
  <c r="F931" i="1"/>
  <c r="L932" i="1"/>
  <c r="M931" i="1"/>
  <c r="P250" i="6"/>
  <c r="P501" i="6"/>
  <c r="E933" i="6"/>
  <c r="O933" i="6"/>
  <c r="I934" i="6"/>
  <c r="J934" i="6" s="1"/>
  <c r="P934" i="6" s="1"/>
  <c r="F934" i="5"/>
  <c r="R932" i="2"/>
  <c r="L933" i="2"/>
  <c r="M933" i="2" s="1"/>
  <c r="H933" i="2"/>
  <c r="G932" i="1" l="1"/>
  <c r="E933" i="1"/>
  <c r="H933" i="1" s="1"/>
  <c r="D935" i="5"/>
  <c r="E934" i="5"/>
  <c r="I938" i="2"/>
  <c r="G938" i="2"/>
  <c r="D939" i="2"/>
  <c r="F939" i="2"/>
  <c r="E938" i="2"/>
  <c r="L933" i="1"/>
  <c r="M932" i="1"/>
  <c r="D933" i="1"/>
  <c r="F932" i="1"/>
  <c r="P113" i="6"/>
  <c r="E934" i="6"/>
  <c r="O934" i="6"/>
  <c r="I935" i="6"/>
  <c r="J935" i="6" s="1"/>
  <c r="F935" i="5"/>
  <c r="H934" i="2"/>
  <c r="R933" i="2"/>
  <c r="L934" i="2"/>
  <c r="M934" i="2" s="1"/>
  <c r="G933" i="1" l="1"/>
  <c r="E934" i="1"/>
  <c r="H934" i="1" s="1"/>
  <c r="I939" i="2"/>
  <c r="G939" i="2"/>
  <c r="D940" i="2"/>
  <c r="F940" i="2"/>
  <c r="E939" i="2"/>
  <c r="D936" i="5"/>
  <c r="E935" i="5"/>
  <c r="D934" i="1"/>
  <c r="F933" i="1"/>
  <c r="L934" i="1"/>
  <c r="M933" i="1"/>
  <c r="P155" i="6"/>
  <c r="P704" i="6"/>
  <c r="O935" i="6"/>
  <c r="I936" i="6"/>
  <c r="J936" i="6" s="1"/>
  <c r="P936" i="6" s="1"/>
  <c r="E935" i="6"/>
  <c r="F936" i="5"/>
  <c r="R934" i="2"/>
  <c r="L935" i="2"/>
  <c r="M935" i="2" s="1"/>
  <c r="H935" i="2"/>
  <c r="G934" i="1" l="1"/>
  <c r="E935" i="1"/>
  <c r="H935" i="1" s="1"/>
  <c r="D937" i="5"/>
  <c r="E936" i="5"/>
  <c r="I940" i="2"/>
  <c r="G940" i="2"/>
  <c r="D941" i="2"/>
  <c r="F941" i="2"/>
  <c r="E940" i="2"/>
  <c r="L935" i="1"/>
  <c r="M934" i="1"/>
  <c r="D935" i="1"/>
  <c r="F934" i="1"/>
  <c r="P800" i="6"/>
  <c r="P538" i="6"/>
  <c r="O936" i="6"/>
  <c r="I937" i="6"/>
  <c r="J937" i="6" s="1"/>
  <c r="E936" i="6"/>
  <c r="F937" i="5"/>
  <c r="H936" i="2"/>
  <c r="R935" i="2"/>
  <c r="L936" i="2"/>
  <c r="M936" i="2" s="1"/>
  <c r="G935" i="1" l="1"/>
  <c r="E936" i="1"/>
  <c r="H936" i="1" s="1"/>
  <c r="I941" i="2"/>
  <c r="G941" i="2"/>
  <c r="D942" i="2"/>
  <c r="F942" i="2"/>
  <c r="E941" i="2"/>
  <c r="D938" i="5"/>
  <c r="E937" i="5"/>
  <c r="D936" i="1"/>
  <c r="F935" i="1"/>
  <c r="L936" i="1"/>
  <c r="M935" i="1"/>
  <c r="P654" i="6"/>
  <c r="P586" i="6"/>
  <c r="E937" i="6"/>
  <c r="O937" i="6"/>
  <c r="I938" i="6"/>
  <c r="J938" i="6" s="1"/>
  <c r="P938" i="6" s="1"/>
  <c r="F938" i="5"/>
  <c r="L937" i="2"/>
  <c r="M937" i="2" s="1"/>
  <c r="R936" i="2"/>
  <c r="H937" i="2"/>
  <c r="G936" i="1" l="1"/>
  <c r="E937" i="1"/>
  <c r="H937" i="1" s="1"/>
  <c r="D939" i="5"/>
  <c r="E938" i="5"/>
  <c r="I942" i="2"/>
  <c r="G942" i="2"/>
  <c r="D943" i="2"/>
  <c r="F943" i="2"/>
  <c r="E942" i="2"/>
  <c r="L937" i="1"/>
  <c r="M936" i="1"/>
  <c r="D937" i="1"/>
  <c r="F936" i="1"/>
  <c r="P409" i="6"/>
  <c r="O938" i="6"/>
  <c r="I939" i="6"/>
  <c r="J939" i="6" s="1"/>
  <c r="E938" i="6"/>
  <c r="F939" i="5"/>
  <c r="H938" i="2"/>
  <c r="R937" i="2"/>
  <c r="L938" i="2"/>
  <c r="M938" i="2" s="1"/>
  <c r="G937" i="1" l="1"/>
  <c r="E938" i="1"/>
  <c r="H938" i="1" s="1"/>
  <c r="G943" i="2"/>
  <c r="I943" i="2"/>
  <c r="D944" i="2"/>
  <c r="F944" i="2"/>
  <c r="E943" i="2"/>
  <c r="D940" i="5"/>
  <c r="E939" i="5"/>
  <c r="D938" i="1"/>
  <c r="F937" i="1"/>
  <c r="L938" i="1"/>
  <c r="M937" i="1"/>
  <c r="P580" i="6"/>
  <c r="O939" i="6"/>
  <c r="I940" i="6"/>
  <c r="J940" i="6" s="1"/>
  <c r="E939" i="6"/>
  <c r="F940" i="5"/>
  <c r="R938" i="2"/>
  <c r="L939" i="2"/>
  <c r="M939" i="2" s="1"/>
  <c r="H939" i="2"/>
  <c r="G938" i="1" l="1"/>
  <c r="E939" i="1"/>
  <c r="H939" i="1" s="1"/>
  <c r="D941" i="5"/>
  <c r="E940" i="5"/>
  <c r="I944" i="2"/>
  <c r="G944" i="2"/>
  <c r="D945" i="2"/>
  <c r="F945" i="2"/>
  <c r="E944" i="2"/>
  <c r="L939" i="1"/>
  <c r="M938" i="1"/>
  <c r="D939" i="1"/>
  <c r="F938" i="1"/>
  <c r="P917" i="6"/>
  <c r="P434" i="6"/>
  <c r="E940" i="6"/>
  <c r="O940" i="6"/>
  <c r="I941" i="6"/>
  <c r="J941" i="6" s="1"/>
  <c r="P941" i="6" s="1"/>
  <c r="F941" i="5"/>
  <c r="H940" i="2"/>
  <c r="R939" i="2"/>
  <c r="L940" i="2"/>
  <c r="M940" i="2" s="1"/>
  <c r="G939" i="1" l="1"/>
  <c r="E940" i="1"/>
  <c r="H940" i="1" s="1"/>
  <c r="I945" i="2"/>
  <c r="G945" i="2"/>
  <c r="D946" i="2"/>
  <c r="F946" i="2"/>
  <c r="E945" i="2"/>
  <c r="D942" i="5"/>
  <c r="E941" i="5"/>
  <c r="D940" i="1"/>
  <c r="F939" i="1"/>
  <c r="L940" i="1"/>
  <c r="M939" i="1"/>
  <c r="P206" i="6"/>
  <c r="O941" i="6"/>
  <c r="I942" i="6"/>
  <c r="J942" i="6" s="1"/>
  <c r="E941" i="6"/>
  <c r="F942" i="5"/>
  <c r="R940" i="2"/>
  <c r="L941" i="2"/>
  <c r="M941" i="2" s="1"/>
  <c r="H941" i="2"/>
  <c r="G940" i="1" l="1"/>
  <c r="E941" i="1"/>
  <c r="H941" i="1" s="1"/>
  <c r="D943" i="5"/>
  <c r="E942" i="5"/>
  <c r="I946" i="2"/>
  <c r="G946" i="2"/>
  <c r="D947" i="2"/>
  <c r="F947" i="2"/>
  <c r="E946" i="2"/>
  <c r="L941" i="1"/>
  <c r="M940" i="1"/>
  <c r="D941" i="1"/>
  <c r="F940" i="1"/>
  <c r="P706" i="6"/>
  <c r="P421" i="6"/>
  <c r="E942" i="6"/>
  <c r="O942" i="6"/>
  <c r="I943" i="6"/>
  <c r="J943" i="6" s="1"/>
  <c r="P943" i="6" s="1"/>
  <c r="F943" i="5"/>
  <c r="H942" i="2"/>
  <c r="R941" i="2"/>
  <c r="L942" i="2"/>
  <c r="M942" i="2" s="1"/>
  <c r="G941" i="1" l="1"/>
  <c r="E942" i="1"/>
  <c r="H942" i="1" s="1"/>
  <c r="I947" i="2"/>
  <c r="G947" i="2"/>
  <c r="D948" i="2"/>
  <c r="F948" i="2"/>
  <c r="E947" i="2"/>
  <c r="D944" i="5"/>
  <c r="E943" i="5"/>
  <c r="D942" i="1"/>
  <c r="F941" i="1"/>
  <c r="L942" i="1"/>
  <c r="M941" i="1"/>
  <c r="P607" i="6"/>
  <c r="P440" i="6"/>
  <c r="O943" i="6"/>
  <c r="I944" i="6"/>
  <c r="J944" i="6" s="1"/>
  <c r="P944" i="6" s="1"/>
  <c r="E943" i="6"/>
  <c r="F944" i="5"/>
  <c r="L943" i="2"/>
  <c r="M943" i="2" s="1"/>
  <c r="R942" i="2"/>
  <c r="H943" i="2"/>
  <c r="G942" i="1" l="1"/>
  <c r="E943" i="1"/>
  <c r="H943" i="1" s="1"/>
  <c r="D945" i="5"/>
  <c r="E944" i="5"/>
  <c r="I948" i="2"/>
  <c r="G948" i="2"/>
  <c r="D949" i="2"/>
  <c r="F949" i="2"/>
  <c r="E948" i="2"/>
  <c r="L943" i="1"/>
  <c r="M942" i="1"/>
  <c r="D943" i="1"/>
  <c r="F942" i="1"/>
  <c r="P298" i="6"/>
  <c r="O944" i="6"/>
  <c r="I945" i="6"/>
  <c r="J945" i="6" s="1"/>
  <c r="E944" i="6"/>
  <c r="F945" i="5"/>
  <c r="H944" i="2"/>
  <c r="R943" i="2"/>
  <c r="L944" i="2"/>
  <c r="M944" i="2" s="1"/>
  <c r="G943" i="1" l="1"/>
  <c r="E944" i="1"/>
  <c r="H944" i="1" s="1"/>
  <c r="I949" i="2"/>
  <c r="G949" i="2"/>
  <c r="D950" i="2"/>
  <c r="F950" i="2"/>
  <c r="E949" i="2"/>
  <c r="D946" i="5"/>
  <c r="E945" i="5"/>
  <c r="D944" i="1"/>
  <c r="F943" i="1"/>
  <c r="L944" i="1"/>
  <c r="M943" i="1"/>
  <c r="P668" i="6"/>
  <c r="P945" i="6"/>
  <c r="O945" i="6"/>
  <c r="I946" i="6"/>
  <c r="J946" i="6" s="1"/>
  <c r="E945" i="6"/>
  <c r="F946" i="5"/>
  <c r="R944" i="2"/>
  <c r="L945" i="2"/>
  <c r="M945" i="2" s="1"/>
  <c r="H945" i="2"/>
  <c r="G944" i="1" l="1"/>
  <c r="E945" i="1"/>
  <c r="H945" i="1" s="1"/>
  <c r="D947" i="5"/>
  <c r="E946" i="5"/>
  <c r="I950" i="2"/>
  <c r="G950" i="2"/>
  <c r="D951" i="2"/>
  <c r="F951" i="2"/>
  <c r="E950" i="2"/>
  <c r="L945" i="1"/>
  <c r="M944" i="1"/>
  <c r="D945" i="1"/>
  <c r="F944" i="1"/>
  <c r="P609" i="6"/>
  <c r="O946" i="6"/>
  <c r="I947" i="6"/>
  <c r="J947" i="6" s="1"/>
  <c r="E946" i="6"/>
  <c r="F947" i="5"/>
  <c r="H946" i="2"/>
  <c r="R945" i="2"/>
  <c r="L946" i="2"/>
  <c r="M946" i="2" s="1"/>
  <c r="G945" i="1" l="1"/>
  <c r="E946" i="1"/>
  <c r="H946" i="1" s="1"/>
  <c r="I951" i="2"/>
  <c r="G951" i="2"/>
  <c r="D952" i="2"/>
  <c r="F952" i="2"/>
  <c r="E951" i="2"/>
  <c r="D948" i="5"/>
  <c r="E947" i="5"/>
  <c r="D946" i="1"/>
  <c r="F945" i="1"/>
  <c r="L946" i="1"/>
  <c r="M945" i="1"/>
  <c r="P947" i="6"/>
  <c r="O947" i="6"/>
  <c r="I948" i="6"/>
  <c r="J948" i="6" s="1"/>
  <c r="E947" i="6"/>
  <c r="F948" i="5"/>
  <c r="R946" i="2"/>
  <c r="L947" i="2"/>
  <c r="M947" i="2" s="1"/>
  <c r="H947" i="2"/>
  <c r="G946" i="1" l="1"/>
  <c r="E947" i="1"/>
  <c r="H947" i="1" s="1"/>
  <c r="D949" i="5"/>
  <c r="E948" i="5"/>
  <c r="I952" i="2"/>
  <c r="G952" i="2"/>
  <c r="D953" i="2"/>
  <c r="F953" i="2"/>
  <c r="E952" i="2"/>
  <c r="L947" i="1"/>
  <c r="M946" i="1"/>
  <c r="D947" i="1"/>
  <c r="F946" i="1"/>
  <c r="P256" i="6"/>
  <c r="P948" i="6"/>
  <c r="O948" i="6"/>
  <c r="I949" i="6"/>
  <c r="J949" i="6" s="1"/>
  <c r="E948" i="6"/>
  <c r="F949" i="5"/>
  <c r="H948" i="2"/>
  <c r="R947" i="2"/>
  <c r="L948" i="2"/>
  <c r="M948" i="2" s="1"/>
  <c r="G947" i="1" l="1"/>
  <c r="E948" i="1"/>
  <c r="H948" i="1" s="1"/>
  <c r="I953" i="2"/>
  <c r="G953" i="2"/>
  <c r="D954" i="2"/>
  <c r="F954" i="2"/>
  <c r="E953" i="2"/>
  <c r="D950" i="5"/>
  <c r="E949" i="5"/>
  <c r="D948" i="1"/>
  <c r="F947" i="1"/>
  <c r="L948" i="1"/>
  <c r="M947" i="1"/>
  <c r="P498" i="6"/>
  <c r="P507" i="6"/>
  <c r="E949" i="6"/>
  <c r="O949" i="6"/>
  <c r="I950" i="6"/>
  <c r="J950" i="6" s="1"/>
  <c r="P950" i="6" s="1"/>
  <c r="F950" i="5"/>
  <c r="L949" i="2"/>
  <c r="M949" i="2" s="1"/>
  <c r="R948" i="2"/>
  <c r="H949" i="2"/>
  <c r="G948" i="1" l="1"/>
  <c r="E949" i="1"/>
  <c r="H949" i="1" s="1"/>
  <c r="D951" i="5"/>
  <c r="E950" i="5"/>
  <c r="I954" i="2"/>
  <c r="G954" i="2"/>
  <c r="D955" i="2"/>
  <c r="F955" i="2"/>
  <c r="E954" i="2"/>
  <c r="D949" i="1"/>
  <c r="F948" i="1"/>
  <c r="L949" i="1"/>
  <c r="M948" i="1"/>
  <c r="O950" i="6"/>
  <c r="I951" i="6"/>
  <c r="J951" i="6" s="1"/>
  <c r="P951" i="6" s="1"/>
  <c r="E950" i="6"/>
  <c r="F951" i="5"/>
  <c r="H950" i="2"/>
  <c r="R949" i="2"/>
  <c r="L950" i="2"/>
  <c r="M950" i="2" s="1"/>
  <c r="G949" i="1" l="1"/>
  <c r="E950" i="1"/>
  <c r="H950" i="1" s="1"/>
  <c r="G955" i="2"/>
  <c r="I955" i="2"/>
  <c r="D956" i="2"/>
  <c r="F956" i="2"/>
  <c r="E955" i="2"/>
  <c r="D952" i="5"/>
  <c r="E951" i="5"/>
  <c r="L950" i="1"/>
  <c r="M949" i="1"/>
  <c r="D950" i="1"/>
  <c r="F949" i="1"/>
  <c r="P799" i="6"/>
  <c r="E951" i="6"/>
  <c r="O951" i="6"/>
  <c r="I952" i="6"/>
  <c r="J952" i="6" s="1"/>
  <c r="F952" i="5"/>
  <c r="R950" i="2"/>
  <c r="L951" i="2"/>
  <c r="M951" i="2" s="1"/>
  <c r="H951" i="2"/>
  <c r="G950" i="1" l="1"/>
  <c r="E951" i="1"/>
  <c r="H951" i="1" s="1"/>
  <c r="D953" i="5"/>
  <c r="E952" i="5"/>
  <c r="I956" i="2"/>
  <c r="G956" i="2"/>
  <c r="D957" i="2"/>
  <c r="F957" i="2"/>
  <c r="E956" i="2"/>
  <c r="D951" i="1"/>
  <c r="F950" i="1"/>
  <c r="L951" i="1"/>
  <c r="M950" i="1"/>
  <c r="O952" i="6"/>
  <c r="I953" i="6"/>
  <c r="J953" i="6" s="1"/>
  <c r="E952" i="6"/>
  <c r="F953" i="5"/>
  <c r="H952" i="2"/>
  <c r="R951" i="2"/>
  <c r="L952" i="2"/>
  <c r="M952" i="2" s="1"/>
  <c r="G951" i="1" l="1"/>
  <c r="E952" i="1"/>
  <c r="H952" i="1" s="1"/>
  <c r="I957" i="2"/>
  <c r="G957" i="2"/>
  <c r="D958" i="2"/>
  <c r="F958" i="2"/>
  <c r="E957" i="2"/>
  <c r="D954" i="5"/>
  <c r="E953" i="5"/>
  <c r="L952" i="1"/>
  <c r="M951" i="1"/>
  <c r="D952" i="1"/>
  <c r="F951" i="1"/>
  <c r="P953" i="6"/>
  <c r="E953" i="6"/>
  <c r="O953" i="6"/>
  <c r="I954" i="6"/>
  <c r="J954" i="6" s="1"/>
  <c r="P954" i="6" s="1"/>
  <c r="F954" i="5"/>
  <c r="R952" i="2"/>
  <c r="L953" i="2"/>
  <c r="M953" i="2" s="1"/>
  <c r="H953" i="2"/>
  <c r="G952" i="1" l="1"/>
  <c r="E953" i="1"/>
  <c r="H953" i="1" s="1"/>
  <c r="D955" i="5"/>
  <c r="E954" i="5"/>
  <c r="I958" i="2"/>
  <c r="G958" i="2"/>
  <c r="D959" i="2"/>
  <c r="F959" i="2"/>
  <c r="E958" i="2"/>
  <c r="D953" i="1"/>
  <c r="F952" i="1"/>
  <c r="L953" i="1"/>
  <c r="M952" i="1"/>
  <c r="P338" i="6"/>
  <c r="O954" i="6"/>
  <c r="I955" i="6"/>
  <c r="J955" i="6" s="1"/>
  <c r="P955" i="6" s="1"/>
  <c r="E954" i="6"/>
  <c r="F955" i="5"/>
  <c r="H954" i="2"/>
  <c r="R953" i="2"/>
  <c r="L954" i="2"/>
  <c r="M954" i="2" s="1"/>
  <c r="G953" i="1" l="1"/>
  <c r="E954" i="1"/>
  <c r="H954" i="1" s="1"/>
  <c r="I959" i="2"/>
  <c r="G959" i="2"/>
  <c r="D960" i="2"/>
  <c r="F960" i="2"/>
  <c r="E959" i="2"/>
  <c r="D956" i="5"/>
  <c r="E955" i="5"/>
  <c r="L954" i="1"/>
  <c r="M953" i="1"/>
  <c r="D954" i="1"/>
  <c r="F953" i="1"/>
  <c r="P765" i="6"/>
  <c r="O955" i="6"/>
  <c r="I956" i="6"/>
  <c r="J956" i="6" s="1"/>
  <c r="P956" i="6" s="1"/>
  <c r="E955" i="6"/>
  <c r="F956" i="5"/>
  <c r="L955" i="2"/>
  <c r="M955" i="2" s="1"/>
  <c r="R954" i="2"/>
  <c r="H955" i="2"/>
  <c r="G954" i="1" l="1"/>
  <c r="E955" i="1"/>
  <c r="H955" i="1" s="1"/>
  <c r="D957" i="5"/>
  <c r="E956" i="5"/>
  <c r="I960" i="2"/>
  <c r="G960" i="2"/>
  <c r="D961" i="2"/>
  <c r="F961" i="2"/>
  <c r="E960" i="2"/>
  <c r="D955" i="1"/>
  <c r="F954" i="1"/>
  <c r="L955" i="1"/>
  <c r="M954" i="1"/>
  <c r="P11" i="6"/>
  <c r="P562" i="6"/>
  <c r="E956" i="6"/>
  <c r="O956" i="6"/>
  <c r="I957" i="6"/>
  <c r="J957" i="6" s="1"/>
  <c r="P957" i="6" s="1"/>
  <c r="F957" i="5"/>
  <c r="H956" i="2"/>
  <c r="R955" i="2"/>
  <c r="L956" i="2"/>
  <c r="M956" i="2" s="1"/>
  <c r="G955" i="1" l="1"/>
  <c r="E956" i="1"/>
  <c r="H956" i="1" s="1"/>
  <c r="G961" i="2"/>
  <c r="I961" i="2"/>
  <c r="D962" i="2"/>
  <c r="F962" i="2"/>
  <c r="E961" i="2"/>
  <c r="D958" i="5"/>
  <c r="E957" i="5"/>
  <c r="L956" i="1"/>
  <c r="M955" i="1"/>
  <c r="D956" i="1"/>
  <c r="F955" i="1"/>
  <c r="P537" i="6"/>
  <c r="P698" i="6"/>
  <c r="O957" i="6"/>
  <c r="I958" i="6"/>
  <c r="J958" i="6" s="1"/>
  <c r="E957" i="6"/>
  <c r="F958" i="5"/>
  <c r="R956" i="2"/>
  <c r="L957" i="2"/>
  <c r="M957" i="2" s="1"/>
  <c r="H957" i="2"/>
  <c r="G956" i="1" l="1"/>
  <c r="E957" i="1"/>
  <c r="H957" i="1" s="1"/>
  <c r="D959" i="5"/>
  <c r="E958" i="5"/>
  <c r="I962" i="2"/>
  <c r="G962" i="2"/>
  <c r="D963" i="2"/>
  <c r="F963" i="2"/>
  <c r="E962" i="2"/>
  <c r="D957" i="1"/>
  <c r="F956" i="1"/>
  <c r="L957" i="1"/>
  <c r="M956" i="1"/>
  <c r="P77" i="6"/>
  <c r="P536" i="6"/>
  <c r="E958" i="6"/>
  <c r="O958" i="6"/>
  <c r="I959" i="6"/>
  <c r="J959" i="6" s="1"/>
  <c r="F959" i="5"/>
  <c r="H958" i="2"/>
  <c r="R957" i="2"/>
  <c r="L958" i="2"/>
  <c r="M958" i="2" s="1"/>
  <c r="G957" i="1" l="1"/>
  <c r="E958" i="1"/>
  <c r="H958" i="1" s="1"/>
  <c r="I963" i="2"/>
  <c r="G963" i="2"/>
  <c r="D964" i="2"/>
  <c r="F964" i="2"/>
  <c r="E963" i="2"/>
  <c r="D960" i="5"/>
  <c r="E959" i="5"/>
  <c r="L958" i="1"/>
  <c r="M957" i="1"/>
  <c r="D958" i="1"/>
  <c r="F957" i="1"/>
  <c r="P214" i="6"/>
  <c r="O959" i="6"/>
  <c r="I960" i="6"/>
  <c r="J960" i="6" s="1"/>
  <c r="E959" i="6"/>
  <c r="F960" i="5"/>
  <c r="R958" i="2"/>
  <c r="L959" i="2"/>
  <c r="M959" i="2" s="1"/>
  <c r="H959" i="2"/>
  <c r="G958" i="1" l="1"/>
  <c r="E959" i="1"/>
  <c r="H959" i="1" s="1"/>
  <c r="D961" i="5"/>
  <c r="E960" i="5"/>
  <c r="I964" i="2"/>
  <c r="G964" i="2"/>
  <c r="D965" i="2"/>
  <c r="F965" i="2"/>
  <c r="E964" i="2"/>
  <c r="D959" i="1"/>
  <c r="F958" i="1"/>
  <c r="L959" i="1"/>
  <c r="M958" i="1"/>
  <c r="E960" i="6"/>
  <c r="O960" i="6"/>
  <c r="I961" i="6"/>
  <c r="J961" i="6" s="1"/>
  <c r="P961" i="6" s="1"/>
  <c r="F961" i="5"/>
  <c r="H960" i="2"/>
  <c r="R959" i="2"/>
  <c r="L960" i="2"/>
  <c r="M960" i="2" s="1"/>
  <c r="G959" i="1" l="1"/>
  <c r="E960" i="1"/>
  <c r="H960" i="1" s="1"/>
  <c r="I965" i="2"/>
  <c r="G965" i="2"/>
  <c r="D966" i="2"/>
  <c r="F966" i="2"/>
  <c r="E965" i="2"/>
  <c r="D962" i="5"/>
  <c r="E961" i="5"/>
  <c r="L960" i="1"/>
  <c r="M959" i="1"/>
  <c r="D960" i="1"/>
  <c r="F959" i="1"/>
  <c r="O961" i="6"/>
  <c r="I962" i="6"/>
  <c r="J962" i="6" s="1"/>
  <c r="P962" i="6" s="1"/>
  <c r="E961" i="6"/>
  <c r="F962" i="5"/>
  <c r="L961" i="2"/>
  <c r="M961" i="2" s="1"/>
  <c r="R960" i="2"/>
  <c r="H961" i="2"/>
  <c r="G960" i="1" l="1"/>
  <c r="E961" i="1"/>
  <c r="H961" i="1" s="1"/>
  <c r="D963" i="5"/>
  <c r="E962" i="5"/>
  <c r="I966" i="2"/>
  <c r="G966" i="2"/>
  <c r="D967" i="2"/>
  <c r="F967" i="2"/>
  <c r="E966" i="2"/>
  <c r="D961" i="1"/>
  <c r="F960" i="1"/>
  <c r="L961" i="1"/>
  <c r="M960" i="1"/>
  <c r="P559" i="6"/>
  <c r="P365" i="6"/>
  <c r="O962" i="6"/>
  <c r="I963" i="6"/>
  <c r="J963" i="6" s="1"/>
  <c r="P963" i="6" s="1"/>
  <c r="E962" i="6"/>
  <c r="F963" i="5"/>
  <c r="H962" i="2"/>
  <c r="R961" i="2"/>
  <c r="L962" i="2"/>
  <c r="M962" i="2" s="1"/>
  <c r="G961" i="1" l="1"/>
  <c r="E962" i="1"/>
  <c r="H962" i="1" s="1"/>
  <c r="I967" i="2"/>
  <c r="G967" i="2"/>
  <c r="D968" i="2"/>
  <c r="F968" i="2"/>
  <c r="E967" i="2"/>
  <c r="D964" i="5"/>
  <c r="E963" i="5"/>
  <c r="L962" i="1"/>
  <c r="M961" i="1"/>
  <c r="D962" i="1"/>
  <c r="F961" i="1"/>
  <c r="P771" i="6"/>
  <c r="P466" i="6"/>
  <c r="E963" i="6"/>
  <c r="O963" i="6"/>
  <c r="I964" i="6"/>
  <c r="J964" i="6" s="1"/>
  <c r="P964" i="6" s="1"/>
  <c r="F964" i="5"/>
  <c r="R962" i="2"/>
  <c r="L963" i="2"/>
  <c r="M963" i="2" s="1"/>
  <c r="H963" i="2"/>
  <c r="G962" i="1" l="1"/>
  <c r="E963" i="1"/>
  <c r="H963" i="1" s="1"/>
  <c r="D965" i="5"/>
  <c r="E964" i="5"/>
  <c r="I968" i="2"/>
  <c r="G968" i="2"/>
  <c r="D969" i="2"/>
  <c r="F969" i="2"/>
  <c r="E968" i="2"/>
  <c r="D963" i="1"/>
  <c r="F962" i="1"/>
  <c r="L963" i="1"/>
  <c r="M962" i="1"/>
  <c r="P875" i="6"/>
  <c r="O964" i="6"/>
  <c r="I965" i="6"/>
  <c r="J965" i="6" s="1"/>
  <c r="P965" i="6" s="1"/>
  <c r="E964" i="6"/>
  <c r="F965" i="5"/>
  <c r="H964" i="2"/>
  <c r="R963" i="2"/>
  <c r="L964" i="2"/>
  <c r="M964" i="2" s="1"/>
  <c r="G963" i="1" l="1"/>
  <c r="E964" i="1"/>
  <c r="H964" i="1" s="1"/>
  <c r="I969" i="2"/>
  <c r="G969" i="2"/>
  <c r="D970" i="2"/>
  <c r="F970" i="2"/>
  <c r="E969" i="2"/>
  <c r="D966" i="5"/>
  <c r="E965" i="5"/>
  <c r="L964" i="1"/>
  <c r="M963" i="1"/>
  <c r="D964" i="1"/>
  <c r="F963" i="1"/>
  <c r="P87" i="6"/>
  <c r="E965" i="6"/>
  <c r="O965" i="6"/>
  <c r="I966" i="6"/>
  <c r="J966" i="6" s="1"/>
  <c r="P966" i="6" s="1"/>
  <c r="F966" i="5"/>
  <c r="R964" i="2"/>
  <c r="L965" i="2"/>
  <c r="M965" i="2" s="1"/>
  <c r="H965" i="2"/>
  <c r="G964" i="1" l="1"/>
  <c r="E965" i="1"/>
  <c r="H965" i="1" s="1"/>
  <c r="D967" i="5"/>
  <c r="E966" i="5"/>
  <c r="I970" i="2"/>
  <c r="G970" i="2"/>
  <c r="D971" i="2"/>
  <c r="F971" i="2"/>
  <c r="E970" i="2"/>
  <c r="D965" i="1"/>
  <c r="F964" i="1"/>
  <c r="L965" i="1"/>
  <c r="M964" i="1"/>
  <c r="P326" i="6"/>
  <c r="P561" i="6"/>
  <c r="O966" i="6"/>
  <c r="I967" i="6"/>
  <c r="J967" i="6" s="1"/>
  <c r="E966" i="6"/>
  <c r="F967" i="5"/>
  <c r="H966" i="2"/>
  <c r="R965" i="2"/>
  <c r="L966" i="2"/>
  <c r="M966" i="2" s="1"/>
  <c r="G965" i="1" l="1"/>
  <c r="E966" i="1"/>
  <c r="H966" i="1" s="1"/>
  <c r="I971" i="2"/>
  <c r="G971" i="2"/>
  <c r="D972" i="2"/>
  <c r="F972" i="2"/>
  <c r="E971" i="2"/>
  <c r="D968" i="5"/>
  <c r="E967" i="5"/>
  <c r="L966" i="1"/>
  <c r="M965" i="1"/>
  <c r="D966" i="1"/>
  <c r="F965" i="1"/>
  <c r="P180" i="6"/>
  <c r="E967" i="6"/>
  <c r="O967" i="6"/>
  <c r="I968" i="6"/>
  <c r="J968" i="6" s="1"/>
  <c r="F968" i="5"/>
  <c r="L967" i="2"/>
  <c r="M967" i="2" s="1"/>
  <c r="R966" i="2"/>
  <c r="H967" i="2"/>
  <c r="G966" i="1" l="1"/>
  <c r="E967" i="1"/>
  <c r="H967" i="1" s="1"/>
  <c r="D969" i="5"/>
  <c r="E968" i="5"/>
  <c r="I972" i="2"/>
  <c r="G972" i="2"/>
  <c r="D973" i="2"/>
  <c r="F973" i="2"/>
  <c r="E972" i="2"/>
  <c r="D967" i="1"/>
  <c r="F966" i="1"/>
  <c r="L967" i="1"/>
  <c r="M966" i="1"/>
  <c r="P924" i="6"/>
  <c r="P968" i="6"/>
  <c r="O968" i="6"/>
  <c r="I969" i="6"/>
  <c r="J969" i="6" s="1"/>
  <c r="P969" i="6" s="1"/>
  <c r="E968" i="6"/>
  <c r="F969" i="5"/>
  <c r="H968" i="2"/>
  <c r="R967" i="2"/>
  <c r="L968" i="2"/>
  <c r="M968" i="2" s="1"/>
  <c r="G967" i="1" l="1"/>
  <c r="E968" i="1"/>
  <c r="H968" i="1" s="1"/>
  <c r="G973" i="2"/>
  <c r="I973" i="2"/>
  <c r="D974" i="2"/>
  <c r="F974" i="2"/>
  <c r="E973" i="2"/>
  <c r="D970" i="5"/>
  <c r="E969" i="5"/>
  <c r="L968" i="1"/>
  <c r="M967" i="1"/>
  <c r="D968" i="1"/>
  <c r="F967" i="1"/>
  <c r="E969" i="6"/>
  <c r="O969" i="6"/>
  <c r="I970" i="6"/>
  <c r="J970" i="6" s="1"/>
  <c r="F970" i="5"/>
  <c r="R968" i="2"/>
  <c r="L969" i="2"/>
  <c r="M969" i="2" s="1"/>
  <c r="H969" i="2"/>
  <c r="G968" i="1" l="1"/>
  <c r="E969" i="1"/>
  <c r="H969" i="1" s="1"/>
  <c r="D971" i="5"/>
  <c r="E970" i="5"/>
  <c r="I974" i="2"/>
  <c r="G974" i="2"/>
  <c r="D975" i="2"/>
  <c r="F975" i="2"/>
  <c r="E974" i="2"/>
  <c r="D969" i="1"/>
  <c r="F968" i="1"/>
  <c r="L969" i="1"/>
  <c r="M968" i="1"/>
  <c r="P960" i="6"/>
  <c r="P593" i="6"/>
  <c r="E970" i="6"/>
  <c r="O970" i="6"/>
  <c r="I971" i="6"/>
  <c r="J971" i="6" s="1"/>
  <c r="F971" i="5"/>
  <c r="H970" i="2"/>
  <c r="R969" i="2"/>
  <c r="L970" i="2"/>
  <c r="M970" i="2" s="1"/>
  <c r="G969" i="1" l="1"/>
  <c r="E970" i="1"/>
  <c r="H970" i="1" s="1"/>
  <c r="I975" i="2"/>
  <c r="G975" i="2"/>
  <c r="D976" i="2"/>
  <c r="F976" i="2"/>
  <c r="E975" i="2"/>
  <c r="D972" i="5"/>
  <c r="E971" i="5"/>
  <c r="L970" i="1"/>
  <c r="M969" i="1"/>
  <c r="D970" i="1"/>
  <c r="F969" i="1"/>
  <c r="P230" i="6"/>
  <c r="P971" i="6"/>
  <c r="O971" i="6"/>
  <c r="I972" i="6"/>
  <c r="J972" i="6" s="1"/>
  <c r="P972" i="6" s="1"/>
  <c r="E971" i="6"/>
  <c r="F972" i="5"/>
  <c r="R970" i="2"/>
  <c r="L971" i="2"/>
  <c r="M971" i="2" s="1"/>
  <c r="H971" i="2"/>
  <c r="G970" i="1" l="1"/>
  <c r="E971" i="1"/>
  <c r="H971" i="1" s="1"/>
  <c r="D973" i="5"/>
  <c r="E972" i="5"/>
  <c r="I976" i="2"/>
  <c r="G976" i="2"/>
  <c r="D977" i="2"/>
  <c r="F977" i="2"/>
  <c r="E976" i="2"/>
  <c r="D971" i="1"/>
  <c r="F970" i="1"/>
  <c r="L971" i="1"/>
  <c r="M970" i="1"/>
  <c r="P952" i="6"/>
  <c r="E972" i="6"/>
  <c r="O972" i="6"/>
  <c r="I973" i="6"/>
  <c r="J973" i="6" s="1"/>
  <c r="P236" i="6" s="1"/>
  <c r="F973" i="5"/>
  <c r="H972" i="2"/>
  <c r="R971" i="2"/>
  <c r="L972" i="2"/>
  <c r="M972" i="2" s="1"/>
  <c r="G971" i="1" l="1"/>
  <c r="E972" i="1"/>
  <c r="H972" i="1" s="1"/>
  <c r="I977" i="2"/>
  <c r="G977" i="2"/>
  <c r="D978" i="2"/>
  <c r="F978" i="2"/>
  <c r="E977" i="2"/>
  <c r="D974" i="5"/>
  <c r="E973" i="5"/>
  <c r="L972" i="1"/>
  <c r="M971" i="1"/>
  <c r="D972" i="1"/>
  <c r="F971" i="1"/>
  <c r="O973" i="6"/>
  <c r="I974" i="6"/>
  <c r="J974" i="6" s="1"/>
  <c r="P974" i="6" s="1"/>
  <c r="E973" i="6"/>
  <c r="F974" i="5"/>
  <c r="L973" i="2"/>
  <c r="M973" i="2" s="1"/>
  <c r="R972" i="2"/>
  <c r="H973" i="2"/>
  <c r="G972" i="1" l="1"/>
  <c r="E973" i="1"/>
  <c r="H973" i="1" s="1"/>
  <c r="D975" i="5"/>
  <c r="E974" i="5"/>
  <c r="I978" i="2"/>
  <c r="G978" i="2"/>
  <c r="D979" i="2"/>
  <c r="F979" i="2"/>
  <c r="E978" i="2"/>
  <c r="D973" i="1"/>
  <c r="F972" i="1"/>
  <c r="L973" i="1"/>
  <c r="M972" i="1"/>
  <c r="P481" i="6"/>
  <c r="E974" i="6"/>
  <c r="O974" i="6"/>
  <c r="I975" i="6"/>
  <c r="J975" i="6" s="1"/>
  <c r="F975" i="5"/>
  <c r="H974" i="2"/>
  <c r="R973" i="2"/>
  <c r="L974" i="2"/>
  <c r="M974" i="2" s="1"/>
  <c r="G973" i="1" l="1"/>
  <c r="E974" i="1"/>
  <c r="H974" i="1" s="1"/>
  <c r="G979" i="2"/>
  <c r="I979" i="2"/>
  <c r="D980" i="2"/>
  <c r="F980" i="2"/>
  <c r="E979" i="2"/>
  <c r="D976" i="5"/>
  <c r="E975" i="5"/>
  <c r="L974" i="1"/>
  <c r="M973" i="1"/>
  <c r="D974" i="1"/>
  <c r="F973" i="1"/>
  <c r="P659" i="6"/>
  <c r="P904" i="6"/>
  <c r="O975" i="6"/>
  <c r="I976" i="6"/>
  <c r="J976" i="6" s="1"/>
  <c r="P976" i="6" s="1"/>
  <c r="E975" i="6"/>
  <c r="F976" i="5"/>
  <c r="R974" i="2"/>
  <c r="L975" i="2"/>
  <c r="M975" i="2" s="1"/>
  <c r="H975" i="2"/>
  <c r="G974" i="1" l="1"/>
  <c r="E975" i="1"/>
  <c r="H975" i="1" s="1"/>
  <c r="D977" i="5"/>
  <c r="E976" i="5"/>
  <c r="I980" i="2"/>
  <c r="G980" i="2"/>
  <c r="D981" i="2"/>
  <c r="F981" i="2"/>
  <c r="E980" i="2"/>
  <c r="D975" i="1"/>
  <c r="F974" i="1"/>
  <c r="L975" i="1"/>
  <c r="M974" i="1"/>
  <c r="P261" i="6"/>
  <c r="E976" i="6"/>
  <c r="O976" i="6"/>
  <c r="I977" i="6"/>
  <c r="J977" i="6" s="1"/>
  <c r="P977" i="6" s="1"/>
  <c r="F977" i="5"/>
  <c r="H976" i="2"/>
  <c r="R975" i="2"/>
  <c r="L976" i="2"/>
  <c r="M976" i="2" s="1"/>
  <c r="G975" i="1" l="1"/>
  <c r="E976" i="1"/>
  <c r="H976" i="1" s="1"/>
  <c r="I981" i="2"/>
  <c r="G981" i="2"/>
  <c r="D982" i="2"/>
  <c r="F982" i="2"/>
  <c r="E981" i="2"/>
  <c r="D978" i="5"/>
  <c r="E977" i="5"/>
  <c r="L976" i="1"/>
  <c r="M975" i="1"/>
  <c r="D976" i="1"/>
  <c r="F975" i="1"/>
  <c r="P237" i="6"/>
  <c r="O977" i="6"/>
  <c r="I978" i="6"/>
  <c r="J978" i="6" s="1"/>
  <c r="E977" i="6"/>
  <c r="F978" i="5"/>
  <c r="R976" i="2"/>
  <c r="L977" i="2"/>
  <c r="M977" i="2" s="1"/>
  <c r="H977" i="2"/>
  <c r="G976" i="1" l="1"/>
  <c r="E977" i="1"/>
  <c r="H977" i="1" s="1"/>
  <c r="D979" i="5"/>
  <c r="E978" i="5"/>
  <c r="I982" i="2"/>
  <c r="G982" i="2"/>
  <c r="D983" i="2"/>
  <c r="F983" i="2"/>
  <c r="E982" i="2"/>
  <c r="D977" i="1"/>
  <c r="F976" i="1"/>
  <c r="L977" i="1"/>
  <c r="M976" i="1"/>
  <c r="P173" i="6"/>
  <c r="O978" i="6"/>
  <c r="I979" i="6"/>
  <c r="J979" i="6" s="1"/>
  <c r="P133" i="6" s="1"/>
  <c r="E978" i="6"/>
  <c r="F979" i="5"/>
  <c r="H978" i="2"/>
  <c r="R977" i="2"/>
  <c r="L978" i="2"/>
  <c r="M978" i="2" s="1"/>
  <c r="G977" i="1" l="1"/>
  <c r="E978" i="1"/>
  <c r="H978" i="1" s="1"/>
  <c r="I983" i="2"/>
  <c r="G983" i="2"/>
  <c r="D984" i="2"/>
  <c r="F984" i="2"/>
  <c r="E983" i="2"/>
  <c r="D980" i="5"/>
  <c r="E979" i="5"/>
  <c r="L978" i="1"/>
  <c r="M977" i="1"/>
  <c r="D978" i="1"/>
  <c r="F977" i="1"/>
  <c r="E979" i="6"/>
  <c r="O979" i="6"/>
  <c r="I980" i="6"/>
  <c r="J980" i="6" s="1"/>
  <c r="F980" i="5"/>
  <c r="L979" i="2"/>
  <c r="M979" i="2" s="1"/>
  <c r="R978" i="2"/>
  <c r="H979" i="2"/>
  <c r="G978" i="1" l="1"/>
  <c r="E979" i="1"/>
  <c r="H979" i="1" s="1"/>
  <c r="D981" i="5"/>
  <c r="E980" i="5"/>
  <c r="I984" i="2"/>
  <c r="G984" i="2"/>
  <c r="D985" i="2"/>
  <c r="F985" i="2"/>
  <c r="E984" i="2"/>
  <c r="D979" i="1"/>
  <c r="F978" i="1"/>
  <c r="L979" i="1"/>
  <c r="M978" i="1"/>
  <c r="P804" i="6"/>
  <c r="P727" i="6"/>
  <c r="O980" i="6"/>
  <c r="I981" i="6"/>
  <c r="J981" i="6" s="1"/>
  <c r="E980" i="6"/>
  <c r="F981" i="5"/>
  <c r="H980" i="2"/>
  <c r="R979" i="2"/>
  <c r="L980" i="2"/>
  <c r="M980" i="2" s="1"/>
  <c r="G979" i="1" l="1"/>
  <c r="E980" i="1"/>
  <c r="H980" i="1" s="1"/>
  <c r="I985" i="2"/>
  <c r="G985" i="2"/>
  <c r="D986" i="2"/>
  <c r="F986" i="2"/>
  <c r="E985" i="2"/>
  <c r="D982" i="5"/>
  <c r="E981" i="5"/>
  <c r="L980" i="1"/>
  <c r="M979" i="1"/>
  <c r="D980" i="1"/>
  <c r="F979" i="1"/>
  <c r="P109" i="6"/>
  <c r="P485" i="6"/>
  <c r="O981" i="6"/>
  <c r="I982" i="6"/>
  <c r="J982" i="6" s="1"/>
  <c r="P982" i="6" s="1"/>
  <c r="E981" i="6"/>
  <c r="F982" i="5"/>
  <c r="R980" i="2"/>
  <c r="L981" i="2"/>
  <c r="M981" i="2" s="1"/>
  <c r="H981" i="2"/>
  <c r="G980" i="1" l="1"/>
  <c r="E981" i="1"/>
  <c r="H981" i="1" s="1"/>
  <c r="D983" i="5"/>
  <c r="E982" i="5"/>
  <c r="I986" i="2"/>
  <c r="G986" i="2"/>
  <c r="D987" i="2"/>
  <c r="F987" i="2"/>
  <c r="E986" i="2"/>
  <c r="D981" i="1"/>
  <c r="F980" i="1"/>
  <c r="L981" i="1"/>
  <c r="M980" i="1"/>
  <c r="P221" i="6"/>
  <c r="P403" i="6"/>
  <c r="O982" i="6"/>
  <c r="I983" i="6"/>
  <c r="J983" i="6" s="1"/>
  <c r="P983" i="6" s="1"/>
  <c r="E982" i="6"/>
  <c r="F983" i="5"/>
  <c r="H982" i="2"/>
  <c r="R981" i="2"/>
  <c r="L982" i="2"/>
  <c r="M982" i="2" s="1"/>
  <c r="G981" i="1" l="1"/>
  <c r="E982" i="1"/>
  <c r="H982" i="1" s="1"/>
  <c r="I987" i="2"/>
  <c r="G987" i="2"/>
  <c r="D988" i="2"/>
  <c r="F988" i="2"/>
  <c r="E987" i="2"/>
  <c r="D984" i="5"/>
  <c r="E983" i="5"/>
  <c r="L982" i="1"/>
  <c r="M981" i="1"/>
  <c r="D982" i="1"/>
  <c r="F981" i="1"/>
  <c r="P38" i="6"/>
  <c r="E983" i="6"/>
  <c r="O983" i="6"/>
  <c r="I984" i="6"/>
  <c r="J984" i="6" s="1"/>
  <c r="F984" i="5"/>
  <c r="R982" i="2"/>
  <c r="L983" i="2"/>
  <c r="M983" i="2" s="1"/>
  <c r="H983" i="2"/>
  <c r="G982" i="1" l="1"/>
  <c r="E983" i="1"/>
  <c r="H983" i="1" s="1"/>
  <c r="D985" i="5"/>
  <c r="E984" i="5"/>
  <c r="I988" i="2"/>
  <c r="G988" i="2"/>
  <c r="D989" i="2"/>
  <c r="F989" i="2"/>
  <c r="E988" i="2"/>
  <c r="D983" i="1"/>
  <c r="F982" i="1"/>
  <c r="L983" i="1"/>
  <c r="M982" i="1"/>
  <c r="O984" i="6"/>
  <c r="I985" i="6"/>
  <c r="J985" i="6" s="1"/>
  <c r="P985" i="6" s="1"/>
  <c r="E984" i="6"/>
  <c r="F985" i="5"/>
  <c r="H984" i="2"/>
  <c r="R983" i="2"/>
  <c r="L984" i="2"/>
  <c r="M984" i="2" s="1"/>
  <c r="G983" i="1" l="1"/>
  <c r="E984" i="1"/>
  <c r="H984" i="1" s="1"/>
  <c r="I989" i="2"/>
  <c r="G989" i="2"/>
  <c r="D990" i="2"/>
  <c r="F990" i="2"/>
  <c r="E989" i="2"/>
  <c r="D986" i="5"/>
  <c r="E985" i="5"/>
  <c r="L984" i="1"/>
  <c r="M983" i="1"/>
  <c r="D984" i="1"/>
  <c r="F983" i="1"/>
  <c r="P147" i="6"/>
  <c r="P292" i="6"/>
  <c r="E985" i="6"/>
  <c r="O985" i="6"/>
  <c r="I986" i="6"/>
  <c r="J986" i="6" s="1"/>
  <c r="F986" i="5"/>
  <c r="L985" i="2"/>
  <c r="M985" i="2" s="1"/>
  <c r="R984" i="2"/>
  <c r="H985" i="2"/>
  <c r="G984" i="1" l="1"/>
  <c r="E985" i="1"/>
  <c r="H985" i="1" s="1"/>
  <c r="D987" i="5"/>
  <c r="E986" i="5"/>
  <c r="I990" i="2"/>
  <c r="G990" i="2"/>
  <c r="D991" i="2"/>
  <c r="F991" i="2"/>
  <c r="E990" i="2"/>
  <c r="D985" i="1"/>
  <c r="F984" i="1"/>
  <c r="L985" i="1"/>
  <c r="M984" i="1"/>
  <c r="P121" i="6"/>
  <c r="P986" i="6"/>
  <c r="O986" i="6"/>
  <c r="I987" i="6"/>
  <c r="J987" i="6" s="1"/>
  <c r="P987" i="6" s="1"/>
  <c r="E986" i="6"/>
  <c r="F987" i="5"/>
  <c r="H986" i="2"/>
  <c r="R985" i="2"/>
  <c r="L986" i="2"/>
  <c r="M986" i="2" s="1"/>
  <c r="G985" i="1" l="1"/>
  <c r="E986" i="1"/>
  <c r="H986" i="1" s="1"/>
  <c r="G991" i="2"/>
  <c r="I991" i="2"/>
  <c r="D992" i="2"/>
  <c r="F992" i="2"/>
  <c r="E991" i="2"/>
  <c r="D988" i="5"/>
  <c r="E987" i="5"/>
  <c r="L986" i="1"/>
  <c r="M985" i="1"/>
  <c r="D986" i="1"/>
  <c r="F985" i="1"/>
  <c r="P145" i="6"/>
  <c r="E987" i="6"/>
  <c r="O987" i="6"/>
  <c r="I988" i="6"/>
  <c r="J988" i="6" s="1"/>
  <c r="P988" i="6" s="1"/>
  <c r="F988" i="5"/>
  <c r="R986" i="2"/>
  <c r="L987" i="2"/>
  <c r="M987" i="2" s="1"/>
  <c r="H987" i="2"/>
  <c r="G986" i="1" l="1"/>
  <c r="E987" i="1"/>
  <c r="H987" i="1" s="1"/>
  <c r="D989" i="5"/>
  <c r="E988" i="5"/>
  <c r="I992" i="2"/>
  <c r="G992" i="2"/>
  <c r="D993" i="2"/>
  <c r="F993" i="2"/>
  <c r="E992" i="2"/>
  <c r="D987" i="1"/>
  <c r="F986" i="1"/>
  <c r="L987" i="1"/>
  <c r="M986" i="1"/>
  <c r="O988" i="6"/>
  <c r="I989" i="6"/>
  <c r="J989" i="6" s="1"/>
  <c r="P989" i="6" s="1"/>
  <c r="E988" i="6"/>
  <c r="F989" i="5"/>
  <c r="H988" i="2"/>
  <c r="R987" i="2"/>
  <c r="L988" i="2"/>
  <c r="M988" i="2" s="1"/>
  <c r="G987" i="1" l="1"/>
  <c r="E988" i="1"/>
  <c r="H988" i="1" s="1"/>
  <c r="I993" i="2"/>
  <c r="G993" i="2"/>
  <c r="D994" i="2"/>
  <c r="F994" i="2"/>
  <c r="E993" i="2"/>
  <c r="D990" i="5"/>
  <c r="E989" i="5"/>
  <c r="L988" i="1"/>
  <c r="M987" i="1"/>
  <c r="D988" i="1"/>
  <c r="F987" i="1"/>
  <c r="P6" i="6"/>
  <c r="P697" i="6"/>
  <c r="O989" i="6"/>
  <c r="I990" i="6"/>
  <c r="J990" i="6" s="1"/>
  <c r="E989" i="6"/>
  <c r="F990" i="5"/>
  <c r="L989" i="2"/>
  <c r="M989" i="2" s="1"/>
  <c r="R988" i="2"/>
  <c r="H989" i="2"/>
  <c r="G988" i="1" l="1"/>
  <c r="E989" i="1"/>
  <c r="H989" i="1" s="1"/>
  <c r="D991" i="5"/>
  <c r="E990" i="5"/>
  <c r="I994" i="2"/>
  <c r="G994" i="2"/>
  <c r="D995" i="2"/>
  <c r="F995" i="2"/>
  <c r="E994" i="2"/>
  <c r="D989" i="1"/>
  <c r="F988" i="1"/>
  <c r="L989" i="1"/>
  <c r="M988" i="1"/>
  <c r="P426" i="6"/>
  <c r="P817" i="6"/>
  <c r="O990" i="6"/>
  <c r="I991" i="6"/>
  <c r="J991" i="6" s="1"/>
  <c r="E990" i="6"/>
  <c r="F991" i="5"/>
  <c r="H990" i="2"/>
  <c r="R989" i="2"/>
  <c r="L990" i="2"/>
  <c r="M990" i="2" s="1"/>
  <c r="G989" i="1" l="1"/>
  <c r="E990" i="1"/>
  <c r="H990" i="1" s="1"/>
  <c r="I995" i="2"/>
  <c r="G995" i="2"/>
  <c r="D996" i="2"/>
  <c r="F996" i="2"/>
  <c r="E995" i="2"/>
  <c r="D992" i="5"/>
  <c r="E991" i="5"/>
  <c r="L990" i="1"/>
  <c r="M989" i="1"/>
  <c r="D990" i="1"/>
  <c r="F989" i="1"/>
  <c r="P552" i="6"/>
  <c r="P636" i="6"/>
  <c r="E991" i="6"/>
  <c r="O991" i="6"/>
  <c r="I992" i="6"/>
  <c r="J992" i="6" s="1"/>
  <c r="P992" i="6" s="1"/>
  <c r="F992" i="5"/>
  <c r="L991" i="2"/>
  <c r="M991" i="2" s="1"/>
  <c r="R990" i="2"/>
  <c r="H991" i="2"/>
  <c r="G990" i="1" l="1"/>
  <c r="E991" i="1"/>
  <c r="H991" i="1" s="1"/>
  <c r="D993" i="5"/>
  <c r="E992" i="5"/>
  <c r="I996" i="2"/>
  <c r="G996" i="2"/>
  <c r="D997" i="2"/>
  <c r="F997" i="2"/>
  <c r="E996" i="2"/>
  <c r="D991" i="1"/>
  <c r="F990" i="1"/>
  <c r="L991" i="1"/>
  <c r="M990" i="1"/>
  <c r="O992" i="6"/>
  <c r="I993" i="6"/>
  <c r="J993" i="6" s="1"/>
  <c r="P993" i="6" s="1"/>
  <c r="E992" i="6"/>
  <c r="F993" i="5"/>
  <c r="H992" i="2"/>
  <c r="R991" i="2"/>
  <c r="L992" i="2"/>
  <c r="M992" i="2" s="1"/>
  <c r="G991" i="1" l="1"/>
  <c r="E992" i="1"/>
  <c r="H992" i="1" s="1"/>
  <c r="G997" i="2"/>
  <c r="I997" i="2"/>
  <c r="D998" i="2"/>
  <c r="F998" i="2"/>
  <c r="E997" i="2"/>
  <c r="D994" i="5"/>
  <c r="E993" i="5"/>
  <c r="L992" i="1"/>
  <c r="M991" i="1"/>
  <c r="D992" i="1"/>
  <c r="F991" i="1"/>
  <c r="P190" i="6"/>
  <c r="E993" i="6"/>
  <c r="O993" i="6"/>
  <c r="I994" i="6"/>
  <c r="J994" i="6" s="1"/>
  <c r="P994" i="6" s="1"/>
  <c r="F994" i="5"/>
  <c r="R992" i="2"/>
  <c r="L993" i="2"/>
  <c r="M993" i="2" s="1"/>
  <c r="H993" i="2"/>
  <c r="G992" i="1" l="1"/>
  <c r="E993" i="1"/>
  <c r="H993" i="1" s="1"/>
  <c r="D995" i="5"/>
  <c r="E994" i="5"/>
  <c r="I998" i="2"/>
  <c r="G998" i="2"/>
  <c r="D999" i="2"/>
  <c r="F999" i="2"/>
  <c r="E998" i="2"/>
  <c r="D993" i="1"/>
  <c r="F992" i="1"/>
  <c r="L993" i="1"/>
  <c r="M992" i="1"/>
  <c r="P724" i="6"/>
  <c r="O994" i="6"/>
  <c r="I995" i="6"/>
  <c r="J995" i="6" s="1"/>
  <c r="P995" i="6" s="1"/>
  <c r="E994" i="6"/>
  <c r="F995" i="5"/>
  <c r="H994" i="2"/>
  <c r="L994" i="2"/>
  <c r="M994" i="2" s="1"/>
  <c r="R993" i="2"/>
  <c r="G993" i="1" l="1"/>
  <c r="E994" i="1"/>
  <c r="H994" i="1" s="1"/>
  <c r="I999" i="2"/>
  <c r="G999" i="2"/>
  <c r="D1000" i="2"/>
  <c r="F1000" i="2"/>
  <c r="E999" i="2"/>
  <c r="D996" i="5"/>
  <c r="E995" i="5"/>
  <c r="L994" i="1"/>
  <c r="M993" i="1"/>
  <c r="D994" i="1"/>
  <c r="F993" i="1"/>
  <c r="P616" i="6"/>
  <c r="P789" i="6"/>
  <c r="E995" i="6"/>
  <c r="O995" i="6"/>
  <c r="I996" i="6"/>
  <c r="J996" i="6" s="1"/>
  <c r="P453" i="6" s="1"/>
  <c r="F996" i="5"/>
  <c r="R994" i="2"/>
  <c r="L995" i="2"/>
  <c r="M995" i="2" s="1"/>
  <c r="H995" i="2"/>
  <c r="G994" i="1" l="1"/>
  <c r="E995" i="1"/>
  <c r="H995" i="1" s="1"/>
  <c r="D997" i="5"/>
  <c r="E996" i="5"/>
  <c r="I1000" i="2"/>
  <c r="G1000" i="2"/>
  <c r="D1001" i="2"/>
  <c r="F1001" i="2"/>
  <c r="E1000" i="2"/>
  <c r="D995" i="1"/>
  <c r="F994" i="1"/>
  <c r="L995" i="1"/>
  <c r="M994" i="1"/>
  <c r="O996" i="6"/>
  <c r="I997" i="6"/>
  <c r="J997" i="6" s="1"/>
  <c r="P183" i="6" s="1"/>
  <c r="E996" i="6"/>
  <c r="F997" i="5"/>
  <c r="H996" i="2"/>
  <c r="R995" i="2"/>
  <c r="L996" i="2"/>
  <c r="M996" i="2" s="1"/>
  <c r="G995" i="1" l="1"/>
  <c r="E996" i="1"/>
  <c r="H996" i="1" s="1"/>
  <c r="I1001" i="2"/>
  <c r="G1001" i="2"/>
  <c r="D1002" i="2"/>
  <c r="F1002" i="2"/>
  <c r="E1001" i="2"/>
  <c r="D998" i="5"/>
  <c r="E997" i="5"/>
  <c r="L996" i="1"/>
  <c r="M995" i="1"/>
  <c r="D996" i="1"/>
  <c r="F995" i="1"/>
  <c r="E997" i="6"/>
  <c r="O997" i="6"/>
  <c r="I998" i="6"/>
  <c r="J998" i="6" s="1"/>
  <c r="F998" i="5"/>
  <c r="L997" i="2"/>
  <c r="M997" i="2" s="1"/>
  <c r="R996" i="2"/>
  <c r="H997" i="2"/>
  <c r="G996" i="1" l="1"/>
  <c r="E997" i="1"/>
  <c r="H997" i="1" s="1"/>
  <c r="D999" i="5"/>
  <c r="E998" i="5"/>
  <c r="I1002" i="2"/>
  <c r="G1002" i="2"/>
  <c r="D1003" i="2"/>
  <c r="F1003" i="2"/>
  <c r="E1002" i="2"/>
  <c r="D997" i="1"/>
  <c r="F996" i="1"/>
  <c r="L997" i="1"/>
  <c r="M996" i="1"/>
  <c r="P550" i="6"/>
  <c r="P768" i="6"/>
  <c r="O998" i="6"/>
  <c r="I999" i="6"/>
  <c r="J999" i="6" s="1"/>
  <c r="P999" i="6" s="1"/>
  <c r="E998" i="6"/>
  <c r="F999" i="5"/>
  <c r="H998" i="2"/>
  <c r="R997" i="2"/>
  <c r="L998" i="2"/>
  <c r="M998" i="2" s="1"/>
  <c r="G997" i="1" l="1"/>
  <c r="E998" i="1"/>
  <c r="H998" i="1" s="1"/>
  <c r="G1003" i="2"/>
  <c r="I1003" i="2"/>
  <c r="D1004" i="2"/>
  <c r="F1004" i="2"/>
  <c r="E1003" i="2"/>
  <c r="D1000" i="5"/>
  <c r="E999" i="5"/>
  <c r="L998" i="1"/>
  <c r="M997" i="1"/>
  <c r="D998" i="1"/>
  <c r="F997" i="1"/>
  <c r="P411" i="6"/>
  <c r="P975" i="6"/>
  <c r="E999" i="6"/>
  <c r="O999" i="6"/>
  <c r="I1000" i="6"/>
  <c r="J1000" i="6" s="1"/>
  <c r="F1000" i="5"/>
  <c r="R998" i="2"/>
  <c r="L999" i="2"/>
  <c r="M999" i="2" s="1"/>
  <c r="H999" i="2"/>
  <c r="G998" i="1" l="1"/>
  <c r="E999" i="1"/>
  <c r="H999" i="1" s="1"/>
  <c r="D1001" i="5"/>
  <c r="E1000" i="5"/>
  <c r="I1004" i="2"/>
  <c r="G1004" i="2"/>
  <c r="D1005" i="2"/>
  <c r="F1005" i="2"/>
  <c r="E1004" i="2"/>
  <c r="D999" i="1"/>
  <c r="F998" i="1"/>
  <c r="L999" i="1"/>
  <c r="M998" i="1"/>
  <c r="P103" i="6"/>
  <c r="O1000" i="6"/>
  <c r="I1001" i="6"/>
  <c r="J1001" i="6" s="1"/>
  <c r="P1001" i="6" s="1"/>
  <c r="E1000" i="6"/>
  <c r="F1001" i="5"/>
  <c r="H1000" i="2"/>
  <c r="R999" i="2"/>
  <c r="L1000" i="2"/>
  <c r="M1000" i="2" s="1"/>
  <c r="G999" i="1" l="1"/>
  <c r="E1000" i="1"/>
  <c r="H1000" i="1" s="1"/>
  <c r="I1005" i="2"/>
  <c r="G1005" i="2"/>
  <c r="D1006" i="2"/>
  <c r="F1006" i="2"/>
  <c r="E1005" i="2"/>
  <c r="D1002" i="5"/>
  <c r="E1001" i="5"/>
  <c r="L1000" i="1"/>
  <c r="M999" i="1"/>
  <c r="D1000" i="1"/>
  <c r="F999" i="1"/>
  <c r="P691" i="6"/>
  <c r="P658" i="6"/>
  <c r="O1001" i="6"/>
  <c r="I1002" i="6"/>
  <c r="J1002" i="6" s="1"/>
  <c r="P1002" i="6" s="1"/>
  <c r="E1001" i="6"/>
  <c r="F1002" i="5"/>
  <c r="L1001" i="2"/>
  <c r="M1001" i="2" s="1"/>
  <c r="R1000" i="2"/>
  <c r="H1001" i="2"/>
  <c r="G1000" i="1" l="1"/>
  <c r="E1001" i="1"/>
  <c r="H1001" i="1" s="1"/>
  <c r="D1003" i="5"/>
  <c r="E1002" i="5"/>
  <c r="I1006" i="2"/>
  <c r="G1006" i="2"/>
  <c r="D1007" i="2"/>
  <c r="F1007" i="2"/>
  <c r="E1006" i="2"/>
  <c r="D1001" i="1"/>
  <c r="F1000" i="1"/>
  <c r="L1001" i="1"/>
  <c r="M1000" i="1"/>
  <c r="P174" i="6"/>
  <c r="E1002" i="6"/>
  <c r="O1002" i="6"/>
  <c r="I1003" i="6"/>
  <c r="J1003" i="6" s="1"/>
  <c r="F1003" i="5"/>
  <c r="H1002" i="2"/>
  <c r="R1001" i="2"/>
  <c r="L1002" i="2"/>
  <c r="M1002" i="2" s="1"/>
  <c r="G1001" i="1" l="1"/>
  <c r="E1002" i="1"/>
  <c r="H1002" i="1" s="1"/>
  <c r="I1007" i="2"/>
  <c r="G1007" i="2"/>
  <c r="D1008" i="2"/>
  <c r="F1008" i="2"/>
  <c r="E1007" i="2"/>
  <c r="D1004" i="5"/>
  <c r="E1003" i="5"/>
  <c r="L1002" i="1"/>
  <c r="M1001" i="1"/>
  <c r="D1002" i="1"/>
  <c r="F1001" i="1"/>
  <c r="P547" i="6"/>
  <c r="P839" i="6"/>
  <c r="O1003" i="6"/>
  <c r="I1004" i="6"/>
  <c r="J1004" i="6" s="1"/>
  <c r="E1003" i="6"/>
  <c r="F1004" i="5"/>
  <c r="L1003" i="2"/>
  <c r="M1003" i="2" s="1"/>
  <c r="R1002" i="2"/>
  <c r="H1003" i="2"/>
  <c r="G1002" i="1" l="1"/>
  <c r="E1003" i="1"/>
  <c r="H1003" i="1" s="1"/>
  <c r="D1005" i="5"/>
  <c r="E1004" i="5"/>
  <c r="I1008" i="2"/>
  <c r="G1008" i="2"/>
  <c r="D1009" i="2"/>
  <c r="F1009" i="2"/>
  <c r="E1008" i="2"/>
  <c r="D1003" i="1"/>
  <c r="F1002" i="1"/>
  <c r="L1003" i="1"/>
  <c r="M1002" i="1"/>
  <c r="P539" i="6"/>
  <c r="E1004" i="6"/>
  <c r="O1004" i="6"/>
  <c r="I1005" i="6"/>
  <c r="J1005" i="6" s="1"/>
  <c r="P1005" i="6" s="1"/>
  <c r="F1005" i="5"/>
  <c r="H1004" i="2"/>
  <c r="R1003" i="2"/>
  <c r="L1004" i="2"/>
  <c r="M1004" i="2" s="1"/>
  <c r="G1003" i="1" l="1"/>
  <c r="E1004" i="1"/>
  <c r="H1004" i="1" s="1"/>
  <c r="G1009" i="2"/>
  <c r="I1009" i="2"/>
  <c r="D1010" i="2"/>
  <c r="F1010" i="2"/>
  <c r="E1009" i="2"/>
  <c r="D1006" i="5"/>
  <c r="E1005" i="5"/>
  <c r="L1004" i="1"/>
  <c r="M1003" i="1"/>
  <c r="D1004" i="1"/>
  <c r="F1003" i="1"/>
  <c r="P319" i="6"/>
  <c r="O1005" i="6"/>
  <c r="I1006" i="6"/>
  <c r="J1006" i="6" s="1"/>
  <c r="P14" i="6" s="1"/>
  <c r="E1005" i="6"/>
  <c r="F1006" i="5"/>
  <c r="R1004" i="2"/>
  <c r="L1005" i="2"/>
  <c r="M1005" i="2" s="1"/>
  <c r="H1005" i="2"/>
  <c r="G1004" i="1" l="1"/>
  <c r="E1005" i="1"/>
  <c r="H1005" i="1" s="1"/>
  <c r="D1007" i="5"/>
  <c r="E1006" i="5"/>
  <c r="I1010" i="2"/>
  <c r="G1010" i="2"/>
  <c r="D1011" i="2"/>
  <c r="F1011" i="2"/>
  <c r="E1010" i="2"/>
  <c r="D1005" i="1"/>
  <c r="F1004" i="1"/>
  <c r="L1005" i="1"/>
  <c r="M1004" i="1"/>
  <c r="E1006" i="6"/>
  <c r="O1006" i="6"/>
  <c r="I1007" i="6"/>
  <c r="J1007" i="6" s="1"/>
  <c r="P1007" i="6" s="1"/>
  <c r="F1007" i="5"/>
  <c r="H1006" i="2"/>
  <c r="R1005" i="2"/>
  <c r="L1006" i="2"/>
  <c r="M1006" i="2" s="1"/>
  <c r="G1005" i="1" l="1"/>
  <c r="E1006" i="1"/>
  <c r="H1006" i="1" s="1"/>
  <c r="I1011" i="2"/>
  <c r="G1011" i="2"/>
  <c r="D1012" i="2"/>
  <c r="F1012" i="2"/>
  <c r="E1011" i="2"/>
  <c r="D1008" i="5"/>
  <c r="E1007" i="5"/>
  <c r="L1006" i="1"/>
  <c r="M1005" i="1"/>
  <c r="D1006" i="1"/>
  <c r="F1005" i="1"/>
  <c r="P118" i="6"/>
  <c r="O1007" i="6"/>
  <c r="I1008" i="6"/>
  <c r="J1008" i="6" s="1"/>
  <c r="E1007" i="6"/>
  <c r="F1008" i="5"/>
  <c r="L1007" i="2"/>
  <c r="M1007" i="2" s="1"/>
  <c r="R1006" i="2"/>
  <c r="H1007" i="2"/>
  <c r="G1006" i="1" l="1"/>
  <c r="E1007" i="1"/>
  <c r="H1007" i="1" s="1"/>
  <c r="D1009" i="5"/>
  <c r="E1008" i="5"/>
  <c r="I1012" i="2"/>
  <c r="G1012" i="2"/>
  <c r="D1013" i="2"/>
  <c r="F1013" i="2"/>
  <c r="E1012" i="2"/>
  <c r="D1007" i="1"/>
  <c r="F1006" i="1"/>
  <c r="L1007" i="1"/>
  <c r="M1006" i="1"/>
  <c r="E1008" i="6"/>
  <c r="O1008" i="6"/>
  <c r="I1009" i="6"/>
  <c r="J1009" i="6" s="1"/>
  <c r="P1009" i="6" s="1"/>
  <c r="F1009" i="5"/>
  <c r="H1008" i="2"/>
  <c r="R1007" i="2"/>
  <c r="L1008" i="2"/>
  <c r="M1008" i="2" s="1"/>
  <c r="G1007" i="1" l="1"/>
  <c r="E1008" i="1"/>
  <c r="H1008" i="1" s="1"/>
  <c r="I1013" i="2"/>
  <c r="G1013" i="2"/>
  <c r="D1014" i="2"/>
  <c r="F1014" i="2"/>
  <c r="E1013" i="2"/>
  <c r="D1010" i="5"/>
  <c r="E1009" i="5"/>
  <c r="L1008" i="1"/>
  <c r="M1007" i="1"/>
  <c r="D1008" i="1"/>
  <c r="F1007" i="1"/>
  <c r="P235" i="6"/>
  <c r="P770" i="6"/>
  <c r="O1009" i="6"/>
  <c r="I1010" i="6"/>
  <c r="J1010" i="6" s="1"/>
  <c r="P1010" i="6" s="1"/>
  <c r="E1009" i="6"/>
  <c r="F1010" i="5"/>
  <c r="L1009" i="2"/>
  <c r="M1009" i="2" s="1"/>
  <c r="R1008" i="2"/>
  <c r="H1009" i="2"/>
  <c r="G1008" i="1" l="1"/>
  <c r="E1009" i="1"/>
  <c r="H1009" i="1" s="1"/>
  <c r="D1011" i="5"/>
  <c r="E1010" i="5"/>
  <c r="I1014" i="2"/>
  <c r="G1014" i="2"/>
  <c r="D1015" i="2"/>
  <c r="F1015" i="2"/>
  <c r="E1014" i="2"/>
  <c r="D1009" i="1"/>
  <c r="F1008" i="1"/>
  <c r="L1009" i="1"/>
  <c r="M1008" i="1"/>
  <c r="P597" i="6"/>
  <c r="P745" i="6"/>
  <c r="E1010" i="6"/>
  <c r="O1010" i="6"/>
  <c r="I1011" i="6"/>
  <c r="J1011" i="6" s="1"/>
  <c r="F1011" i="5"/>
  <c r="H1010" i="2"/>
  <c r="L1010" i="2"/>
  <c r="M1010" i="2" s="1"/>
  <c r="R1009" i="2"/>
  <c r="G1009" i="1" l="1"/>
  <c r="E1010" i="1"/>
  <c r="H1010" i="1" s="1"/>
  <c r="G1015" i="2"/>
  <c r="I1015" i="2"/>
  <c r="D1016" i="2"/>
  <c r="F1016" i="2"/>
  <c r="E1015" i="2"/>
  <c r="D1012" i="5"/>
  <c r="E1011" i="5"/>
  <c r="L1010" i="1"/>
  <c r="M1009" i="1"/>
  <c r="D1010" i="1"/>
  <c r="F1009" i="1"/>
  <c r="O1011" i="6"/>
  <c r="I1012" i="6"/>
  <c r="J1012" i="6" s="1"/>
  <c r="E1011" i="6"/>
  <c r="F1012" i="5"/>
  <c r="R1010" i="2"/>
  <c r="L1011" i="2"/>
  <c r="M1011" i="2" s="1"/>
  <c r="H1011" i="2"/>
  <c r="G1010" i="1" l="1"/>
  <c r="E1011" i="1"/>
  <c r="H1011" i="1" s="1"/>
  <c r="D1013" i="5"/>
  <c r="E1012" i="5"/>
  <c r="I1016" i="2"/>
  <c r="G1016" i="2"/>
  <c r="D1017" i="2"/>
  <c r="F1017" i="2"/>
  <c r="E1016" i="2"/>
  <c r="D1011" i="1"/>
  <c r="F1010" i="1"/>
  <c r="L1011" i="1"/>
  <c r="M1010" i="1"/>
  <c r="P67" i="6"/>
  <c r="P1012" i="6"/>
  <c r="E1012" i="6"/>
  <c r="O1012" i="6"/>
  <c r="I1013" i="6"/>
  <c r="J1013" i="6" s="1"/>
  <c r="P1013" i="6" s="1"/>
  <c r="F1013" i="5"/>
  <c r="H1012" i="2"/>
  <c r="L1012" i="2"/>
  <c r="M1012" i="2" s="1"/>
  <c r="R1011" i="2"/>
  <c r="G1011" i="1" l="1"/>
  <c r="E1012" i="1"/>
  <c r="H1012" i="1" s="1"/>
  <c r="I1017" i="2"/>
  <c r="G1017" i="2"/>
  <c r="D1018" i="2"/>
  <c r="F1018" i="2"/>
  <c r="E1017" i="2"/>
  <c r="D1014" i="5"/>
  <c r="E1013" i="5"/>
  <c r="L1012" i="1"/>
  <c r="M1011" i="1"/>
  <c r="D1012" i="1"/>
  <c r="F1011" i="1"/>
  <c r="P497" i="6"/>
  <c r="P475" i="6"/>
  <c r="O1013" i="6"/>
  <c r="I1014" i="6"/>
  <c r="J1014" i="6" s="1"/>
  <c r="E1013" i="6"/>
  <c r="F1014" i="5"/>
  <c r="R1012" i="2"/>
  <c r="L1013" i="2"/>
  <c r="M1013" i="2" s="1"/>
  <c r="H1013" i="2"/>
  <c r="G1012" i="1" l="1"/>
  <c r="E1013" i="1"/>
  <c r="H1013" i="1" s="1"/>
  <c r="D1015" i="5"/>
  <c r="E1014" i="5"/>
  <c r="I1018" i="2"/>
  <c r="G1018" i="2"/>
  <c r="D1019" i="2"/>
  <c r="F1019" i="2"/>
  <c r="E1018" i="2"/>
  <c r="D1013" i="1"/>
  <c r="F1012" i="1"/>
  <c r="L1013" i="1"/>
  <c r="M1012" i="1"/>
  <c r="E1014" i="6"/>
  <c r="O1014" i="6"/>
  <c r="I1015" i="6"/>
  <c r="J1015" i="6" s="1"/>
  <c r="F1015" i="5"/>
  <c r="L1014" i="2"/>
  <c r="M1014" i="2" s="1"/>
  <c r="R1013" i="2"/>
  <c r="H1014" i="2"/>
  <c r="G1013" i="1" l="1"/>
  <c r="E1014" i="1"/>
  <c r="H1014" i="1" s="1"/>
  <c r="I1019" i="2"/>
  <c r="G1019" i="2"/>
  <c r="D1020" i="2"/>
  <c r="F1020" i="2"/>
  <c r="E1019" i="2"/>
  <c r="D1016" i="5"/>
  <c r="E1015" i="5"/>
  <c r="L1014" i="1"/>
  <c r="M1013" i="1"/>
  <c r="D1014" i="1"/>
  <c r="F1013" i="1"/>
  <c r="P131" i="6"/>
  <c r="P759" i="6"/>
  <c r="O1015" i="6"/>
  <c r="I1016" i="6"/>
  <c r="J1016" i="6" s="1"/>
  <c r="E1015" i="6"/>
  <c r="F1016" i="5"/>
  <c r="H1015" i="2"/>
  <c r="R1014" i="2"/>
  <c r="L1015" i="2"/>
  <c r="M1015" i="2" s="1"/>
  <c r="G1014" i="1" l="1"/>
  <c r="E1015" i="1"/>
  <c r="H1015" i="1" s="1"/>
  <c r="D1017" i="5"/>
  <c r="E1016" i="5"/>
  <c r="I1020" i="2"/>
  <c r="G1020" i="2"/>
  <c r="D1021" i="2"/>
  <c r="F1021" i="2"/>
  <c r="E1020" i="2"/>
  <c r="D1015" i="1"/>
  <c r="F1014" i="1"/>
  <c r="L1015" i="1"/>
  <c r="M1014" i="1"/>
  <c r="P90" i="6"/>
  <c r="P935" i="6"/>
  <c r="O1016" i="6"/>
  <c r="I1017" i="6"/>
  <c r="J1017" i="6" s="1"/>
  <c r="P1017" i="6" s="1"/>
  <c r="E1016" i="6"/>
  <c r="F1017" i="5"/>
  <c r="R1015" i="2"/>
  <c r="L1016" i="2"/>
  <c r="M1016" i="2" s="1"/>
  <c r="H1016" i="2"/>
  <c r="G1015" i="1" l="1"/>
  <c r="E1016" i="1"/>
  <c r="H1016" i="1" s="1"/>
  <c r="I1021" i="2"/>
  <c r="G1021" i="2"/>
  <c r="D1022" i="2"/>
  <c r="F1022" i="2"/>
  <c r="E1021" i="2"/>
  <c r="D1018" i="5"/>
  <c r="E1017" i="5"/>
  <c r="L1016" i="1"/>
  <c r="M1015" i="1"/>
  <c r="D1016" i="1"/>
  <c r="F1015" i="1"/>
  <c r="P265" i="6"/>
  <c r="P253" i="6"/>
  <c r="E1017" i="6"/>
  <c r="O1017" i="6"/>
  <c r="I1018" i="6"/>
  <c r="J1018" i="6" s="1"/>
  <c r="P1018" i="6" s="1"/>
  <c r="F1018" i="5"/>
  <c r="H1017" i="2"/>
  <c r="R1016" i="2"/>
  <c r="L1017" i="2"/>
  <c r="M1017" i="2" s="1"/>
  <c r="G1016" i="1" l="1"/>
  <c r="E1017" i="1"/>
  <c r="H1017" i="1" s="1"/>
  <c r="D1019" i="5"/>
  <c r="E1018" i="5"/>
  <c r="I1022" i="2"/>
  <c r="G1022" i="2"/>
  <c r="D1023" i="2"/>
  <c r="F1023" i="2"/>
  <c r="E1022" i="2"/>
  <c r="D1017" i="1"/>
  <c r="F1016" i="1"/>
  <c r="L1017" i="1"/>
  <c r="M1016" i="1"/>
  <c r="P651" i="6"/>
  <c r="O1018" i="6"/>
  <c r="I1019" i="6"/>
  <c r="J1019" i="6" s="1"/>
  <c r="P958" i="6" s="1"/>
  <c r="E1018" i="6"/>
  <c r="F1019" i="5"/>
  <c r="R1017" i="2"/>
  <c r="L1018" i="2"/>
  <c r="M1018" i="2" s="1"/>
  <c r="H1018" i="2"/>
  <c r="G1017" i="1" l="1"/>
  <c r="E1018" i="1"/>
  <c r="H1018" i="1" s="1"/>
  <c r="I1023" i="2"/>
  <c r="G1023" i="2"/>
  <c r="D1024" i="2"/>
  <c r="F1024" i="2"/>
  <c r="E1023" i="2"/>
  <c r="D1020" i="5"/>
  <c r="E1019" i="5"/>
  <c r="L1018" i="1"/>
  <c r="M1017" i="1"/>
  <c r="D1018" i="1"/>
  <c r="F1017" i="1"/>
  <c r="O1019" i="6"/>
  <c r="I1020" i="6"/>
  <c r="J1020" i="6" s="1"/>
  <c r="P1020" i="6" s="1"/>
  <c r="E1019" i="6"/>
  <c r="F1020" i="5"/>
  <c r="H1019" i="2"/>
  <c r="R1018" i="2"/>
  <c r="L1019" i="2"/>
  <c r="M1019" i="2" s="1"/>
  <c r="G1018" i="1" l="1"/>
  <c r="E1019" i="1"/>
  <c r="H1019" i="1" s="1"/>
  <c r="D1021" i="5"/>
  <c r="E1020" i="5"/>
  <c r="I1024" i="2"/>
  <c r="G1024" i="2"/>
  <c r="D1025" i="2"/>
  <c r="F1025" i="2"/>
  <c r="E1024" i="2"/>
  <c r="D1019" i="1"/>
  <c r="F1018" i="1"/>
  <c r="L1019" i="1"/>
  <c r="M1018" i="1"/>
  <c r="P8" i="6"/>
  <c r="O1020" i="6"/>
  <c r="I1021" i="6"/>
  <c r="J1021" i="6" s="1"/>
  <c r="P1021" i="6" s="1"/>
  <c r="E1020" i="6"/>
  <c r="F1021" i="5"/>
  <c r="L1020" i="2"/>
  <c r="M1020" i="2" s="1"/>
  <c r="R1019" i="2"/>
  <c r="H1020" i="2"/>
  <c r="G1019" i="1" l="1"/>
  <c r="E1020" i="1"/>
  <c r="H1020" i="1" s="1"/>
  <c r="I1025" i="2"/>
  <c r="G1025" i="2"/>
  <c r="D1026" i="2"/>
  <c r="F1026" i="2"/>
  <c r="E1025" i="2"/>
  <c r="D1022" i="5"/>
  <c r="E1021" i="5"/>
  <c r="L1020" i="1"/>
  <c r="M1019" i="1"/>
  <c r="D1020" i="1"/>
  <c r="F1019" i="1"/>
  <c r="P888" i="6"/>
  <c r="P622" i="6"/>
  <c r="E1021" i="6"/>
  <c r="O1021" i="6"/>
  <c r="I1022" i="6"/>
  <c r="J1022" i="6" s="1"/>
  <c r="P1022" i="6" s="1"/>
  <c r="F1022" i="5"/>
  <c r="H1021" i="2"/>
  <c r="L1021" i="2"/>
  <c r="M1021" i="2" s="1"/>
  <c r="R1020" i="2"/>
  <c r="G1020" i="1" l="1"/>
  <c r="E1021" i="1"/>
  <c r="H1021" i="1" s="1"/>
  <c r="D1023" i="5"/>
  <c r="E1022" i="5"/>
  <c r="I1026" i="2"/>
  <c r="G1026" i="2"/>
  <c r="D1027" i="2"/>
  <c r="F1027" i="2"/>
  <c r="E1026" i="2"/>
  <c r="D1021" i="1"/>
  <c r="F1020" i="1"/>
  <c r="L1021" i="1"/>
  <c r="M1020" i="1"/>
  <c r="P850" i="6"/>
  <c r="E1022" i="6"/>
  <c r="O1022" i="6"/>
  <c r="I1023" i="6"/>
  <c r="J1023" i="6" s="1"/>
  <c r="F1023" i="5"/>
  <c r="L1022" i="2"/>
  <c r="M1022" i="2" s="1"/>
  <c r="R1021" i="2"/>
  <c r="H1022" i="2"/>
  <c r="G1021" i="1" l="1"/>
  <c r="E1022" i="1"/>
  <c r="H1022" i="1" s="1"/>
  <c r="G1027" i="2"/>
  <c r="I1027" i="2"/>
  <c r="D1028" i="2"/>
  <c r="F1028" i="2"/>
  <c r="E1027" i="2"/>
  <c r="D1024" i="5"/>
  <c r="E1023" i="5"/>
  <c r="L1022" i="1"/>
  <c r="M1021" i="1"/>
  <c r="D1022" i="1"/>
  <c r="F1021" i="1"/>
  <c r="P378" i="6"/>
  <c r="P1023" i="6"/>
  <c r="O1023" i="6"/>
  <c r="I1024" i="6"/>
  <c r="J1024" i="6" s="1"/>
  <c r="P1024" i="6" s="1"/>
  <c r="E1023" i="6"/>
  <c r="F1024" i="5"/>
  <c r="H1023" i="2"/>
  <c r="R1022" i="2"/>
  <c r="L1023" i="2"/>
  <c r="M1023" i="2" s="1"/>
  <c r="G1022" i="1" l="1"/>
  <c r="E1023" i="1"/>
  <c r="H1023" i="1" s="1"/>
  <c r="D1025" i="5"/>
  <c r="E1024" i="5"/>
  <c r="I1028" i="2"/>
  <c r="G1028" i="2"/>
  <c r="D1029" i="2"/>
  <c r="F1029" i="2"/>
  <c r="E1028" i="2"/>
  <c r="D1023" i="1"/>
  <c r="F1022" i="1"/>
  <c r="L1023" i="1"/>
  <c r="M1022" i="1"/>
  <c r="P304" i="6"/>
  <c r="E1024" i="6"/>
  <c r="O1024" i="6"/>
  <c r="I1025" i="6"/>
  <c r="J1025" i="6" s="1"/>
  <c r="P1025" i="6" s="1"/>
  <c r="F1025" i="5"/>
  <c r="R1023" i="2"/>
  <c r="L1024" i="2"/>
  <c r="M1024" i="2" s="1"/>
  <c r="H1024" i="2"/>
  <c r="G1023" i="1" l="1"/>
  <c r="E1024" i="1"/>
  <c r="H1024" i="1" s="1"/>
  <c r="I1029" i="2"/>
  <c r="G1029" i="2"/>
  <c r="D1030" i="2"/>
  <c r="F1030" i="2"/>
  <c r="E1029" i="2"/>
  <c r="D1026" i="5"/>
  <c r="E1025" i="5"/>
  <c r="L1024" i="1"/>
  <c r="M1023" i="1"/>
  <c r="D1024" i="1"/>
  <c r="F1023" i="1"/>
  <c r="P158" i="6"/>
  <c r="P519" i="6"/>
  <c r="O1025" i="6"/>
  <c r="I1026" i="6"/>
  <c r="J1026" i="6" s="1"/>
  <c r="E1025" i="6"/>
  <c r="F1026" i="5"/>
  <c r="H1025" i="2"/>
  <c r="R1024" i="2"/>
  <c r="L1025" i="2"/>
  <c r="M1025" i="2" s="1"/>
  <c r="G1024" i="1" l="1"/>
  <c r="E1025" i="1"/>
  <c r="H1025" i="1" s="1"/>
  <c r="D1027" i="5"/>
  <c r="E1026" i="5"/>
  <c r="I1030" i="2"/>
  <c r="G1030" i="2"/>
  <c r="D1031" i="2"/>
  <c r="F1031" i="2"/>
  <c r="E1030" i="2"/>
  <c r="D1025" i="1"/>
  <c r="F1024" i="1"/>
  <c r="L1025" i="1"/>
  <c r="M1024" i="1"/>
  <c r="P896" i="6"/>
  <c r="P712" i="6"/>
  <c r="E1026" i="6"/>
  <c r="O1026" i="6"/>
  <c r="I1027" i="6"/>
  <c r="J1027" i="6" s="1"/>
  <c r="P1027" i="6" s="1"/>
  <c r="F1027" i="5"/>
  <c r="R1025" i="2"/>
  <c r="L1026" i="2"/>
  <c r="M1026" i="2" s="1"/>
  <c r="H1026" i="2"/>
  <c r="G1025" i="1" l="1"/>
  <c r="E1026" i="1"/>
  <c r="H1026" i="1" s="1"/>
  <c r="I1031" i="2"/>
  <c r="G1031" i="2"/>
  <c r="D1032" i="2"/>
  <c r="F1032" i="2"/>
  <c r="E1031" i="2"/>
  <c r="D1028" i="5"/>
  <c r="E1027" i="5"/>
  <c r="L1026" i="1"/>
  <c r="M1025" i="1"/>
  <c r="D1026" i="1"/>
  <c r="F1025" i="1"/>
  <c r="P666" i="6"/>
  <c r="O1027" i="6"/>
  <c r="I1028" i="6"/>
  <c r="J1028" i="6" s="1"/>
  <c r="P885" i="6" s="1"/>
  <c r="E1027" i="6"/>
  <c r="F1028" i="5"/>
  <c r="H1027" i="2"/>
  <c r="L1027" i="2"/>
  <c r="M1027" i="2" s="1"/>
  <c r="R1026" i="2"/>
  <c r="G1026" i="1" l="1"/>
  <c r="E1027" i="1"/>
  <c r="H1027" i="1" s="1"/>
  <c r="D1029" i="5"/>
  <c r="E1028" i="5"/>
  <c r="I1032" i="2"/>
  <c r="G1032" i="2"/>
  <c r="D1033" i="2"/>
  <c r="F1033" i="2"/>
  <c r="E1032" i="2"/>
  <c r="D1027" i="1"/>
  <c r="F1026" i="1"/>
  <c r="L1027" i="1"/>
  <c r="M1026" i="1"/>
  <c r="E1028" i="6"/>
  <c r="O1028" i="6"/>
  <c r="I1029" i="6"/>
  <c r="J1029" i="6" s="1"/>
  <c r="P1029" i="6" s="1"/>
  <c r="F1029" i="5"/>
  <c r="R1027" i="2"/>
  <c r="L1028" i="2"/>
  <c r="M1028" i="2" s="1"/>
  <c r="H1028" i="2"/>
  <c r="G1027" i="1" l="1"/>
  <c r="E1028" i="1"/>
  <c r="H1028" i="1" s="1"/>
  <c r="G1033" i="2"/>
  <c r="I1033" i="2"/>
  <c r="D1034" i="2"/>
  <c r="F1034" i="2"/>
  <c r="E1033" i="2"/>
  <c r="D1030" i="5"/>
  <c r="E1029" i="5"/>
  <c r="L1028" i="1"/>
  <c r="M1027" i="1"/>
  <c r="D1028" i="1"/>
  <c r="F1027" i="1"/>
  <c r="P775" i="6"/>
  <c r="P529" i="6"/>
  <c r="O1029" i="6"/>
  <c r="I1030" i="6"/>
  <c r="J1030" i="6" s="1"/>
  <c r="E1029" i="6"/>
  <c r="F1030" i="5"/>
  <c r="H1029" i="2"/>
  <c r="R1028" i="2"/>
  <c r="L1029" i="2"/>
  <c r="M1029" i="2" s="1"/>
  <c r="G1028" i="1" l="1"/>
  <c r="E1029" i="1"/>
  <c r="H1029" i="1" s="1"/>
  <c r="D1031" i="5"/>
  <c r="E1030" i="5"/>
  <c r="I1034" i="2"/>
  <c r="G1034" i="2"/>
  <c r="D1035" i="2"/>
  <c r="F1035" i="2"/>
  <c r="E1034" i="2"/>
  <c r="D1029" i="1"/>
  <c r="F1028" i="1"/>
  <c r="L1029" i="1"/>
  <c r="M1028" i="1"/>
  <c r="P779" i="6"/>
  <c r="P895" i="6"/>
  <c r="E1030" i="6"/>
  <c r="O1030" i="6"/>
  <c r="I1031" i="6"/>
  <c r="J1031" i="6" s="1"/>
  <c r="P1031" i="6" s="1"/>
  <c r="F1031" i="5"/>
  <c r="R1029" i="2"/>
  <c r="L1030" i="2"/>
  <c r="M1030" i="2" s="1"/>
  <c r="H1030" i="2"/>
  <c r="G1029" i="1" l="1"/>
  <c r="E1030" i="1"/>
  <c r="H1030" i="1" s="1"/>
  <c r="I1035" i="2"/>
  <c r="G1035" i="2"/>
  <c r="D1036" i="2"/>
  <c r="F1036" i="2"/>
  <c r="E1035" i="2"/>
  <c r="D1032" i="5"/>
  <c r="E1031" i="5"/>
  <c r="L1030" i="1"/>
  <c r="M1029" i="1"/>
  <c r="D1030" i="1"/>
  <c r="F1029" i="1"/>
  <c r="P35" i="6"/>
  <c r="P460" i="6"/>
  <c r="O1031" i="6"/>
  <c r="I1032" i="6"/>
  <c r="J1032" i="6" s="1"/>
  <c r="E1031" i="6"/>
  <c r="F1032" i="5"/>
  <c r="H1031" i="2"/>
  <c r="R1030" i="2"/>
  <c r="L1031" i="2"/>
  <c r="M1031" i="2" s="1"/>
  <c r="G1030" i="1" l="1"/>
  <c r="E1031" i="1"/>
  <c r="H1031" i="1" s="1"/>
  <c r="D1033" i="5"/>
  <c r="E1032" i="5"/>
  <c r="I1036" i="2"/>
  <c r="G1036" i="2"/>
  <c r="D1037" i="2"/>
  <c r="F1037" i="2"/>
  <c r="E1036" i="2"/>
  <c r="D1031" i="1"/>
  <c r="F1030" i="1"/>
  <c r="L1031" i="1"/>
  <c r="M1030" i="1"/>
  <c r="P546" i="6"/>
  <c r="O1032" i="6"/>
  <c r="I1033" i="6"/>
  <c r="J1033" i="6" s="1"/>
  <c r="P1033" i="6" s="1"/>
  <c r="E1032" i="6"/>
  <c r="F1033" i="5"/>
  <c r="L1032" i="2"/>
  <c r="M1032" i="2" s="1"/>
  <c r="R1031" i="2"/>
  <c r="H1032" i="2"/>
  <c r="G1031" i="1" l="1"/>
  <c r="E1032" i="1"/>
  <c r="H1032" i="1" s="1"/>
  <c r="I1037" i="2"/>
  <c r="G1037" i="2"/>
  <c r="D1038" i="2"/>
  <c r="F1038" i="2"/>
  <c r="E1037" i="2"/>
  <c r="D1034" i="5"/>
  <c r="E1033" i="5"/>
  <c r="L1032" i="1"/>
  <c r="M1031" i="1"/>
  <c r="D1032" i="1"/>
  <c r="F1031" i="1"/>
  <c r="E1033" i="6"/>
  <c r="O1033" i="6"/>
  <c r="I1034" i="6"/>
  <c r="J1034" i="6" s="1"/>
  <c r="P1034" i="6" s="1"/>
  <c r="F1034" i="5"/>
  <c r="H1033" i="2"/>
  <c r="L1033" i="2"/>
  <c r="M1033" i="2" s="1"/>
  <c r="R1032" i="2"/>
  <c r="G1032" i="1" l="1"/>
  <c r="E1033" i="1"/>
  <c r="H1033" i="1" s="1"/>
  <c r="D1035" i="5"/>
  <c r="E1034" i="5"/>
  <c r="I1038" i="2"/>
  <c r="G1038" i="2"/>
  <c r="D1039" i="2"/>
  <c r="F1039" i="2"/>
  <c r="E1038" i="2"/>
  <c r="D1033" i="1"/>
  <c r="F1032" i="1"/>
  <c r="L1033" i="1"/>
  <c r="M1032" i="1"/>
  <c r="P683" i="6"/>
  <c r="P760" i="6"/>
  <c r="O1034" i="6"/>
  <c r="I1035" i="6"/>
  <c r="J1035" i="6" s="1"/>
  <c r="E1034" i="6"/>
  <c r="F1035" i="5"/>
  <c r="R1033" i="2"/>
  <c r="L1034" i="2"/>
  <c r="M1034" i="2" s="1"/>
  <c r="H1034" i="2"/>
  <c r="G1033" i="1" l="1"/>
  <c r="E1034" i="1"/>
  <c r="H1034" i="1" s="1"/>
  <c r="G1039" i="2"/>
  <c r="I1039" i="2"/>
  <c r="D1040" i="2"/>
  <c r="F1040" i="2"/>
  <c r="E1039" i="2"/>
  <c r="D1036" i="5"/>
  <c r="E1035" i="5"/>
  <c r="L1034" i="1"/>
  <c r="M1033" i="1"/>
  <c r="D1034" i="1"/>
  <c r="F1033" i="1"/>
  <c r="P285" i="6"/>
  <c r="P620" i="6"/>
  <c r="O1035" i="6"/>
  <c r="I1036" i="6"/>
  <c r="J1036" i="6" s="1"/>
  <c r="P1036" i="6" s="1"/>
  <c r="E1035" i="6"/>
  <c r="F1036" i="5"/>
  <c r="H1035" i="2"/>
  <c r="R1034" i="2"/>
  <c r="L1035" i="2"/>
  <c r="M1035" i="2" s="1"/>
  <c r="G1034" i="1" l="1"/>
  <c r="E1035" i="1"/>
  <c r="H1035" i="1" s="1"/>
  <c r="D1037" i="5"/>
  <c r="E1036" i="5"/>
  <c r="I1040" i="2"/>
  <c r="G1040" i="2"/>
  <c r="D1041" i="2"/>
  <c r="F1041" i="2"/>
  <c r="E1040" i="2"/>
  <c r="D1035" i="1"/>
  <c r="F1034" i="1"/>
  <c r="L1035" i="1"/>
  <c r="M1034" i="1"/>
  <c r="P343" i="6"/>
  <c r="P410" i="6"/>
  <c r="E1036" i="6"/>
  <c r="O1036" i="6"/>
  <c r="I1037" i="6"/>
  <c r="J1037" i="6" s="1"/>
  <c r="F1037" i="5"/>
  <c r="R1035" i="2"/>
  <c r="L1036" i="2"/>
  <c r="M1036" i="2" s="1"/>
  <c r="H1036" i="2"/>
  <c r="G1035" i="1" l="1"/>
  <c r="E1036" i="1"/>
  <c r="H1036" i="1" s="1"/>
  <c r="I1041" i="2"/>
  <c r="G1041" i="2"/>
  <c r="D1042" i="2"/>
  <c r="F1042" i="2"/>
  <c r="E1041" i="2"/>
  <c r="D1038" i="5"/>
  <c r="E1037" i="5"/>
  <c r="L1036" i="1"/>
  <c r="M1035" i="1"/>
  <c r="D1036" i="1"/>
  <c r="F1035" i="1"/>
  <c r="P53" i="6"/>
  <c r="O1037" i="6"/>
  <c r="I1038" i="6"/>
  <c r="J1038" i="6" s="1"/>
  <c r="P653" i="6" s="1"/>
  <c r="E1037" i="6"/>
  <c r="F1038" i="5"/>
  <c r="H1037" i="2"/>
  <c r="R1036" i="2"/>
  <c r="L1037" i="2"/>
  <c r="M1037" i="2" s="1"/>
  <c r="G1036" i="1" l="1"/>
  <c r="E1037" i="1"/>
  <c r="H1037" i="1" s="1"/>
  <c r="D1039" i="5"/>
  <c r="E1038" i="5"/>
  <c r="I1042" i="2"/>
  <c r="G1042" i="2"/>
  <c r="D1043" i="2"/>
  <c r="F1043" i="2"/>
  <c r="E1042" i="2"/>
  <c r="D1037" i="1"/>
  <c r="F1036" i="1"/>
  <c r="L1037" i="1"/>
  <c r="M1036" i="1"/>
  <c r="E1038" i="6"/>
  <c r="O1038" i="6"/>
  <c r="I1039" i="6"/>
  <c r="J1039" i="6" s="1"/>
  <c r="F1039" i="5"/>
  <c r="R1037" i="2"/>
  <c r="L1038" i="2"/>
  <c r="M1038" i="2" s="1"/>
  <c r="H1038" i="2"/>
  <c r="G1037" i="1" l="1"/>
  <c r="E1038" i="1"/>
  <c r="H1038" i="1" s="1"/>
  <c r="I1043" i="2"/>
  <c r="G1043" i="2"/>
  <c r="D1044" i="2"/>
  <c r="F1044" i="2"/>
  <c r="E1043" i="2"/>
  <c r="D1040" i="5"/>
  <c r="E1039" i="5"/>
  <c r="L1038" i="1"/>
  <c r="M1037" i="1"/>
  <c r="D1038" i="1"/>
  <c r="F1037" i="1"/>
  <c r="P270" i="6"/>
  <c r="P1039" i="6"/>
  <c r="O1039" i="6"/>
  <c r="I1040" i="6"/>
  <c r="J1040" i="6" s="1"/>
  <c r="P1040" i="6" s="1"/>
  <c r="E1039" i="6"/>
  <c r="F1040" i="5"/>
  <c r="H1039" i="2"/>
  <c r="R1038" i="2"/>
  <c r="L1039" i="2"/>
  <c r="M1039" i="2" s="1"/>
  <c r="G1038" i="1" l="1"/>
  <c r="E1039" i="1"/>
  <c r="H1039" i="1" s="1"/>
  <c r="D1041" i="5"/>
  <c r="E1040" i="5"/>
  <c r="I1044" i="2"/>
  <c r="G1044" i="2"/>
  <c r="D1045" i="2"/>
  <c r="F1045" i="2"/>
  <c r="E1044" i="2"/>
  <c r="D1039" i="1"/>
  <c r="F1038" i="1"/>
  <c r="L1039" i="1"/>
  <c r="M1038" i="1"/>
  <c r="P353" i="6"/>
  <c r="E1040" i="6"/>
  <c r="O1040" i="6"/>
  <c r="I1041" i="6"/>
  <c r="J1041" i="6" s="1"/>
  <c r="P1041" i="6" s="1"/>
  <c r="F1041" i="5"/>
  <c r="R1039" i="2"/>
  <c r="L1040" i="2"/>
  <c r="M1040" i="2" s="1"/>
  <c r="H1040" i="2"/>
  <c r="G1039" i="1" l="1"/>
  <c r="E1040" i="1"/>
  <c r="H1040" i="1" s="1"/>
  <c r="G1045" i="2"/>
  <c r="I1045" i="2"/>
  <c r="D1046" i="2"/>
  <c r="F1046" i="2"/>
  <c r="E1045" i="2"/>
  <c r="D1042" i="5"/>
  <c r="E1041" i="5"/>
  <c r="L1040" i="1"/>
  <c r="M1039" i="1"/>
  <c r="D1040" i="1"/>
  <c r="F1039" i="1"/>
  <c r="P1032" i="6"/>
  <c r="O1041" i="6"/>
  <c r="I1042" i="6"/>
  <c r="J1042" i="6" s="1"/>
  <c r="P1042" i="6" s="1"/>
  <c r="E1041" i="6"/>
  <c r="F1042" i="5"/>
  <c r="H1041" i="2"/>
  <c r="R1040" i="2"/>
  <c r="L1041" i="2"/>
  <c r="M1041" i="2" s="1"/>
  <c r="G1040" i="1" l="1"/>
  <c r="E1041" i="1"/>
  <c r="H1041" i="1" s="1"/>
  <c r="D1043" i="5"/>
  <c r="E1042" i="5"/>
  <c r="I1046" i="2"/>
  <c r="G1046" i="2"/>
  <c r="D1047" i="2"/>
  <c r="F1047" i="2"/>
  <c r="E1046" i="2"/>
  <c r="D1041" i="1"/>
  <c r="F1040" i="1"/>
  <c r="L1041" i="1"/>
  <c r="M1040" i="1"/>
  <c r="P309" i="6"/>
  <c r="O1042" i="6"/>
  <c r="I1043" i="6"/>
  <c r="J1043" i="6" s="1"/>
  <c r="P1043" i="6" s="1"/>
  <c r="E1042" i="6"/>
  <c r="F1043" i="5"/>
  <c r="R1041" i="2"/>
  <c r="L1042" i="2"/>
  <c r="M1042" i="2" s="1"/>
  <c r="H1042" i="2"/>
  <c r="G1041" i="1" l="1"/>
  <c r="E1042" i="1"/>
  <c r="H1042" i="1" s="1"/>
  <c r="I1047" i="2"/>
  <c r="G1047" i="2"/>
  <c r="D1048" i="2"/>
  <c r="F1048" i="2"/>
  <c r="E1047" i="2"/>
  <c r="D1044" i="5"/>
  <c r="E1043" i="5"/>
  <c r="L1042" i="1"/>
  <c r="M1041" i="1"/>
  <c r="D1042" i="1"/>
  <c r="F1041" i="1"/>
  <c r="P555" i="6"/>
  <c r="P288" i="6"/>
  <c r="E1043" i="6"/>
  <c r="O1043" i="6"/>
  <c r="I1044" i="6"/>
  <c r="J1044" i="6" s="1"/>
  <c r="F1044" i="5"/>
  <c r="H1043" i="2"/>
  <c r="R1042" i="2"/>
  <c r="L1043" i="2"/>
  <c r="M1043" i="2" s="1"/>
  <c r="G1042" i="1" l="1"/>
  <c r="E1043" i="1"/>
  <c r="H1043" i="1" s="1"/>
  <c r="D1045" i="5"/>
  <c r="E1044" i="5"/>
  <c r="I1048" i="2"/>
  <c r="G1048" i="2"/>
  <c r="D1049" i="2"/>
  <c r="F1049" i="2"/>
  <c r="E1048" i="2"/>
  <c r="D1043" i="1"/>
  <c r="F1042" i="1"/>
  <c r="L1043" i="1"/>
  <c r="M1042" i="1"/>
  <c r="P408" i="6"/>
  <c r="P393" i="6"/>
  <c r="O1044" i="6"/>
  <c r="I1045" i="6"/>
  <c r="J1045" i="6" s="1"/>
  <c r="P1045" i="6" s="1"/>
  <c r="E1044" i="6"/>
  <c r="F1045" i="5"/>
  <c r="R1043" i="2"/>
  <c r="L1044" i="2"/>
  <c r="M1044" i="2" s="1"/>
  <c r="H1044" i="2"/>
  <c r="G1043" i="1" l="1"/>
  <c r="E1044" i="1"/>
  <c r="H1044" i="1" s="1"/>
  <c r="I1049" i="2"/>
  <c r="G1049" i="2"/>
  <c r="D1050" i="2"/>
  <c r="F1050" i="2"/>
  <c r="E1049" i="2"/>
  <c r="D1046" i="5"/>
  <c r="E1045" i="5"/>
  <c r="L1044" i="1"/>
  <c r="M1043" i="1"/>
  <c r="D1044" i="1"/>
  <c r="F1043" i="1"/>
  <c r="P291" i="6"/>
  <c r="O1045" i="6"/>
  <c r="I1046" i="6"/>
  <c r="J1046" i="6" s="1"/>
  <c r="E1045" i="6"/>
  <c r="F1046" i="5"/>
  <c r="L1045" i="2"/>
  <c r="M1045" i="2" s="1"/>
  <c r="R1044" i="2"/>
  <c r="H1045" i="2"/>
  <c r="G1044" i="1" l="1"/>
  <c r="E1045" i="1"/>
  <c r="H1045" i="1" s="1"/>
  <c r="D1047" i="5"/>
  <c r="E1046" i="5"/>
  <c r="I1050" i="2"/>
  <c r="G1050" i="2"/>
  <c r="D1051" i="2"/>
  <c r="F1051" i="2"/>
  <c r="E1050" i="2"/>
  <c r="D1045" i="1"/>
  <c r="F1044" i="1"/>
  <c r="L1045" i="1"/>
  <c r="M1044" i="1"/>
  <c r="P471" i="6"/>
  <c r="E1046" i="6"/>
  <c r="O1046" i="6"/>
  <c r="I1047" i="6"/>
  <c r="J1047" i="6" s="1"/>
  <c r="F1047" i="5"/>
  <c r="H1046" i="2"/>
  <c r="R1045" i="2"/>
  <c r="L1046" i="2"/>
  <c r="M1046" i="2" s="1"/>
  <c r="G1045" i="1" l="1"/>
  <c r="E1046" i="1"/>
  <c r="H1046" i="1" s="1"/>
  <c r="G1051" i="2"/>
  <c r="I1051" i="2"/>
  <c r="D1052" i="2"/>
  <c r="F1052" i="2"/>
  <c r="E1051" i="2"/>
  <c r="D1048" i="5"/>
  <c r="E1047" i="5"/>
  <c r="L1046" i="1"/>
  <c r="M1045" i="1"/>
  <c r="D1046" i="1"/>
  <c r="F1045" i="1"/>
  <c r="P286" i="6"/>
  <c r="P857" i="6"/>
  <c r="O1047" i="6"/>
  <c r="I1048" i="6"/>
  <c r="J1048" i="6" s="1"/>
  <c r="P1048" i="6" s="1"/>
  <c r="E1047" i="6"/>
  <c r="F1048" i="5"/>
  <c r="R1046" i="2"/>
  <c r="L1047" i="2"/>
  <c r="M1047" i="2" s="1"/>
  <c r="H1047" i="2"/>
  <c r="G1046" i="1" l="1"/>
  <c r="E1047" i="1"/>
  <c r="H1047" i="1" s="1"/>
  <c r="D1049" i="5"/>
  <c r="E1048" i="5"/>
  <c r="I1052" i="2"/>
  <c r="G1052" i="2"/>
  <c r="D1053" i="2"/>
  <c r="F1053" i="2"/>
  <c r="E1052" i="2"/>
  <c r="D1047" i="1"/>
  <c r="F1046" i="1"/>
  <c r="L1047" i="1"/>
  <c r="M1046" i="1"/>
  <c r="P1006" i="6"/>
  <c r="E1048" i="6"/>
  <c r="O1048" i="6"/>
  <c r="I1049" i="6"/>
  <c r="J1049" i="6" s="1"/>
  <c r="F1049" i="5"/>
  <c r="H1048" i="2"/>
  <c r="R1047" i="2"/>
  <c r="L1048" i="2"/>
  <c r="M1048" i="2" s="1"/>
  <c r="G1047" i="1" l="1"/>
  <c r="E1048" i="1"/>
  <c r="H1048" i="1" s="1"/>
  <c r="I1053" i="2"/>
  <c r="G1053" i="2"/>
  <c r="D1054" i="2"/>
  <c r="F1054" i="2"/>
  <c r="E1053" i="2"/>
  <c r="D1050" i="5"/>
  <c r="E1049" i="5"/>
  <c r="L1048" i="1"/>
  <c r="M1047" i="1"/>
  <c r="D1048" i="1"/>
  <c r="F1047" i="1"/>
  <c r="P560" i="6"/>
  <c r="P633" i="6"/>
  <c r="O1049" i="6"/>
  <c r="I1050" i="6"/>
  <c r="J1050" i="6" s="1"/>
  <c r="E1049" i="6"/>
  <c r="F1050" i="5"/>
  <c r="R1048" i="2"/>
  <c r="L1049" i="2"/>
  <c r="M1049" i="2" s="1"/>
  <c r="H1049" i="2"/>
  <c r="G1048" i="1" l="1"/>
  <c r="E1049" i="1"/>
  <c r="H1049" i="1" s="1"/>
  <c r="D1051" i="5"/>
  <c r="E1050" i="5"/>
  <c r="I1054" i="2"/>
  <c r="G1054" i="2"/>
  <c r="D1055" i="2"/>
  <c r="F1055" i="2"/>
  <c r="E1054" i="2"/>
  <c r="D1049" i="1"/>
  <c r="F1048" i="1"/>
  <c r="L1049" i="1"/>
  <c r="M1048" i="1"/>
  <c r="P533" i="6"/>
  <c r="E1050" i="6"/>
  <c r="O1050" i="6"/>
  <c r="I1051" i="6"/>
  <c r="J1051" i="6" s="1"/>
  <c r="P1051" i="6" s="1"/>
  <c r="F1051" i="5"/>
  <c r="H1050" i="2"/>
  <c r="R1049" i="2"/>
  <c r="L1050" i="2"/>
  <c r="M1050" i="2" s="1"/>
  <c r="G1049" i="1" l="1"/>
  <c r="E1050" i="1"/>
  <c r="H1050" i="1" s="1"/>
  <c r="I1055" i="2"/>
  <c r="G1055" i="2"/>
  <c r="D1056" i="2"/>
  <c r="F1056" i="2"/>
  <c r="E1055" i="2"/>
  <c r="D1052" i="5"/>
  <c r="E1051" i="5"/>
  <c r="L1050" i="1"/>
  <c r="M1049" i="1"/>
  <c r="D1050" i="1"/>
  <c r="F1049" i="1"/>
  <c r="P860" i="6"/>
  <c r="P496" i="6"/>
  <c r="O1051" i="6"/>
  <c r="I1052" i="6"/>
  <c r="J1052" i="6" s="1"/>
  <c r="P1052" i="6" s="1"/>
  <c r="E1051" i="6"/>
  <c r="F1052" i="5"/>
  <c r="R1050" i="2"/>
  <c r="L1051" i="2"/>
  <c r="M1051" i="2" s="1"/>
  <c r="H1051" i="2"/>
  <c r="G1050" i="1" l="1"/>
  <c r="E1051" i="1"/>
  <c r="H1051" i="1" s="1"/>
  <c r="D1053" i="5"/>
  <c r="E1052" i="5"/>
  <c r="I1056" i="2"/>
  <c r="G1056" i="2"/>
  <c r="D1057" i="2"/>
  <c r="F1057" i="2"/>
  <c r="E1056" i="2"/>
  <c r="D1051" i="1"/>
  <c r="F1050" i="1"/>
  <c r="L1051" i="1"/>
  <c r="M1050" i="1"/>
  <c r="P55" i="6"/>
  <c r="O1052" i="6"/>
  <c r="I1053" i="6"/>
  <c r="J1053" i="6" s="1"/>
  <c r="P1053" i="6" s="1"/>
  <c r="E1052" i="6"/>
  <c r="F1053" i="5"/>
  <c r="H1052" i="2"/>
  <c r="R1051" i="2"/>
  <c r="L1052" i="2"/>
  <c r="M1052" i="2" s="1"/>
  <c r="G1051" i="1" l="1"/>
  <c r="E1052" i="1"/>
  <c r="H1052" i="1" s="1"/>
  <c r="I1057" i="2"/>
  <c r="G1057" i="2"/>
  <c r="D1058" i="2"/>
  <c r="F1058" i="2"/>
  <c r="E1057" i="2"/>
  <c r="D1054" i="5"/>
  <c r="E1053" i="5"/>
  <c r="L1052" i="1"/>
  <c r="M1051" i="1"/>
  <c r="D1052" i="1"/>
  <c r="F1051" i="1"/>
  <c r="P166" i="6"/>
  <c r="O1053" i="6"/>
  <c r="I1054" i="6"/>
  <c r="J1054" i="6" s="1"/>
  <c r="P1054" i="6" s="1"/>
  <c r="E1053" i="6"/>
  <c r="F1054" i="5"/>
  <c r="R1052" i="2"/>
  <c r="L1053" i="2"/>
  <c r="M1053" i="2" s="1"/>
  <c r="H1053" i="2"/>
  <c r="G1052" i="1" l="1"/>
  <c r="E1053" i="1"/>
  <c r="H1053" i="1" s="1"/>
  <c r="D1055" i="5"/>
  <c r="E1054" i="5"/>
  <c r="I1058" i="2"/>
  <c r="G1058" i="2"/>
  <c r="D1059" i="2"/>
  <c r="F1059" i="2"/>
  <c r="E1058" i="2"/>
  <c r="D1053" i="1"/>
  <c r="F1052" i="1"/>
  <c r="L1053" i="1"/>
  <c r="M1052" i="1"/>
  <c r="P63" i="6"/>
  <c r="E1054" i="6"/>
  <c r="O1054" i="6"/>
  <c r="I1055" i="6"/>
  <c r="J1055" i="6" s="1"/>
  <c r="P1055" i="6" s="1"/>
  <c r="F1055" i="5"/>
  <c r="H1054" i="2"/>
  <c r="R1053" i="2"/>
  <c r="L1054" i="2"/>
  <c r="M1054" i="2" s="1"/>
  <c r="G1053" i="1" l="1"/>
  <c r="E1054" i="1"/>
  <c r="H1054" i="1" s="1"/>
  <c r="I1059" i="2"/>
  <c r="G1059" i="2"/>
  <c r="D1060" i="2"/>
  <c r="F1060" i="2"/>
  <c r="E1059" i="2"/>
  <c r="D1056" i="5"/>
  <c r="E1055" i="5"/>
  <c r="L1054" i="1"/>
  <c r="M1053" i="1"/>
  <c r="D1054" i="1"/>
  <c r="F1053" i="1"/>
  <c r="P36" i="6"/>
  <c r="P373" i="6"/>
  <c r="O1055" i="6"/>
  <c r="I1056" i="6"/>
  <c r="J1056" i="6" s="1"/>
  <c r="E1055" i="6"/>
  <c r="F1056" i="5"/>
  <c r="R1054" i="2"/>
  <c r="L1055" i="2"/>
  <c r="M1055" i="2" s="1"/>
  <c r="H1055" i="2"/>
  <c r="G1054" i="1" l="1"/>
  <c r="E1055" i="1"/>
  <c r="H1055" i="1" s="1"/>
  <c r="D1057" i="5"/>
  <c r="E1056" i="5"/>
  <c r="I1060" i="2"/>
  <c r="G1060" i="2"/>
  <c r="D1061" i="2"/>
  <c r="F1061" i="2"/>
  <c r="E1060" i="2"/>
  <c r="D1055" i="1"/>
  <c r="F1054" i="1"/>
  <c r="L1055" i="1"/>
  <c r="M1054" i="1"/>
  <c r="P186" i="6"/>
  <c r="P635" i="6"/>
  <c r="O1056" i="6"/>
  <c r="I1057" i="6"/>
  <c r="J1057" i="6" s="1"/>
  <c r="P1057" i="6" s="1"/>
  <c r="E1056" i="6"/>
  <c r="F1057" i="5"/>
  <c r="H1056" i="2"/>
  <c r="R1055" i="2"/>
  <c r="L1056" i="2"/>
  <c r="M1056" i="2" s="1"/>
  <c r="G1055" i="1" l="1"/>
  <c r="E1056" i="1"/>
  <c r="H1056" i="1" s="1"/>
  <c r="I1061" i="2"/>
  <c r="G1061" i="2"/>
  <c r="D1062" i="2"/>
  <c r="F1062" i="2"/>
  <c r="E1061" i="2"/>
  <c r="D1058" i="5"/>
  <c r="E1057" i="5"/>
  <c r="L1056" i="1"/>
  <c r="M1055" i="1"/>
  <c r="D1056" i="1"/>
  <c r="F1055" i="1"/>
  <c r="P149" i="6"/>
  <c r="P813" i="6"/>
  <c r="O1057" i="6"/>
  <c r="I1058" i="6"/>
  <c r="J1058" i="6" s="1"/>
  <c r="P1058" i="6" s="1"/>
  <c r="E1057" i="6"/>
  <c r="F1058" i="5"/>
  <c r="L1057" i="2"/>
  <c r="M1057" i="2" s="1"/>
  <c r="R1056" i="2"/>
  <c r="H1057" i="2"/>
  <c r="G1056" i="1" l="1"/>
  <c r="E1057" i="1"/>
  <c r="H1057" i="1" s="1"/>
  <c r="D1059" i="5"/>
  <c r="E1058" i="5"/>
  <c r="I1062" i="2"/>
  <c r="G1062" i="2"/>
  <c r="D1063" i="2"/>
  <c r="F1063" i="2"/>
  <c r="E1062" i="2"/>
  <c r="D1057" i="1"/>
  <c r="F1056" i="1"/>
  <c r="L1057" i="1"/>
  <c r="M1056" i="1"/>
  <c r="P415" i="6"/>
  <c r="E1058" i="6"/>
  <c r="O1058" i="6"/>
  <c r="I1059" i="6"/>
  <c r="J1059" i="6" s="1"/>
  <c r="P1059" i="6" s="1"/>
  <c r="F1059" i="5"/>
  <c r="H1058" i="2"/>
  <c r="R1057" i="2"/>
  <c r="L1058" i="2"/>
  <c r="M1058" i="2" s="1"/>
  <c r="G1057" i="1" l="1"/>
  <c r="E1058" i="1"/>
  <c r="H1058" i="1" s="1"/>
  <c r="G1063" i="2"/>
  <c r="I1063" i="2"/>
  <c r="D1064" i="2"/>
  <c r="F1064" i="2"/>
  <c r="E1063" i="2"/>
  <c r="D1060" i="5"/>
  <c r="E1059" i="5"/>
  <c r="L1058" i="1"/>
  <c r="M1057" i="1"/>
  <c r="D1058" i="1"/>
  <c r="F1057" i="1"/>
  <c r="P335" i="6"/>
  <c r="P277" i="6"/>
  <c r="O1059" i="6"/>
  <c r="I1060" i="6"/>
  <c r="J1060" i="6" s="1"/>
  <c r="P1060" i="6" s="1"/>
  <c r="E1059" i="6"/>
  <c r="F1060" i="5"/>
  <c r="R1058" i="2"/>
  <c r="L1059" i="2"/>
  <c r="M1059" i="2" s="1"/>
  <c r="H1059" i="2"/>
  <c r="G1058" i="1" l="1"/>
  <c r="E1059" i="1"/>
  <c r="H1059" i="1" s="1"/>
  <c r="D1061" i="5"/>
  <c r="E1060" i="5"/>
  <c r="I1064" i="2"/>
  <c r="G1064" i="2"/>
  <c r="D1065" i="2"/>
  <c r="F1065" i="2"/>
  <c r="E1064" i="2"/>
  <c r="D1059" i="1"/>
  <c r="F1058" i="1"/>
  <c r="L1059" i="1"/>
  <c r="M1058" i="1"/>
  <c r="P448" i="6"/>
  <c r="P430" i="6"/>
  <c r="O1060" i="6"/>
  <c r="I1061" i="6"/>
  <c r="J1061" i="6" s="1"/>
  <c r="E1060" i="6"/>
  <c r="F1061" i="5"/>
  <c r="H1060" i="2"/>
  <c r="R1059" i="2"/>
  <c r="L1060" i="2"/>
  <c r="M1060" i="2" s="1"/>
  <c r="G1059" i="1" l="1"/>
  <c r="E1060" i="1"/>
  <c r="H1060" i="1" s="1"/>
  <c r="I1065" i="2"/>
  <c r="G1065" i="2"/>
  <c r="D1066" i="2"/>
  <c r="F1066" i="2"/>
  <c r="E1065" i="2"/>
  <c r="D1062" i="5"/>
  <c r="E1061" i="5"/>
  <c r="L1060" i="1"/>
  <c r="M1059" i="1"/>
  <c r="D1060" i="1"/>
  <c r="F1059" i="1"/>
  <c r="P205" i="6"/>
  <c r="P311" i="6"/>
  <c r="O1061" i="6"/>
  <c r="I1062" i="6"/>
  <c r="J1062" i="6" s="1"/>
  <c r="P1062" i="6" s="1"/>
  <c r="E1061" i="6"/>
  <c r="F1062" i="5"/>
  <c r="R1060" i="2"/>
  <c r="L1061" i="2"/>
  <c r="M1061" i="2" s="1"/>
  <c r="H1061" i="2"/>
  <c r="G1060" i="1" l="1"/>
  <c r="E1061" i="1"/>
  <c r="H1061" i="1" s="1"/>
  <c r="D1063" i="5"/>
  <c r="E1062" i="5"/>
  <c r="I1066" i="2"/>
  <c r="G1066" i="2"/>
  <c r="D1067" i="2"/>
  <c r="F1067" i="2"/>
  <c r="E1066" i="2"/>
  <c r="D1061" i="1"/>
  <c r="F1060" i="1"/>
  <c r="L1061" i="1"/>
  <c r="M1060" i="1"/>
  <c r="P737" i="6"/>
  <c r="E1062" i="6"/>
  <c r="O1062" i="6"/>
  <c r="I1063" i="6"/>
  <c r="J1063" i="6" s="1"/>
  <c r="P1063" i="6" s="1"/>
  <c r="F1063" i="5"/>
  <c r="H1062" i="2"/>
  <c r="R1061" i="2"/>
  <c r="L1062" i="2"/>
  <c r="M1062" i="2" s="1"/>
  <c r="G1061" i="1" l="1"/>
  <c r="E1062" i="1"/>
  <c r="H1062" i="1" s="1"/>
  <c r="I1067" i="2"/>
  <c r="G1067" i="2"/>
  <c r="D1068" i="2"/>
  <c r="F1068" i="2"/>
  <c r="E1067" i="2"/>
  <c r="D1064" i="5"/>
  <c r="E1063" i="5"/>
  <c r="L1062" i="1"/>
  <c r="M1061" i="1"/>
  <c r="D1062" i="1"/>
  <c r="F1061" i="1"/>
  <c r="P45" i="6"/>
  <c r="O1063" i="6"/>
  <c r="I1064" i="6"/>
  <c r="J1064" i="6" s="1"/>
  <c r="P1064" i="6" s="1"/>
  <c r="E1063" i="6"/>
  <c r="F1064" i="5"/>
  <c r="R1062" i="2"/>
  <c r="L1063" i="2"/>
  <c r="M1063" i="2" s="1"/>
  <c r="H1063" i="2"/>
  <c r="G1062" i="1" l="1"/>
  <c r="E1063" i="1"/>
  <c r="H1063" i="1" s="1"/>
  <c r="D1065" i="5"/>
  <c r="E1064" i="5"/>
  <c r="I1068" i="2"/>
  <c r="G1068" i="2"/>
  <c r="D1069" i="2"/>
  <c r="F1069" i="2"/>
  <c r="E1068" i="2"/>
  <c r="D1063" i="1"/>
  <c r="F1062" i="1"/>
  <c r="L1063" i="1"/>
  <c r="M1062" i="1"/>
  <c r="P167" i="6"/>
  <c r="E1064" i="6"/>
  <c r="O1064" i="6"/>
  <c r="I1065" i="6"/>
  <c r="J1065" i="6" s="1"/>
  <c r="P1065" i="6" s="1"/>
  <c r="F1065" i="5"/>
  <c r="H1064" i="2"/>
  <c r="R1063" i="2"/>
  <c r="L1064" i="2"/>
  <c r="M1064" i="2" s="1"/>
  <c r="G1063" i="1" l="1"/>
  <c r="E1064" i="1"/>
  <c r="H1064" i="1" s="1"/>
  <c r="G1069" i="2"/>
  <c r="I1069" i="2"/>
  <c r="D1070" i="2"/>
  <c r="F1070" i="2"/>
  <c r="E1069" i="2"/>
  <c r="D1066" i="5"/>
  <c r="E1065" i="5"/>
  <c r="L1064" i="1"/>
  <c r="M1063" i="1"/>
  <c r="D1064" i="1"/>
  <c r="F1063" i="1"/>
  <c r="P252" i="6"/>
  <c r="O1065" i="6"/>
  <c r="I1066" i="6"/>
  <c r="J1066" i="6" s="1"/>
  <c r="P1066" i="6" s="1"/>
  <c r="E1065" i="6"/>
  <c r="F1066" i="5"/>
  <c r="R1064" i="2"/>
  <c r="L1065" i="2"/>
  <c r="M1065" i="2" s="1"/>
  <c r="H1065" i="2"/>
  <c r="G1064" i="1" l="1"/>
  <c r="E1065" i="1"/>
  <c r="H1065" i="1" s="1"/>
  <c r="D1067" i="5"/>
  <c r="E1066" i="5"/>
  <c r="I1070" i="2"/>
  <c r="G1070" i="2"/>
  <c r="D1071" i="2"/>
  <c r="F1071" i="2"/>
  <c r="E1070" i="2"/>
  <c r="D1065" i="1"/>
  <c r="F1064" i="1"/>
  <c r="L1065" i="1"/>
  <c r="M1064" i="1"/>
  <c r="O1066" i="6"/>
  <c r="I1067" i="6"/>
  <c r="J1067" i="6" s="1"/>
  <c r="P1067" i="6" s="1"/>
  <c r="E1066" i="6"/>
  <c r="F1067" i="5"/>
  <c r="H1066" i="2"/>
  <c r="R1065" i="2"/>
  <c r="L1066" i="2"/>
  <c r="M1066" i="2" s="1"/>
  <c r="G1065" i="1" l="1"/>
  <c r="E1066" i="1"/>
  <c r="H1066" i="1" s="1"/>
  <c r="I1071" i="2"/>
  <c r="G1071" i="2"/>
  <c r="D1072" i="2"/>
  <c r="F1072" i="2"/>
  <c r="E1071" i="2"/>
  <c r="D1068" i="5"/>
  <c r="E1067" i="5"/>
  <c r="L1066" i="1"/>
  <c r="M1065" i="1"/>
  <c r="D1066" i="1"/>
  <c r="F1065" i="1"/>
  <c r="P26" i="6"/>
  <c r="P587" i="6"/>
  <c r="O1067" i="6"/>
  <c r="I1068" i="6"/>
  <c r="J1068" i="6" s="1"/>
  <c r="P1068" i="6" s="1"/>
  <c r="E1067" i="6"/>
  <c r="F1068" i="5"/>
  <c r="R1066" i="2"/>
  <c r="L1067" i="2"/>
  <c r="M1067" i="2" s="1"/>
  <c r="H1067" i="2"/>
  <c r="G1066" i="1" l="1"/>
  <c r="E1067" i="1"/>
  <c r="H1067" i="1" s="1"/>
  <c r="D1069" i="5"/>
  <c r="E1068" i="5"/>
  <c r="I1072" i="2"/>
  <c r="G1072" i="2"/>
  <c r="D1073" i="2"/>
  <c r="F1073" i="2"/>
  <c r="E1072" i="2"/>
  <c r="D1067" i="1"/>
  <c r="F1066" i="1"/>
  <c r="L1067" i="1"/>
  <c r="M1066" i="1"/>
  <c r="P772" i="6"/>
  <c r="P414" i="6"/>
  <c r="O1068" i="6"/>
  <c r="I1069" i="6"/>
  <c r="J1069" i="6" s="1"/>
  <c r="E1068" i="6"/>
  <c r="F1069" i="5"/>
  <c r="H1068" i="2"/>
  <c r="R1067" i="2"/>
  <c r="L1068" i="2"/>
  <c r="M1068" i="2" s="1"/>
  <c r="G1067" i="1" l="1"/>
  <c r="E1068" i="1"/>
  <c r="H1068" i="1" s="1"/>
  <c r="I1073" i="2"/>
  <c r="G1073" i="2"/>
  <c r="D1074" i="2"/>
  <c r="F1074" i="2"/>
  <c r="E1073" i="2"/>
  <c r="D1070" i="5"/>
  <c r="E1069" i="5"/>
  <c r="L1068" i="1"/>
  <c r="M1067" i="1"/>
  <c r="D1068" i="1"/>
  <c r="F1067" i="1"/>
  <c r="P1030" i="6"/>
  <c r="E1069" i="6"/>
  <c r="O1069" i="6"/>
  <c r="I1070" i="6"/>
  <c r="J1070" i="6" s="1"/>
  <c r="P1070" i="6" s="1"/>
  <c r="F1070" i="5"/>
  <c r="L1069" i="2"/>
  <c r="M1069" i="2" s="1"/>
  <c r="R1068" i="2"/>
  <c r="H1069" i="2"/>
  <c r="G1068" i="1" l="1"/>
  <c r="E1069" i="1"/>
  <c r="H1069" i="1" s="1"/>
  <c r="D1071" i="5"/>
  <c r="E1070" i="5"/>
  <c r="I1074" i="2"/>
  <c r="G1074" i="2"/>
  <c r="D1075" i="2"/>
  <c r="F1075" i="2"/>
  <c r="E1074" i="2"/>
  <c r="D1069" i="1"/>
  <c r="F1068" i="1"/>
  <c r="L1069" i="1"/>
  <c r="M1068" i="1"/>
  <c r="P31" i="6"/>
  <c r="P357" i="6"/>
  <c r="O1070" i="6"/>
  <c r="I1071" i="6"/>
  <c r="J1071" i="6" s="1"/>
  <c r="E1070" i="6"/>
  <c r="F1071" i="5"/>
  <c r="H1070" i="2"/>
  <c r="R1069" i="2"/>
  <c r="L1070" i="2"/>
  <c r="M1070" i="2" s="1"/>
  <c r="G1069" i="1" l="1"/>
  <c r="E1070" i="1"/>
  <c r="H1070" i="1" s="1"/>
  <c r="G1075" i="2"/>
  <c r="I1075" i="2"/>
  <c r="D1076" i="2"/>
  <c r="F1076" i="2"/>
  <c r="E1075" i="2"/>
  <c r="D1072" i="5"/>
  <c r="E1071" i="5"/>
  <c r="L1070" i="1"/>
  <c r="M1069" i="1"/>
  <c r="D1070" i="1"/>
  <c r="F1069" i="1"/>
  <c r="P182" i="6"/>
  <c r="P375" i="6"/>
  <c r="O1071" i="6"/>
  <c r="I1072" i="6"/>
  <c r="J1072" i="6" s="1"/>
  <c r="P1072" i="6" s="1"/>
  <c r="E1071" i="6"/>
  <c r="F1072" i="5"/>
  <c r="R1070" i="2"/>
  <c r="L1071" i="2"/>
  <c r="M1071" i="2" s="1"/>
  <c r="H1071" i="2"/>
  <c r="G1070" i="1" l="1"/>
  <c r="E1071" i="1"/>
  <c r="H1071" i="1" s="1"/>
  <c r="D1073" i="5"/>
  <c r="E1072" i="5"/>
  <c r="I1076" i="2"/>
  <c r="G1076" i="2"/>
  <c r="D1077" i="2"/>
  <c r="F1077" i="2"/>
  <c r="E1076" i="2"/>
  <c r="D1071" i="1"/>
  <c r="F1070" i="1"/>
  <c r="L1071" i="1"/>
  <c r="M1070" i="1"/>
  <c r="P729" i="6"/>
  <c r="P293" i="6"/>
  <c r="O1072" i="6"/>
  <c r="I1073" i="6"/>
  <c r="J1073" i="6" s="1"/>
  <c r="P1073" i="6" s="1"/>
  <c r="E1072" i="6"/>
  <c r="F1073" i="5"/>
  <c r="H1072" i="2"/>
  <c r="R1071" i="2"/>
  <c r="L1072" i="2"/>
  <c r="M1072" i="2" s="1"/>
  <c r="G1071" i="1" l="1"/>
  <c r="E1072" i="1"/>
  <c r="H1072" i="1" s="1"/>
  <c r="I1077" i="2"/>
  <c r="G1077" i="2"/>
  <c r="D1078" i="2"/>
  <c r="F1078" i="2"/>
  <c r="E1077" i="2"/>
  <c r="D1074" i="5"/>
  <c r="E1073" i="5"/>
  <c r="L1072" i="1"/>
  <c r="M1071" i="1"/>
  <c r="D1072" i="1"/>
  <c r="F1071" i="1"/>
  <c r="P780" i="6"/>
  <c r="O1073" i="6"/>
  <c r="I1074" i="6"/>
  <c r="J1074" i="6" s="1"/>
  <c r="P1074" i="6" s="1"/>
  <c r="E1073" i="6"/>
  <c r="F1074" i="5"/>
  <c r="R1072" i="2"/>
  <c r="L1073" i="2"/>
  <c r="M1073" i="2" s="1"/>
  <c r="H1073" i="2"/>
  <c r="G1072" i="1" l="1"/>
  <c r="E1073" i="1"/>
  <c r="H1073" i="1" s="1"/>
  <c r="D1075" i="5"/>
  <c r="E1074" i="5"/>
  <c r="I1078" i="2"/>
  <c r="G1078" i="2"/>
  <c r="D1079" i="2"/>
  <c r="F1079" i="2"/>
  <c r="E1078" i="2"/>
  <c r="D1073" i="1"/>
  <c r="F1072" i="1"/>
  <c r="L1073" i="1"/>
  <c r="M1072" i="1"/>
  <c r="P143" i="6"/>
  <c r="E1074" i="6"/>
  <c r="O1074" i="6"/>
  <c r="I1075" i="6"/>
  <c r="J1075" i="6" s="1"/>
  <c r="P1075" i="6" s="1"/>
  <c r="F1075" i="5"/>
  <c r="H1074" i="2"/>
  <c r="R1073" i="2"/>
  <c r="L1074" i="2"/>
  <c r="M1074" i="2" s="1"/>
  <c r="G1073" i="1" l="1"/>
  <c r="E1074" i="1"/>
  <c r="H1074" i="1" s="1"/>
  <c r="I1079" i="2"/>
  <c r="G1079" i="2"/>
  <c r="D1080" i="2"/>
  <c r="F1080" i="2"/>
  <c r="E1079" i="2"/>
  <c r="D1076" i="5"/>
  <c r="E1075" i="5"/>
  <c r="L1074" i="1"/>
  <c r="M1073" i="1"/>
  <c r="D1074" i="1"/>
  <c r="F1073" i="1"/>
  <c r="P542" i="6"/>
  <c r="P722" i="6"/>
  <c r="O1075" i="6"/>
  <c r="I1076" i="6"/>
  <c r="J1076" i="6" s="1"/>
  <c r="P1076" i="6" s="1"/>
  <c r="E1075" i="6"/>
  <c r="F1076" i="5"/>
  <c r="R1074" i="2"/>
  <c r="L1075" i="2"/>
  <c r="M1075" i="2" s="1"/>
  <c r="H1075" i="2"/>
  <c r="G1074" i="1" l="1"/>
  <c r="E1075" i="1"/>
  <c r="H1075" i="1" s="1"/>
  <c r="D1077" i="5"/>
  <c r="E1076" i="5"/>
  <c r="I1080" i="2"/>
  <c r="G1080" i="2"/>
  <c r="D1081" i="2"/>
  <c r="F1081" i="2"/>
  <c r="E1080" i="2"/>
  <c r="D1075" i="1"/>
  <c r="F1074" i="1"/>
  <c r="L1075" i="1"/>
  <c r="M1074" i="1"/>
  <c r="P317" i="6"/>
  <c r="P669" i="6"/>
  <c r="O1076" i="6"/>
  <c r="I1077" i="6"/>
  <c r="J1077" i="6" s="1"/>
  <c r="P1077" i="6" s="1"/>
  <c r="E1076" i="6"/>
  <c r="F1077" i="5"/>
  <c r="H1076" i="2"/>
  <c r="R1075" i="2"/>
  <c r="L1076" i="2"/>
  <c r="M1076" i="2" s="1"/>
  <c r="G1075" i="1" l="1"/>
  <c r="E1076" i="1"/>
  <c r="H1076" i="1" s="1"/>
  <c r="G1081" i="2"/>
  <c r="I1081" i="2"/>
  <c r="D1082" i="2"/>
  <c r="F1082" i="2"/>
  <c r="E1081" i="2"/>
  <c r="D1078" i="5"/>
  <c r="E1077" i="5"/>
  <c r="L1076" i="1"/>
  <c r="M1075" i="1"/>
  <c r="D1076" i="1"/>
  <c r="F1075" i="1"/>
  <c r="P735" i="6"/>
  <c r="P363" i="6"/>
  <c r="O1077" i="6"/>
  <c r="I1078" i="6"/>
  <c r="J1078" i="6" s="1"/>
  <c r="P1078" i="6" s="1"/>
  <c r="E1077" i="6"/>
  <c r="F1078" i="5"/>
  <c r="R1076" i="2"/>
  <c r="L1077" i="2"/>
  <c r="M1077" i="2" s="1"/>
  <c r="H1077" i="2"/>
  <c r="G1076" i="1" l="1"/>
  <c r="E1077" i="1"/>
  <c r="H1077" i="1" s="1"/>
  <c r="D1079" i="5"/>
  <c r="E1078" i="5"/>
  <c r="I1082" i="2"/>
  <c r="G1082" i="2"/>
  <c r="D1083" i="2"/>
  <c r="F1083" i="2"/>
  <c r="E1082" i="2"/>
  <c r="D1077" i="1"/>
  <c r="F1076" i="1"/>
  <c r="L1077" i="1"/>
  <c r="M1076" i="1"/>
  <c r="P66" i="6"/>
  <c r="O1078" i="6"/>
  <c r="I1079" i="6"/>
  <c r="J1079" i="6" s="1"/>
  <c r="P1079" i="6" s="1"/>
  <c r="E1078" i="6"/>
  <c r="F1079" i="5"/>
  <c r="H1078" i="2"/>
  <c r="R1077" i="2"/>
  <c r="L1078" i="2"/>
  <c r="M1078" i="2" s="1"/>
  <c r="G1077" i="1" l="1"/>
  <c r="E1078" i="1"/>
  <c r="H1078" i="1" s="1"/>
  <c r="I1083" i="2"/>
  <c r="G1083" i="2"/>
  <c r="D1084" i="2"/>
  <c r="F1084" i="2"/>
  <c r="E1083" i="2"/>
  <c r="D1080" i="5"/>
  <c r="E1079" i="5"/>
  <c r="L1078" i="1"/>
  <c r="M1077" i="1"/>
  <c r="D1078" i="1"/>
  <c r="F1077" i="1"/>
  <c r="P685" i="6"/>
  <c r="P516" i="6"/>
  <c r="O1079" i="6"/>
  <c r="I1080" i="6"/>
  <c r="J1080" i="6" s="1"/>
  <c r="E1079" i="6"/>
  <c r="F1080" i="5"/>
  <c r="R1078" i="2"/>
  <c r="L1079" i="2"/>
  <c r="M1079" i="2" s="1"/>
  <c r="H1079" i="2"/>
  <c r="G1078" i="1" l="1"/>
  <c r="E1079" i="1"/>
  <c r="H1079" i="1" s="1"/>
  <c r="D1081" i="5"/>
  <c r="E1080" i="5"/>
  <c r="I1084" i="2"/>
  <c r="G1084" i="2"/>
  <c r="D1085" i="2"/>
  <c r="F1085" i="2"/>
  <c r="E1084" i="2"/>
  <c r="D1079" i="1"/>
  <c r="F1078" i="1"/>
  <c r="L1079" i="1"/>
  <c r="M1078" i="1"/>
  <c r="P1019" i="6"/>
  <c r="P1080" i="6"/>
  <c r="E1080" i="6"/>
  <c r="O1080" i="6"/>
  <c r="I1081" i="6"/>
  <c r="J1081" i="6" s="1"/>
  <c r="F1081" i="5"/>
  <c r="R1079" i="2"/>
  <c r="L1080" i="2"/>
  <c r="M1080" i="2" s="1"/>
  <c r="H1080" i="2"/>
  <c r="G1079" i="1" l="1"/>
  <c r="E1080" i="1"/>
  <c r="H1080" i="1" s="1"/>
  <c r="I1085" i="2"/>
  <c r="G1085" i="2"/>
  <c r="D1086" i="2"/>
  <c r="F1086" i="2"/>
  <c r="E1085" i="2"/>
  <c r="D1082" i="5"/>
  <c r="E1081" i="5"/>
  <c r="L1080" i="1"/>
  <c r="M1079" i="1"/>
  <c r="D1080" i="1"/>
  <c r="F1079" i="1"/>
  <c r="P827" i="6"/>
  <c r="P541" i="6"/>
  <c r="O1081" i="6"/>
  <c r="I1082" i="6"/>
  <c r="J1082" i="6" s="1"/>
  <c r="P1082" i="6" s="1"/>
  <c r="E1081" i="6"/>
  <c r="F1082" i="5"/>
  <c r="H1081" i="2"/>
  <c r="L1081" i="2"/>
  <c r="M1081" i="2" s="1"/>
  <c r="R1080" i="2"/>
  <c r="G1080" i="1" l="1"/>
  <c r="E1081" i="1"/>
  <c r="H1081" i="1" s="1"/>
  <c r="D1083" i="5"/>
  <c r="E1082" i="5"/>
  <c r="I1086" i="2"/>
  <c r="G1086" i="2"/>
  <c r="D1087" i="2"/>
  <c r="F1087" i="2"/>
  <c r="E1086" i="2"/>
  <c r="D1081" i="1"/>
  <c r="F1080" i="1"/>
  <c r="L1081" i="1"/>
  <c r="M1080" i="1"/>
  <c r="P1047" i="6"/>
  <c r="P959" i="6"/>
  <c r="E1082" i="6"/>
  <c r="O1082" i="6"/>
  <c r="I1083" i="6"/>
  <c r="J1083" i="6" s="1"/>
  <c r="F1083" i="5"/>
  <c r="H1082" i="2"/>
  <c r="R1081" i="2"/>
  <c r="L1082" i="2"/>
  <c r="M1082" i="2" s="1"/>
  <c r="G1081" i="1" l="1"/>
  <c r="E1082" i="1"/>
  <c r="H1082" i="1" s="1"/>
  <c r="G1087" i="2"/>
  <c r="I1087" i="2"/>
  <c r="D1088" i="2"/>
  <c r="F1088" i="2"/>
  <c r="E1087" i="2"/>
  <c r="D1084" i="5"/>
  <c r="E1083" i="5"/>
  <c r="L1082" i="1"/>
  <c r="M1081" i="1"/>
  <c r="D1082" i="1"/>
  <c r="F1081" i="1"/>
  <c r="P21" i="6"/>
  <c r="P1083" i="6"/>
  <c r="O1083" i="6"/>
  <c r="I1084" i="6"/>
  <c r="J1084" i="6" s="1"/>
  <c r="E1083" i="6"/>
  <c r="F1084" i="5"/>
  <c r="R1082" i="2"/>
  <c r="L1083" i="2"/>
  <c r="M1083" i="2" s="1"/>
  <c r="H1083" i="2"/>
  <c r="G1082" i="1" l="1"/>
  <c r="E1083" i="1"/>
  <c r="H1083" i="1" s="1"/>
  <c r="D1085" i="5"/>
  <c r="E1084" i="5"/>
  <c r="I1088" i="2"/>
  <c r="G1088" i="2"/>
  <c r="D1089" i="2"/>
  <c r="F1089" i="2"/>
  <c r="E1088" i="2"/>
  <c r="D1083" i="1"/>
  <c r="F1082" i="1"/>
  <c r="L1083" i="1"/>
  <c r="M1082" i="1"/>
  <c r="P1004" i="6"/>
  <c r="O1084" i="6"/>
  <c r="I1085" i="6"/>
  <c r="J1085" i="6" s="1"/>
  <c r="P1085" i="6" s="1"/>
  <c r="E1084" i="6"/>
  <c r="F1085" i="5"/>
  <c r="H1084" i="2"/>
  <c r="R1083" i="2"/>
  <c r="L1084" i="2"/>
  <c r="M1084" i="2" s="1"/>
  <c r="G1083" i="1" l="1"/>
  <c r="E1084" i="1"/>
  <c r="H1084" i="1" s="1"/>
  <c r="I1089" i="2"/>
  <c r="G1089" i="2"/>
  <c r="D1090" i="2"/>
  <c r="F1090" i="2"/>
  <c r="E1089" i="2"/>
  <c r="D1086" i="5"/>
  <c r="E1085" i="5"/>
  <c r="L1084" i="1"/>
  <c r="M1083" i="1"/>
  <c r="D1084" i="1"/>
  <c r="F1083" i="1"/>
  <c r="P389" i="6"/>
  <c r="P290" i="6"/>
  <c r="O1085" i="6"/>
  <c r="I1086" i="6"/>
  <c r="J1086" i="6" s="1"/>
  <c r="P1086" i="6" s="1"/>
  <c r="E1085" i="6"/>
  <c r="F1086" i="5"/>
  <c r="R1084" i="2"/>
  <c r="L1085" i="2"/>
  <c r="M1085" i="2" s="1"/>
  <c r="H1085" i="2"/>
  <c r="G1084" i="1" l="1"/>
  <c r="E1085" i="1"/>
  <c r="H1085" i="1" s="1"/>
  <c r="D1087" i="5"/>
  <c r="E1086" i="5"/>
  <c r="I1090" i="2"/>
  <c r="G1090" i="2"/>
  <c r="D1091" i="2"/>
  <c r="F1091" i="2"/>
  <c r="E1090" i="2"/>
  <c r="D1085" i="1"/>
  <c r="F1084" i="1"/>
  <c r="L1085" i="1"/>
  <c r="M1084" i="1"/>
  <c r="P115" i="6"/>
  <c r="E1086" i="6"/>
  <c r="O1086" i="6"/>
  <c r="I1087" i="6"/>
  <c r="J1087" i="6" s="1"/>
  <c r="P1087" i="6" s="1"/>
  <c r="F1087" i="5"/>
  <c r="H1086" i="2"/>
  <c r="R1085" i="2"/>
  <c r="L1086" i="2"/>
  <c r="M1086" i="2" s="1"/>
  <c r="G1085" i="1" l="1"/>
  <c r="E1086" i="1"/>
  <c r="H1086" i="1" s="1"/>
  <c r="I1091" i="2"/>
  <c r="G1091" i="2"/>
  <c r="D1092" i="2"/>
  <c r="F1092" i="2"/>
  <c r="E1091" i="2"/>
  <c r="D1088" i="5"/>
  <c r="E1087" i="5"/>
  <c r="L1086" i="1"/>
  <c r="M1085" i="1"/>
  <c r="D1086" i="1"/>
  <c r="F1085" i="1"/>
  <c r="P81" i="6"/>
  <c r="P967" i="6"/>
  <c r="O1087" i="6"/>
  <c r="I1088" i="6"/>
  <c r="J1088" i="6" s="1"/>
  <c r="P1088" i="6" s="1"/>
  <c r="E1087" i="6"/>
  <c r="F1088" i="5"/>
  <c r="R1086" i="2"/>
  <c r="L1087" i="2"/>
  <c r="M1087" i="2" s="1"/>
  <c r="H1087" i="2"/>
  <c r="G1086" i="1" l="1"/>
  <c r="E1087" i="1"/>
  <c r="H1087" i="1" s="1"/>
  <c r="D1089" i="5"/>
  <c r="E1088" i="5"/>
  <c r="I1092" i="2"/>
  <c r="G1092" i="2"/>
  <c r="D1093" i="2"/>
  <c r="F1093" i="2"/>
  <c r="E1092" i="2"/>
  <c r="D1087" i="1"/>
  <c r="F1086" i="1"/>
  <c r="L1087" i="1"/>
  <c r="M1086" i="1"/>
  <c r="P819" i="6"/>
  <c r="P523" i="6"/>
  <c r="O1088" i="6"/>
  <c r="I1089" i="6"/>
  <c r="J1089" i="6" s="1"/>
  <c r="P1089" i="6" s="1"/>
  <c r="E1088" i="6"/>
  <c r="F1089" i="5"/>
  <c r="H1088" i="2"/>
  <c r="R1087" i="2"/>
  <c r="L1088" i="2"/>
  <c r="M1088" i="2" s="1"/>
  <c r="G1087" i="1" l="1"/>
  <c r="E1088" i="1"/>
  <c r="H1088" i="1" s="1"/>
  <c r="I1093" i="2"/>
  <c r="G1093" i="2"/>
  <c r="D1094" i="2"/>
  <c r="F1094" i="2"/>
  <c r="E1093" i="2"/>
  <c r="D1090" i="5"/>
  <c r="E1089" i="5"/>
  <c r="L1088" i="1"/>
  <c r="M1087" i="1"/>
  <c r="D1088" i="1"/>
  <c r="F1087" i="1"/>
  <c r="P169" i="6"/>
  <c r="E1089" i="6"/>
  <c r="O1089" i="6"/>
  <c r="I1090" i="6"/>
  <c r="J1090" i="6" s="1"/>
  <c r="P1090" i="6" s="1"/>
  <c r="F1090" i="5"/>
  <c r="R1088" i="2"/>
  <c r="L1089" i="2"/>
  <c r="M1089" i="2" s="1"/>
  <c r="H1089" i="2"/>
  <c r="G1088" i="1" l="1"/>
  <c r="E1089" i="1"/>
  <c r="H1089" i="1" s="1"/>
  <c r="D1091" i="5"/>
  <c r="E1090" i="5"/>
  <c r="I1094" i="2"/>
  <c r="G1094" i="2"/>
  <c r="D1095" i="2"/>
  <c r="F1095" i="2"/>
  <c r="E1094" i="2"/>
  <c r="D1089" i="1"/>
  <c r="F1088" i="1"/>
  <c r="L1089" i="1"/>
  <c r="M1088" i="1"/>
  <c r="P520" i="6"/>
  <c r="P887" i="6"/>
  <c r="O1090" i="6"/>
  <c r="I1091" i="6"/>
  <c r="J1091" i="6" s="1"/>
  <c r="P1091" i="6" s="1"/>
  <c r="E1090" i="6"/>
  <c r="F1091" i="5"/>
  <c r="H1090" i="2"/>
  <c r="R1089" i="2"/>
  <c r="L1090" i="2"/>
  <c r="M1090" i="2" s="1"/>
  <c r="G1089" i="1" l="1"/>
  <c r="E1090" i="1"/>
  <c r="H1090" i="1" s="1"/>
  <c r="I1095" i="2"/>
  <c r="G1095" i="2"/>
  <c r="D1096" i="2"/>
  <c r="F1096" i="2"/>
  <c r="E1095" i="2"/>
  <c r="D1092" i="5"/>
  <c r="E1091" i="5"/>
  <c r="L1090" i="1"/>
  <c r="M1089" i="1"/>
  <c r="D1090" i="1"/>
  <c r="F1089" i="1"/>
  <c r="P554" i="6"/>
  <c r="O1091" i="6"/>
  <c r="I1092" i="6"/>
  <c r="J1092" i="6" s="1"/>
  <c r="P1092" i="6" s="1"/>
  <c r="E1091" i="6"/>
  <c r="F1092" i="5"/>
  <c r="R1090" i="2"/>
  <c r="L1091" i="2"/>
  <c r="M1091" i="2" s="1"/>
  <c r="H1091" i="2"/>
  <c r="G1090" i="1" l="1"/>
  <c r="E1091" i="1"/>
  <c r="H1091" i="1" s="1"/>
  <c r="D1093" i="5"/>
  <c r="E1092" i="5"/>
  <c r="I1096" i="2"/>
  <c r="G1096" i="2"/>
  <c r="D1097" i="2"/>
  <c r="F1097" i="2"/>
  <c r="E1096" i="2"/>
  <c r="D1091" i="1"/>
  <c r="F1090" i="1"/>
  <c r="L1091" i="1"/>
  <c r="M1090" i="1"/>
  <c r="P903" i="6"/>
  <c r="E1092" i="6"/>
  <c r="O1092" i="6"/>
  <c r="I1093" i="6"/>
  <c r="J1093" i="6" s="1"/>
  <c r="P1093" i="6" s="1"/>
  <c r="F1093" i="5"/>
  <c r="H1092" i="2"/>
  <c r="R1091" i="2"/>
  <c r="L1092" i="2"/>
  <c r="M1092" i="2" s="1"/>
  <c r="G1091" i="1" l="1"/>
  <c r="E1092" i="1"/>
  <c r="H1092" i="1" s="1"/>
  <c r="I1097" i="2"/>
  <c r="G1097" i="2"/>
  <c r="D1098" i="2"/>
  <c r="F1098" i="2"/>
  <c r="E1097" i="2"/>
  <c r="D1094" i="5"/>
  <c r="E1093" i="5"/>
  <c r="L1092" i="1"/>
  <c r="M1091" i="1"/>
  <c r="D1092" i="1"/>
  <c r="F1091" i="1"/>
  <c r="P1071" i="6"/>
  <c r="P314" i="6"/>
  <c r="E1093" i="6"/>
  <c r="O1093" i="6"/>
  <c r="I1094" i="6"/>
  <c r="J1094" i="6" s="1"/>
  <c r="P1094" i="6" s="1"/>
  <c r="F1094" i="5"/>
  <c r="R1092" i="2"/>
  <c r="L1093" i="2"/>
  <c r="M1093" i="2" s="1"/>
  <c r="H1093" i="2"/>
  <c r="G1092" i="1" l="1"/>
  <c r="E1093" i="1"/>
  <c r="H1093" i="1" s="1"/>
  <c r="D1095" i="5"/>
  <c r="E1094" i="5"/>
  <c r="I1098" i="2"/>
  <c r="G1098" i="2"/>
  <c r="D1099" i="2"/>
  <c r="F1099" i="2"/>
  <c r="E1098" i="2"/>
  <c r="D1093" i="1"/>
  <c r="F1092" i="1"/>
  <c r="L1093" i="1"/>
  <c r="M1092" i="1"/>
  <c r="P592" i="6"/>
  <c r="P574" i="6"/>
  <c r="O1094" i="6"/>
  <c r="I1095" i="6"/>
  <c r="J1095" i="6" s="1"/>
  <c r="P1095" i="6" s="1"/>
  <c r="E1094" i="6"/>
  <c r="F1095" i="5"/>
  <c r="H1094" i="2"/>
  <c r="R1093" i="2"/>
  <c r="L1094" i="2"/>
  <c r="M1094" i="2" s="1"/>
  <c r="G1093" i="1" l="1"/>
  <c r="E1094" i="1"/>
  <c r="H1094" i="1" s="1"/>
  <c r="G1099" i="2"/>
  <c r="I1099" i="2"/>
  <c r="D1100" i="2"/>
  <c r="F1100" i="2"/>
  <c r="E1099" i="2"/>
  <c r="D1096" i="5"/>
  <c r="E1095" i="5"/>
  <c r="L1094" i="1"/>
  <c r="M1093" i="1"/>
  <c r="D1094" i="1"/>
  <c r="F1093" i="1"/>
  <c r="P991" i="6"/>
  <c r="P883" i="6"/>
  <c r="E1095" i="6"/>
  <c r="O1095" i="6"/>
  <c r="I1096" i="6"/>
  <c r="J1096" i="6" s="1"/>
  <c r="P1096" i="6" s="1"/>
  <c r="F1096" i="5"/>
  <c r="R1094" i="2"/>
  <c r="L1095" i="2"/>
  <c r="M1095" i="2" s="1"/>
  <c r="H1095" i="2"/>
  <c r="G1094" i="1" l="1"/>
  <c r="E1095" i="1"/>
  <c r="H1095" i="1" s="1"/>
  <c r="D1097" i="5"/>
  <c r="E1096" i="5"/>
  <c r="I1100" i="2"/>
  <c r="G1100" i="2"/>
  <c r="D1101" i="2"/>
  <c r="F1101" i="2"/>
  <c r="E1100" i="2"/>
  <c r="D1095" i="1"/>
  <c r="F1094" i="1"/>
  <c r="L1095" i="1"/>
  <c r="M1094" i="1"/>
  <c r="P551" i="6"/>
  <c r="O1096" i="6"/>
  <c r="I1097" i="6"/>
  <c r="J1097" i="6" s="1"/>
  <c r="P1097" i="6" s="1"/>
  <c r="E1096" i="6"/>
  <c r="F1097" i="5"/>
  <c r="H1096" i="2"/>
  <c r="R1095" i="2"/>
  <c r="L1096" i="2"/>
  <c r="M1096" i="2" s="1"/>
  <c r="G1095" i="1" l="1"/>
  <c r="E1096" i="1"/>
  <c r="H1096" i="1" s="1"/>
  <c r="I1101" i="2"/>
  <c r="G1101" i="2"/>
  <c r="D1102" i="2"/>
  <c r="F1102" i="2"/>
  <c r="E1101" i="2"/>
  <c r="D1098" i="5"/>
  <c r="E1097" i="5"/>
  <c r="L1096" i="1"/>
  <c r="M1095" i="1"/>
  <c r="D1096" i="1"/>
  <c r="F1095" i="1"/>
  <c r="P336" i="6"/>
  <c r="P692" i="6"/>
  <c r="O1097" i="6"/>
  <c r="I1098" i="6"/>
  <c r="J1098" i="6" s="1"/>
  <c r="P1098" i="6" s="1"/>
  <c r="E1097" i="6"/>
  <c r="F1098" i="5"/>
  <c r="R1096" i="2"/>
  <c r="L1097" i="2"/>
  <c r="M1097" i="2" s="1"/>
  <c r="H1097" i="2"/>
  <c r="G1096" i="1" l="1"/>
  <c r="E1097" i="1"/>
  <c r="H1097" i="1" s="1"/>
  <c r="D1099" i="5"/>
  <c r="E1098" i="5"/>
  <c r="I1102" i="2"/>
  <c r="G1102" i="2"/>
  <c r="D1103" i="2"/>
  <c r="F1103" i="2"/>
  <c r="E1102" i="2"/>
  <c r="D1097" i="1"/>
  <c r="F1096" i="1"/>
  <c r="L1097" i="1"/>
  <c r="M1096" i="1"/>
  <c r="P648" i="6"/>
  <c r="P946" i="6"/>
  <c r="E1098" i="6"/>
  <c r="O1098" i="6"/>
  <c r="I1099" i="6"/>
  <c r="J1099" i="6" s="1"/>
  <c r="P1099" i="6" s="1"/>
  <c r="F1099" i="5"/>
  <c r="H1098" i="2"/>
  <c r="R1097" i="2"/>
  <c r="L1098" i="2"/>
  <c r="M1098" i="2" s="1"/>
  <c r="G1097" i="1" l="1"/>
  <c r="E1098" i="1"/>
  <c r="H1098" i="1" s="1"/>
  <c r="I1103" i="2"/>
  <c r="G1103" i="2"/>
  <c r="D1104" i="2"/>
  <c r="F1104" i="2"/>
  <c r="E1103" i="2"/>
  <c r="D1100" i="5"/>
  <c r="E1099" i="5"/>
  <c r="L1098" i="1"/>
  <c r="M1097" i="1"/>
  <c r="D1098" i="1"/>
  <c r="F1097" i="1"/>
  <c r="P815" i="6"/>
  <c r="P644" i="6"/>
  <c r="E1099" i="6"/>
  <c r="O1099" i="6"/>
  <c r="I1100" i="6"/>
  <c r="J1100" i="6" s="1"/>
  <c r="P1100" i="6" s="1"/>
  <c r="F1100" i="5"/>
  <c r="H1099" i="2"/>
  <c r="R1098" i="2"/>
  <c r="L1099" i="2"/>
  <c r="M1099" i="2" s="1"/>
  <c r="G1098" i="1" l="1"/>
  <c r="E1099" i="1"/>
  <c r="H1099" i="1" s="1"/>
  <c r="D1101" i="5"/>
  <c r="E1100" i="5"/>
  <c r="I1104" i="2"/>
  <c r="G1104" i="2"/>
  <c r="D1105" i="2"/>
  <c r="F1105" i="2"/>
  <c r="E1104" i="2"/>
  <c r="D1099" i="1"/>
  <c r="F1098" i="1"/>
  <c r="L1099" i="1"/>
  <c r="M1098" i="1"/>
  <c r="P383" i="6"/>
  <c r="P757" i="6"/>
  <c r="O1100" i="6"/>
  <c r="I1101" i="6"/>
  <c r="J1101" i="6" s="1"/>
  <c r="P1101" i="6" s="1"/>
  <c r="E1100" i="6"/>
  <c r="F1101" i="5"/>
  <c r="R1099" i="2"/>
  <c r="L1100" i="2"/>
  <c r="M1100" i="2" s="1"/>
  <c r="H1100" i="2"/>
  <c r="G1099" i="1" l="1"/>
  <c r="E1100" i="1"/>
  <c r="H1100" i="1" s="1"/>
  <c r="G1105" i="2"/>
  <c r="I1105" i="2"/>
  <c r="D1106" i="2"/>
  <c r="F1106" i="2"/>
  <c r="E1105" i="2"/>
  <c r="D1102" i="5"/>
  <c r="E1101" i="5"/>
  <c r="L1100" i="1"/>
  <c r="M1099" i="1"/>
  <c r="D1100" i="1"/>
  <c r="F1099" i="1"/>
  <c r="P69" i="6"/>
  <c r="P228" i="6"/>
  <c r="E1101" i="6"/>
  <c r="O1101" i="6"/>
  <c r="I1102" i="6"/>
  <c r="J1102" i="6" s="1"/>
  <c r="F1102" i="5"/>
  <c r="H1101" i="2"/>
  <c r="R1100" i="2"/>
  <c r="L1101" i="2"/>
  <c r="M1101" i="2" s="1"/>
  <c r="G1100" i="1" l="1"/>
  <c r="E1101" i="1"/>
  <c r="H1101" i="1" s="1"/>
  <c r="D1103" i="5"/>
  <c r="E1102" i="5"/>
  <c r="I1106" i="2"/>
  <c r="G1106" i="2"/>
  <c r="D1107" i="2"/>
  <c r="F1107" i="2"/>
  <c r="E1106" i="2"/>
  <c r="D1101" i="1"/>
  <c r="F1100" i="1"/>
  <c r="L1101" i="1"/>
  <c r="M1100" i="1"/>
  <c r="P532" i="6"/>
  <c r="O1102" i="6"/>
  <c r="I1103" i="6"/>
  <c r="J1103" i="6" s="1"/>
  <c r="P1103" i="6" s="1"/>
  <c r="E1102" i="6"/>
  <c r="F1103" i="5"/>
  <c r="R1101" i="2"/>
  <c r="L1102" i="2"/>
  <c r="M1102" i="2" s="1"/>
  <c r="H1102" i="2"/>
  <c r="G1101" i="1" l="1"/>
  <c r="E1102" i="1"/>
  <c r="H1102" i="1" s="1"/>
  <c r="I1107" i="2"/>
  <c r="G1107" i="2"/>
  <c r="D1108" i="2"/>
  <c r="F1108" i="2"/>
  <c r="E1107" i="2"/>
  <c r="D1104" i="5"/>
  <c r="E1103" i="5"/>
  <c r="L1102" i="1"/>
  <c r="M1101" i="1"/>
  <c r="D1102" i="1"/>
  <c r="F1101" i="1"/>
  <c r="P229" i="6"/>
  <c r="P553" i="6"/>
  <c r="O1103" i="6"/>
  <c r="I1104" i="6"/>
  <c r="J1104" i="6" s="1"/>
  <c r="E1103" i="6"/>
  <c r="F1104" i="5"/>
  <c r="H1103" i="2"/>
  <c r="R1102" i="2"/>
  <c r="L1103" i="2"/>
  <c r="M1103" i="2" s="1"/>
  <c r="G1102" i="1" l="1"/>
  <c r="E1103" i="1"/>
  <c r="H1103" i="1" s="1"/>
  <c r="D1105" i="5"/>
  <c r="E1104" i="5"/>
  <c r="I1108" i="2"/>
  <c r="G1108" i="2"/>
  <c r="D1109" i="2"/>
  <c r="F1109" i="2"/>
  <c r="E1108" i="2"/>
  <c r="D1103" i="1"/>
  <c r="F1102" i="1"/>
  <c r="L1103" i="1"/>
  <c r="M1102" i="1"/>
  <c r="P41" i="6"/>
  <c r="O1104" i="6"/>
  <c r="I1105" i="6"/>
  <c r="J1105" i="6" s="1"/>
  <c r="E1104" i="6"/>
  <c r="F1105" i="5"/>
  <c r="R1103" i="2"/>
  <c r="L1104" i="2"/>
  <c r="M1104" i="2" s="1"/>
  <c r="H1104" i="2"/>
  <c r="G1103" i="1" l="1"/>
  <c r="E1104" i="1"/>
  <c r="H1104" i="1" s="1"/>
  <c r="I1109" i="2"/>
  <c r="G1109" i="2"/>
  <c r="D1110" i="2"/>
  <c r="F1110" i="2"/>
  <c r="E1109" i="2"/>
  <c r="D1106" i="5"/>
  <c r="E1105" i="5"/>
  <c r="L1104" i="1"/>
  <c r="M1103" i="1"/>
  <c r="D1104" i="1"/>
  <c r="F1103" i="1"/>
  <c r="P71" i="6"/>
  <c r="P629" i="6"/>
  <c r="O1105" i="6"/>
  <c r="I1106" i="6"/>
  <c r="J1106" i="6" s="1"/>
  <c r="P1106" i="6" s="1"/>
  <c r="E1105" i="6"/>
  <c r="F1106" i="5"/>
  <c r="H1105" i="2"/>
  <c r="R1104" i="2"/>
  <c r="L1105" i="2"/>
  <c r="M1105" i="2" s="1"/>
  <c r="G1104" i="1" l="1"/>
  <c r="E1105" i="1"/>
  <c r="H1105" i="1" s="1"/>
  <c r="D1107" i="5"/>
  <c r="E1106" i="5"/>
  <c r="I1110" i="2"/>
  <c r="G1110" i="2"/>
  <c r="D1111" i="2"/>
  <c r="F1111" i="2"/>
  <c r="E1110" i="2"/>
  <c r="D1105" i="1"/>
  <c r="F1104" i="1"/>
  <c r="L1105" i="1"/>
  <c r="M1104" i="1"/>
  <c r="P853" i="6"/>
  <c r="P352" i="6"/>
  <c r="E1106" i="6"/>
  <c r="O1106" i="6"/>
  <c r="I1107" i="6"/>
  <c r="J1107" i="6" s="1"/>
  <c r="P1107" i="6" s="1"/>
  <c r="F1107" i="5"/>
  <c r="R1105" i="2"/>
  <c r="L1106" i="2"/>
  <c r="M1106" i="2" s="1"/>
  <c r="H1106" i="2"/>
  <c r="G1105" i="1" l="1"/>
  <c r="E1106" i="1"/>
  <c r="H1106" i="1" s="1"/>
  <c r="G1111" i="2"/>
  <c r="I1111" i="2"/>
  <c r="D1112" i="2"/>
  <c r="F1112" i="2"/>
  <c r="E1111" i="2"/>
  <c r="D1108" i="5"/>
  <c r="E1107" i="5"/>
  <c r="L1106" i="1"/>
  <c r="M1105" i="1"/>
  <c r="D1106" i="1"/>
  <c r="F1105" i="1"/>
  <c r="P575" i="6"/>
  <c r="P912" i="6"/>
  <c r="O1107" i="6"/>
  <c r="I1108" i="6"/>
  <c r="J1108" i="6" s="1"/>
  <c r="E1107" i="6"/>
  <c r="F1108" i="5"/>
  <c r="H1107" i="2"/>
  <c r="R1106" i="2"/>
  <c r="L1107" i="2"/>
  <c r="M1107" i="2" s="1"/>
  <c r="G1106" i="1" l="1"/>
  <c r="E1107" i="1"/>
  <c r="H1107" i="1" s="1"/>
  <c r="D1109" i="5"/>
  <c r="E1108" i="5"/>
  <c r="I1112" i="2"/>
  <c r="G1112" i="2"/>
  <c r="D1113" i="2"/>
  <c r="F1113" i="2"/>
  <c r="E1112" i="2"/>
  <c r="D1107" i="1"/>
  <c r="F1106" i="1"/>
  <c r="L1107" i="1"/>
  <c r="M1106" i="1"/>
  <c r="P111" i="6"/>
  <c r="O1108" i="6"/>
  <c r="I1109" i="6"/>
  <c r="J1109" i="6" s="1"/>
  <c r="P1109" i="6" s="1"/>
  <c r="E1108" i="6"/>
  <c r="F1109" i="5"/>
  <c r="R1107" i="2"/>
  <c r="L1108" i="2"/>
  <c r="M1108" i="2" s="1"/>
  <c r="H1108" i="2"/>
  <c r="G1107" i="1" l="1"/>
  <c r="E1108" i="1"/>
  <c r="H1108" i="1" s="1"/>
  <c r="I1113" i="2"/>
  <c r="G1113" i="2"/>
  <c r="D1114" i="2"/>
  <c r="F1114" i="2"/>
  <c r="E1113" i="2"/>
  <c r="D1110" i="5"/>
  <c r="E1109" i="5"/>
  <c r="L1108" i="1"/>
  <c r="M1107" i="1"/>
  <c r="D1108" i="1"/>
  <c r="F1107" i="1"/>
  <c r="P933" i="6"/>
  <c r="E1109" i="6"/>
  <c r="O1109" i="6"/>
  <c r="I1110" i="6"/>
  <c r="J1110" i="6" s="1"/>
  <c r="P1110" i="6" s="1"/>
  <c r="F1110" i="5"/>
  <c r="H1109" i="2"/>
  <c r="R1108" i="2"/>
  <c r="L1109" i="2"/>
  <c r="M1109" i="2" s="1"/>
  <c r="G1108" i="1" l="1"/>
  <c r="E1109" i="1"/>
  <c r="H1109" i="1" s="1"/>
  <c r="D1111" i="5"/>
  <c r="E1110" i="5"/>
  <c r="I1114" i="2"/>
  <c r="G1114" i="2"/>
  <c r="D1115" i="2"/>
  <c r="F1115" i="2"/>
  <c r="E1114" i="2"/>
  <c r="D1109" i="1"/>
  <c r="F1108" i="1"/>
  <c r="L1109" i="1"/>
  <c r="M1108" i="1"/>
  <c r="P809" i="6"/>
  <c r="P476" i="6"/>
  <c r="O1110" i="6"/>
  <c r="I1111" i="6"/>
  <c r="J1111" i="6" s="1"/>
  <c r="P1111" i="6" s="1"/>
  <c r="E1110" i="6"/>
  <c r="F1111" i="5"/>
  <c r="R1109" i="2"/>
  <c r="L1110" i="2"/>
  <c r="M1110" i="2" s="1"/>
  <c r="H1110" i="2"/>
  <c r="G1109" i="1" l="1"/>
  <c r="E1110" i="1"/>
  <c r="H1110" i="1" s="1"/>
  <c r="I1115" i="2"/>
  <c r="G1115" i="2"/>
  <c r="D1116" i="2"/>
  <c r="F1116" i="2"/>
  <c r="E1115" i="2"/>
  <c r="D1112" i="5"/>
  <c r="E1111" i="5"/>
  <c r="L1110" i="1"/>
  <c r="M1109" i="1"/>
  <c r="D1110" i="1"/>
  <c r="F1109" i="1"/>
  <c r="P91" i="6"/>
  <c r="P534" i="6"/>
  <c r="E1111" i="6"/>
  <c r="O1111" i="6"/>
  <c r="I1112" i="6"/>
  <c r="J1112" i="6" s="1"/>
  <c r="P1112" i="6" s="1"/>
  <c r="F1112" i="5"/>
  <c r="H1111" i="2"/>
  <c r="R1110" i="2"/>
  <c r="L1111" i="2"/>
  <c r="M1111" i="2" s="1"/>
  <c r="G1110" i="1" l="1"/>
  <c r="E1111" i="1"/>
  <c r="H1111" i="1" s="1"/>
  <c r="D1113" i="5"/>
  <c r="E1112" i="5"/>
  <c r="I1116" i="2"/>
  <c r="G1116" i="2"/>
  <c r="D1117" i="2"/>
  <c r="F1117" i="2"/>
  <c r="E1116" i="2"/>
  <c r="D1111" i="1"/>
  <c r="F1110" i="1"/>
  <c r="L1111" i="1"/>
  <c r="M1110" i="1"/>
  <c r="P921" i="6"/>
  <c r="P598" i="6"/>
  <c r="O1112" i="6"/>
  <c r="I1113" i="6"/>
  <c r="J1113" i="6" s="1"/>
  <c r="P1113" i="6" s="1"/>
  <c r="E1112" i="6"/>
  <c r="F1113" i="5"/>
  <c r="R1111" i="2"/>
  <c r="L1112" i="2"/>
  <c r="M1112" i="2" s="1"/>
  <c r="H1112" i="2"/>
  <c r="G1111" i="1" l="1"/>
  <c r="E1112" i="1"/>
  <c r="H1112" i="1" s="1"/>
  <c r="G1117" i="2"/>
  <c r="I1117" i="2"/>
  <c r="D1118" i="2"/>
  <c r="F1118" i="2"/>
  <c r="E1117" i="2"/>
  <c r="D1114" i="5"/>
  <c r="E1113" i="5"/>
  <c r="L1112" i="1"/>
  <c r="M1111" i="1"/>
  <c r="D1112" i="1"/>
  <c r="F1111" i="1"/>
  <c r="P366" i="6"/>
  <c r="P754" i="6"/>
  <c r="E1113" i="6"/>
  <c r="O1113" i="6"/>
  <c r="I1114" i="6"/>
  <c r="J1114" i="6" s="1"/>
  <c r="P1114" i="6" s="1"/>
  <c r="F1114" i="5"/>
  <c r="R1112" i="2"/>
  <c r="L1113" i="2"/>
  <c r="M1113" i="2" s="1"/>
  <c r="H1113" i="2"/>
  <c r="G1112" i="1" l="1"/>
  <c r="E1113" i="1"/>
  <c r="H1113" i="1" s="1"/>
  <c r="D1115" i="5"/>
  <c r="E1114" i="5"/>
  <c r="I1118" i="2"/>
  <c r="G1118" i="2"/>
  <c r="D1119" i="2"/>
  <c r="F1119" i="2"/>
  <c r="E1118" i="2"/>
  <c r="D1113" i="1"/>
  <c r="F1112" i="1"/>
  <c r="L1113" i="1"/>
  <c r="M1112" i="1"/>
  <c r="P577" i="6"/>
  <c r="P490" i="6"/>
  <c r="O1114" i="6"/>
  <c r="I1115" i="6"/>
  <c r="J1115" i="6" s="1"/>
  <c r="P1115" i="6" s="1"/>
  <c r="E1114" i="6"/>
  <c r="F1115" i="5"/>
  <c r="H1114" i="2"/>
  <c r="R1113" i="2"/>
  <c r="L1114" i="2"/>
  <c r="M1114" i="2" s="1"/>
  <c r="G1113" i="1" l="1"/>
  <c r="E1114" i="1"/>
  <c r="H1114" i="1" s="1"/>
  <c r="I1119" i="2"/>
  <c r="G1119" i="2"/>
  <c r="D1120" i="2"/>
  <c r="F1120" i="2"/>
  <c r="E1119" i="2"/>
  <c r="D1116" i="5"/>
  <c r="E1115" i="5"/>
  <c r="L1114" i="1"/>
  <c r="M1113" i="1"/>
  <c r="D1114" i="1"/>
  <c r="F1113" i="1"/>
  <c r="P50" i="6"/>
  <c r="E1115" i="6"/>
  <c r="O1115" i="6"/>
  <c r="I1116" i="6"/>
  <c r="J1116" i="6" s="1"/>
  <c r="P1116" i="6" s="1"/>
  <c r="F1116" i="5"/>
  <c r="R1114" i="2"/>
  <c r="L1115" i="2"/>
  <c r="M1115" i="2" s="1"/>
  <c r="H1115" i="2"/>
  <c r="G1114" i="1" l="1"/>
  <c r="E1115" i="1"/>
  <c r="H1115" i="1" s="1"/>
  <c r="D1117" i="5"/>
  <c r="E1116" i="5"/>
  <c r="I1120" i="2"/>
  <c r="G1120" i="2"/>
  <c r="D1121" i="2"/>
  <c r="F1121" i="2"/>
  <c r="E1120" i="2"/>
  <c r="D1115" i="1"/>
  <c r="F1114" i="1"/>
  <c r="L1115" i="1"/>
  <c r="M1114" i="1"/>
  <c r="P525" i="6"/>
  <c r="O1116" i="6"/>
  <c r="I1117" i="6"/>
  <c r="J1117" i="6" s="1"/>
  <c r="P1117" i="6" s="1"/>
  <c r="E1116" i="6"/>
  <c r="F1117" i="5"/>
  <c r="H1116" i="2"/>
  <c r="R1115" i="2"/>
  <c r="L1116" i="2"/>
  <c r="M1116" i="2" s="1"/>
  <c r="G1115" i="1" l="1"/>
  <c r="E1116" i="1"/>
  <c r="H1116" i="1" s="1"/>
  <c r="I1121" i="2"/>
  <c r="G1121" i="2"/>
  <c r="D1122" i="2"/>
  <c r="F1122" i="2"/>
  <c r="E1121" i="2"/>
  <c r="D1118" i="5"/>
  <c r="E1117" i="5"/>
  <c r="L1116" i="1"/>
  <c r="M1115" i="1"/>
  <c r="D1116" i="1"/>
  <c r="F1115" i="1"/>
  <c r="P358" i="6"/>
  <c r="P369" i="6"/>
  <c r="E1117" i="6"/>
  <c r="O1117" i="6"/>
  <c r="I1118" i="6"/>
  <c r="J1118" i="6" s="1"/>
  <c r="P1118" i="6" s="1"/>
  <c r="F1118" i="5"/>
  <c r="R1116" i="2"/>
  <c r="L1117" i="2"/>
  <c r="M1117" i="2" s="1"/>
  <c r="H1117" i="2"/>
  <c r="G1116" i="1" l="1"/>
  <c r="E1117" i="1"/>
  <c r="H1117" i="1" s="1"/>
  <c r="D1119" i="5"/>
  <c r="E1118" i="5"/>
  <c r="I1122" i="2"/>
  <c r="G1122" i="2"/>
  <c r="D1123" i="2"/>
  <c r="F1123" i="2"/>
  <c r="E1122" i="2"/>
  <c r="D1117" i="1"/>
  <c r="F1116" i="1"/>
  <c r="L1117" i="1"/>
  <c r="M1116" i="1"/>
  <c r="P342" i="6"/>
  <c r="P506" i="6"/>
  <c r="O1118" i="6"/>
  <c r="I1119" i="6"/>
  <c r="J1119" i="6" s="1"/>
  <c r="E1118" i="6"/>
  <c r="F1119" i="5"/>
  <c r="H1118" i="2"/>
  <c r="L1118" i="2"/>
  <c r="M1118" i="2" s="1"/>
  <c r="R1117" i="2"/>
  <c r="G1117" i="1" l="1"/>
  <c r="E1118" i="1"/>
  <c r="H1118" i="1" s="1"/>
  <c r="G1123" i="2"/>
  <c r="I1123" i="2"/>
  <c r="D1124" i="2"/>
  <c r="F1124" i="2"/>
  <c r="E1123" i="2"/>
  <c r="D1120" i="5"/>
  <c r="E1119" i="5"/>
  <c r="L1118" i="1"/>
  <c r="M1117" i="1"/>
  <c r="D1118" i="1"/>
  <c r="F1117" i="1"/>
  <c r="P830" i="6"/>
  <c r="P1000" i="6"/>
  <c r="E1119" i="6"/>
  <c r="O1119" i="6"/>
  <c r="I1120" i="6"/>
  <c r="J1120" i="6" s="1"/>
  <c r="P1120" i="6" s="1"/>
  <c r="F1120" i="5"/>
  <c r="R1118" i="2"/>
  <c r="L1119" i="2"/>
  <c r="M1119" i="2" s="1"/>
  <c r="H1119" i="2"/>
  <c r="G1118" i="1" l="1"/>
  <c r="E1119" i="1"/>
  <c r="H1119" i="1" s="1"/>
  <c r="D1121" i="5"/>
  <c r="E1120" i="5"/>
  <c r="I1124" i="2"/>
  <c r="G1124" i="2"/>
  <c r="D1125" i="2"/>
  <c r="F1125" i="2"/>
  <c r="E1124" i="2"/>
  <c r="D1119" i="1"/>
  <c r="F1118" i="1"/>
  <c r="L1119" i="1"/>
  <c r="M1118" i="1"/>
  <c r="P458" i="6"/>
  <c r="P801" i="6"/>
  <c r="O1120" i="6"/>
  <c r="I1121" i="6"/>
  <c r="J1121" i="6" s="1"/>
  <c r="P1121" i="6" s="1"/>
  <c r="E1120" i="6"/>
  <c r="F1121" i="5"/>
  <c r="H1120" i="2"/>
  <c r="R1119" i="2"/>
  <c r="L1120" i="2"/>
  <c r="M1120" i="2" s="1"/>
  <c r="G1119" i="1" l="1"/>
  <c r="E1120" i="1"/>
  <c r="H1120" i="1" s="1"/>
  <c r="I1125" i="2"/>
  <c r="G1125" i="2"/>
  <c r="D1126" i="2"/>
  <c r="F1126" i="2"/>
  <c r="E1125" i="2"/>
  <c r="D1122" i="5"/>
  <c r="E1121" i="5"/>
  <c r="L1120" i="1"/>
  <c r="M1119" i="1"/>
  <c r="D1120" i="1"/>
  <c r="F1119" i="1"/>
  <c r="P447" i="6"/>
  <c r="P990" i="6"/>
  <c r="O1121" i="6"/>
  <c r="I1122" i="6"/>
  <c r="J1122" i="6" s="1"/>
  <c r="P1122" i="6" s="1"/>
  <c r="E1121" i="6"/>
  <c r="F1122" i="5"/>
  <c r="R1120" i="2"/>
  <c r="L1121" i="2"/>
  <c r="M1121" i="2" s="1"/>
  <c r="H1121" i="2"/>
  <c r="G1120" i="1" l="1"/>
  <c r="E1121" i="1"/>
  <c r="H1121" i="1" s="1"/>
  <c r="D1123" i="5"/>
  <c r="E1122" i="5"/>
  <c r="I1126" i="2"/>
  <c r="G1126" i="2"/>
  <c r="D1127" i="2"/>
  <c r="F1127" i="2"/>
  <c r="E1126" i="2"/>
  <c r="D1121" i="1"/>
  <c r="F1120" i="1"/>
  <c r="L1121" i="1"/>
  <c r="M1120" i="1"/>
  <c r="P201" i="6"/>
  <c r="P300" i="6"/>
  <c r="E1122" i="6"/>
  <c r="O1122" i="6"/>
  <c r="I1123" i="6"/>
  <c r="J1123" i="6" s="1"/>
  <c r="P1123" i="6" s="1"/>
  <c r="F1123" i="5"/>
  <c r="H1122" i="2"/>
  <c r="R1121" i="2"/>
  <c r="L1122" i="2"/>
  <c r="M1122" i="2" s="1"/>
  <c r="G1121" i="1" l="1"/>
  <c r="E1122" i="1"/>
  <c r="H1122" i="1" s="1"/>
  <c r="I1127" i="2"/>
  <c r="G1127" i="2"/>
  <c r="D1128" i="2"/>
  <c r="F1128" i="2"/>
  <c r="E1127" i="2"/>
  <c r="D1124" i="5"/>
  <c r="E1123" i="5"/>
  <c r="L1122" i="1"/>
  <c r="M1121" i="1"/>
  <c r="D1122" i="1"/>
  <c r="F1121" i="1"/>
  <c r="P1038" i="6"/>
  <c r="P1102" i="6"/>
  <c r="O1123" i="6"/>
  <c r="I1124" i="6"/>
  <c r="J1124" i="6" s="1"/>
  <c r="P1124" i="6" s="1"/>
  <c r="E1123" i="6"/>
  <c r="F1124" i="5"/>
  <c r="R1122" i="2"/>
  <c r="L1123" i="2"/>
  <c r="M1123" i="2" s="1"/>
  <c r="H1123" i="2"/>
  <c r="G1122" i="1" l="1"/>
  <c r="E1123" i="1"/>
  <c r="H1123" i="1" s="1"/>
  <c r="D1125" i="5"/>
  <c r="E1124" i="5"/>
  <c r="I1128" i="2"/>
  <c r="G1128" i="2"/>
  <c r="D1129" i="2"/>
  <c r="F1129" i="2"/>
  <c r="E1128" i="2"/>
  <c r="D1123" i="1"/>
  <c r="F1122" i="1"/>
  <c r="L1123" i="1"/>
  <c r="M1122" i="1"/>
  <c r="P720" i="6"/>
  <c r="P893" i="6"/>
  <c r="E1124" i="6"/>
  <c r="O1124" i="6"/>
  <c r="I1125" i="6"/>
  <c r="J1125" i="6" s="1"/>
  <c r="F1125" i="5"/>
  <c r="H1124" i="2"/>
  <c r="L1124" i="2"/>
  <c r="M1124" i="2" s="1"/>
  <c r="R1123" i="2"/>
  <c r="G1123" i="1" l="1"/>
  <c r="E1124" i="1"/>
  <c r="H1124" i="1" s="1"/>
  <c r="I1129" i="2"/>
  <c r="G1129" i="2"/>
  <c r="D1130" i="2"/>
  <c r="F1130" i="2"/>
  <c r="E1129" i="2"/>
  <c r="D1126" i="5"/>
  <c r="E1125" i="5"/>
  <c r="L1124" i="1"/>
  <c r="M1123" i="1"/>
  <c r="D1124" i="1"/>
  <c r="F1123" i="1"/>
  <c r="P110" i="6"/>
  <c r="O1125" i="6"/>
  <c r="I1126" i="6"/>
  <c r="J1126" i="6" s="1"/>
  <c r="P1126" i="6" s="1"/>
  <c r="E1125" i="6"/>
  <c r="F1126" i="5"/>
  <c r="R1124" i="2"/>
  <c r="L1125" i="2"/>
  <c r="M1125" i="2" s="1"/>
  <c r="H1125" i="2"/>
  <c r="G1124" i="1" l="1"/>
  <c r="E1125" i="1"/>
  <c r="H1125" i="1" s="1"/>
  <c r="D1127" i="5"/>
  <c r="E1126" i="5"/>
  <c r="I1130" i="2"/>
  <c r="G1130" i="2"/>
  <c r="D1131" i="2"/>
  <c r="F1131" i="2"/>
  <c r="E1130" i="2"/>
  <c r="D1125" i="1"/>
  <c r="F1124" i="1"/>
  <c r="L1125" i="1"/>
  <c r="M1124" i="1"/>
  <c r="P862" i="6"/>
  <c r="E1126" i="6"/>
  <c r="O1126" i="6"/>
  <c r="I1127" i="6"/>
  <c r="J1127" i="6" s="1"/>
  <c r="P1127" i="6" s="1"/>
  <c r="F1127" i="5"/>
  <c r="H1126" i="2"/>
  <c r="R1125" i="2"/>
  <c r="L1126" i="2"/>
  <c r="M1126" i="2" s="1"/>
  <c r="G1125" i="1" l="1"/>
  <c r="E1126" i="1"/>
  <c r="H1126" i="1" s="1"/>
  <c r="I1131" i="2"/>
  <c r="G1131" i="2"/>
  <c r="D1132" i="2"/>
  <c r="F1132" i="2"/>
  <c r="E1131" i="2"/>
  <c r="D1128" i="5"/>
  <c r="E1127" i="5"/>
  <c r="L1126" i="1"/>
  <c r="M1125" i="1"/>
  <c r="D1126" i="1"/>
  <c r="F1125" i="1"/>
  <c r="P321" i="6"/>
  <c r="P613" i="6"/>
  <c r="O1127" i="6"/>
  <c r="I1128" i="6"/>
  <c r="J1128" i="6" s="1"/>
  <c r="P1128" i="6" s="1"/>
  <c r="E1127" i="6"/>
  <c r="F1128" i="5"/>
  <c r="R1126" i="2"/>
  <c r="L1127" i="2"/>
  <c r="M1127" i="2" s="1"/>
  <c r="H1127" i="2"/>
  <c r="G1126" i="1" l="1"/>
  <c r="E1127" i="1"/>
  <c r="H1127" i="1" s="1"/>
  <c r="D1129" i="5"/>
  <c r="E1128" i="5"/>
  <c r="I1132" i="2"/>
  <c r="G1132" i="2"/>
  <c r="D1133" i="2"/>
  <c r="F1133" i="2"/>
  <c r="E1132" i="2"/>
  <c r="D1127" i="1"/>
  <c r="F1126" i="1"/>
  <c r="L1127" i="1"/>
  <c r="M1126" i="1"/>
  <c r="P151" i="6"/>
  <c r="P195" i="6"/>
  <c r="E1128" i="6"/>
  <c r="O1128" i="6"/>
  <c r="I1129" i="6"/>
  <c r="J1129" i="6" s="1"/>
  <c r="P1129" i="6" s="1"/>
  <c r="F1129" i="5"/>
  <c r="H1128" i="2"/>
  <c r="R1127" i="2"/>
  <c r="L1128" i="2"/>
  <c r="M1128" i="2" s="1"/>
  <c r="G1127" i="1" l="1"/>
  <c r="E1128" i="1"/>
  <c r="H1128" i="1" s="1"/>
  <c r="I1133" i="2"/>
  <c r="G1133" i="2"/>
  <c r="D1134" i="2"/>
  <c r="F1134" i="2"/>
  <c r="E1133" i="2"/>
  <c r="D1130" i="5"/>
  <c r="E1129" i="5"/>
  <c r="L1128" i="1"/>
  <c r="M1127" i="1"/>
  <c r="D1128" i="1"/>
  <c r="F1127" i="1"/>
  <c r="P641" i="6"/>
  <c r="P178" i="6"/>
  <c r="O1129" i="6"/>
  <c r="I1130" i="6"/>
  <c r="J1130" i="6" s="1"/>
  <c r="P1130" i="6" s="1"/>
  <c r="E1129" i="6"/>
  <c r="F1130" i="5"/>
  <c r="R1128" i="2"/>
  <c r="L1129" i="2"/>
  <c r="M1129" i="2" s="1"/>
  <c r="H1129" i="2"/>
  <c r="G1128" i="1" l="1"/>
  <c r="E1129" i="1"/>
  <c r="H1129" i="1" s="1"/>
  <c r="D1131" i="5"/>
  <c r="E1130" i="5"/>
  <c r="I1134" i="2"/>
  <c r="G1134" i="2"/>
  <c r="D1135" i="2"/>
  <c r="F1135" i="2"/>
  <c r="E1134" i="2"/>
  <c r="D1129" i="1"/>
  <c r="F1128" i="1"/>
  <c r="L1129" i="1"/>
  <c r="M1128" i="1"/>
  <c r="P949" i="6"/>
  <c r="O1130" i="6"/>
  <c r="I1131" i="6"/>
  <c r="J1131" i="6" s="1"/>
  <c r="P1131" i="6" s="1"/>
  <c r="E1130" i="6"/>
  <c r="F1131" i="5"/>
  <c r="H1130" i="2"/>
  <c r="L1130" i="2"/>
  <c r="M1130" i="2" s="1"/>
  <c r="R1129" i="2"/>
  <c r="G1129" i="1" l="1"/>
  <c r="E1130" i="1"/>
  <c r="H1130" i="1" s="1"/>
  <c r="G1135" i="2"/>
  <c r="I1135" i="2"/>
  <c r="D1136" i="2"/>
  <c r="F1136" i="2"/>
  <c r="E1135" i="2"/>
  <c r="D1132" i="5"/>
  <c r="E1131" i="5"/>
  <c r="L1130" i="1"/>
  <c r="M1129" i="1"/>
  <c r="D1130" i="1"/>
  <c r="F1129" i="1"/>
  <c r="P569" i="6"/>
  <c r="P242" i="6"/>
  <c r="O1131" i="6"/>
  <c r="I1132" i="6"/>
  <c r="J1132" i="6" s="1"/>
  <c r="P1132" i="6" s="1"/>
  <c r="E1131" i="6"/>
  <c r="F1132" i="5"/>
  <c r="R1130" i="2"/>
  <c r="L1131" i="2"/>
  <c r="M1131" i="2" s="1"/>
  <c r="H1131" i="2"/>
  <c r="G1130" i="1" l="1"/>
  <c r="E1131" i="1"/>
  <c r="H1131" i="1" s="1"/>
  <c r="D1133" i="5"/>
  <c r="E1132" i="5"/>
  <c r="I1136" i="2"/>
  <c r="G1136" i="2"/>
  <c r="D1137" i="2"/>
  <c r="F1137" i="2"/>
  <c r="E1136" i="2"/>
  <c r="D1131" i="1"/>
  <c r="F1130" i="1"/>
  <c r="L1131" i="1"/>
  <c r="M1130" i="1"/>
  <c r="P1003" i="6"/>
  <c r="P810" i="6"/>
  <c r="E1132" i="6"/>
  <c r="O1132" i="6"/>
  <c r="I1133" i="6"/>
  <c r="J1133" i="6" s="1"/>
  <c r="P1133" i="6" s="1"/>
  <c r="F1133" i="5"/>
  <c r="H1132" i="2"/>
  <c r="R1131" i="2"/>
  <c r="L1132" i="2"/>
  <c r="M1132" i="2" s="1"/>
  <c r="G1131" i="1" l="1"/>
  <c r="E1132" i="1"/>
  <c r="H1132" i="1" s="1"/>
  <c r="I1137" i="2"/>
  <c r="G1137" i="2"/>
  <c r="D1138" i="2"/>
  <c r="F1138" i="2"/>
  <c r="E1137" i="2"/>
  <c r="D1134" i="5"/>
  <c r="E1133" i="5"/>
  <c r="L1132" i="1"/>
  <c r="M1131" i="1"/>
  <c r="D1132" i="1"/>
  <c r="F1131" i="1"/>
  <c r="P61" i="6"/>
  <c r="O1133" i="6"/>
  <c r="I1134" i="6"/>
  <c r="J1134" i="6" s="1"/>
  <c r="P1134" i="6" s="1"/>
  <c r="E1133" i="6"/>
  <c r="F1134" i="5"/>
  <c r="R1132" i="2"/>
  <c r="L1133" i="2"/>
  <c r="M1133" i="2" s="1"/>
  <c r="H1133" i="2"/>
  <c r="G1132" i="1" l="1"/>
  <c r="E1133" i="1"/>
  <c r="H1133" i="1" s="1"/>
  <c r="D1135" i="5"/>
  <c r="E1134" i="5"/>
  <c r="I1138" i="2"/>
  <c r="G1138" i="2"/>
  <c r="D1139" i="2"/>
  <c r="F1139" i="2"/>
  <c r="E1138" i="2"/>
  <c r="D1133" i="1"/>
  <c r="F1132" i="1"/>
  <c r="L1133" i="1"/>
  <c r="M1132" i="1"/>
  <c r="P928" i="6"/>
  <c r="E1134" i="6"/>
  <c r="O1134" i="6"/>
  <c r="I1135" i="6"/>
  <c r="J1135" i="6" s="1"/>
  <c r="P1135" i="6" s="1"/>
  <c r="F1135" i="5"/>
  <c r="R1133" i="2"/>
  <c r="L1134" i="2"/>
  <c r="M1134" i="2" s="1"/>
  <c r="H1134" i="2"/>
  <c r="G1133" i="1" l="1"/>
  <c r="E1134" i="1"/>
  <c r="H1134" i="1" s="1"/>
  <c r="I1139" i="2"/>
  <c r="G1139" i="2"/>
  <c r="D1140" i="2"/>
  <c r="F1140" i="2"/>
  <c r="E1139" i="2"/>
  <c r="D1136" i="5"/>
  <c r="E1135" i="5"/>
  <c r="L1134" i="1"/>
  <c r="M1133" i="1"/>
  <c r="D1134" i="1"/>
  <c r="F1133" i="1"/>
  <c r="P997" i="6"/>
  <c r="P744" i="6"/>
  <c r="E1135" i="6"/>
  <c r="O1135" i="6"/>
  <c r="I1136" i="6"/>
  <c r="J1136" i="6" s="1"/>
  <c r="P1136" i="6" s="1"/>
  <c r="F1136" i="5"/>
  <c r="H1135" i="2"/>
  <c r="R1134" i="2"/>
  <c r="L1135" i="2"/>
  <c r="M1135" i="2" s="1"/>
  <c r="G1134" i="1" l="1"/>
  <c r="E1135" i="1"/>
  <c r="H1135" i="1" s="1"/>
  <c r="D1137" i="5"/>
  <c r="E1136" i="5"/>
  <c r="I1140" i="2"/>
  <c r="G1140" i="2"/>
  <c r="D1141" i="2"/>
  <c r="F1141" i="2"/>
  <c r="E1140" i="2"/>
  <c r="D1135" i="1"/>
  <c r="F1134" i="1"/>
  <c r="L1135" i="1"/>
  <c r="M1134" i="1"/>
  <c r="P37" i="6"/>
  <c r="P329" i="6"/>
  <c r="O1136" i="6"/>
  <c r="I1137" i="6"/>
  <c r="J1137" i="6" s="1"/>
  <c r="E1136" i="6"/>
  <c r="F1137" i="5"/>
  <c r="R1135" i="2"/>
  <c r="L1136" i="2"/>
  <c r="M1136" i="2" s="1"/>
  <c r="H1136" i="2"/>
  <c r="G1135" i="1" l="1"/>
  <c r="E1136" i="1"/>
  <c r="H1136" i="1" s="1"/>
  <c r="G1141" i="2"/>
  <c r="I1141" i="2"/>
  <c r="D1142" i="2"/>
  <c r="F1142" i="2"/>
  <c r="E1141" i="2"/>
  <c r="D1138" i="5"/>
  <c r="E1137" i="5"/>
  <c r="L1136" i="1"/>
  <c r="M1135" i="1"/>
  <c r="D1136" i="1"/>
  <c r="F1135" i="1"/>
  <c r="P821" i="6"/>
  <c r="P313" i="6"/>
  <c r="O1137" i="6"/>
  <c r="I1138" i="6"/>
  <c r="J1138" i="6" s="1"/>
  <c r="P1138" i="6" s="1"/>
  <c r="E1137" i="6"/>
  <c r="F1138" i="5"/>
  <c r="H1137" i="2"/>
  <c r="R1136" i="2"/>
  <c r="L1137" i="2"/>
  <c r="M1137" i="2" s="1"/>
  <c r="G1136" i="1" l="1"/>
  <c r="E1137" i="1"/>
  <c r="H1137" i="1" s="1"/>
  <c r="D1139" i="5"/>
  <c r="E1138" i="5"/>
  <c r="I1142" i="2"/>
  <c r="G1142" i="2"/>
  <c r="D1143" i="2"/>
  <c r="F1143" i="2"/>
  <c r="E1142" i="2"/>
  <c r="D1137" i="1"/>
  <c r="F1136" i="1"/>
  <c r="L1137" i="1"/>
  <c r="M1136" i="1"/>
  <c r="P199" i="6"/>
  <c r="P456" i="6"/>
  <c r="O1138" i="6"/>
  <c r="I1139" i="6"/>
  <c r="J1139" i="6" s="1"/>
  <c r="P1139" i="6" s="1"/>
  <c r="E1138" i="6"/>
  <c r="F1139" i="5"/>
  <c r="R1137" i="2"/>
  <c r="L1138" i="2"/>
  <c r="M1138" i="2" s="1"/>
  <c r="H1138" i="2"/>
  <c r="G1137" i="1" l="1"/>
  <c r="E1138" i="1"/>
  <c r="H1138" i="1" s="1"/>
  <c r="I1143" i="2"/>
  <c r="G1143" i="2"/>
  <c r="D1144" i="2"/>
  <c r="F1144" i="2"/>
  <c r="E1143" i="2"/>
  <c r="D1140" i="5"/>
  <c r="E1139" i="5"/>
  <c r="L1138" i="1"/>
  <c r="M1137" i="1"/>
  <c r="D1138" i="1"/>
  <c r="F1137" i="1"/>
  <c r="P1011" i="6"/>
  <c r="P761" i="6"/>
  <c r="O1139" i="6"/>
  <c r="I1140" i="6"/>
  <c r="J1140" i="6" s="1"/>
  <c r="P1140" i="6" s="1"/>
  <c r="E1139" i="6"/>
  <c r="F1140" i="5"/>
  <c r="H1139" i="2"/>
  <c r="R1138" i="2"/>
  <c r="L1139" i="2"/>
  <c r="M1139" i="2" s="1"/>
  <c r="G1138" i="1" l="1"/>
  <c r="E1139" i="1"/>
  <c r="H1139" i="1" s="1"/>
  <c r="D1141" i="5"/>
  <c r="E1140" i="5"/>
  <c r="I1144" i="2"/>
  <c r="G1144" i="2"/>
  <c r="D1145" i="2"/>
  <c r="F1145" i="2"/>
  <c r="E1144" i="2"/>
  <c r="D1139" i="1"/>
  <c r="F1138" i="1"/>
  <c r="L1139" i="1"/>
  <c r="M1138" i="1"/>
  <c r="P312" i="6"/>
  <c r="O1140" i="6"/>
  <c r="I1141" i="6"/>
  <c r="J1141" i="6" s="1"/>
  <c r="P1141" i="6" s="1"/>
  <c r="E1140" i="6"/>
  <c r="F1141" i="5"/>
  <c r="R1139" i="2"/>
  <c r="L1140" i="2"/>
  <c r="M1140" i="2" s="1"/>
  <c r="H1140" i="2"/>
  <c r="G1139" i="1" l="1"/>
  <c r="E1140" i="1"/>
  <c r="H1140" i="1" s="1"/>
  <c r="I1145" i="2"/>
  <c r="G1145" i="2"/>
  <c r="D1146" i="2"/>
  <c r="F1146" i="2"/>
  <c r="E1145" i="2"/>
  <c r="D1142" i="5"/>
  <c r="E1141" i="5"/>
  <c r="L1140" i="1"/>
  <c r="M1139" i="1"/>
  <c r="D1140" i="1"/>
  <c r="F1139" i="1"/>
  <c r="P662" i="6"/>
  <c r="P465" i="6"/>
  <c r="E1141" i="6"/>
  <c r="O1141" i="6"/>
  <c r="I1142" i="6"/>
  <c r="J1142" i="6" s="1"/>
  <c r="F1142" i="5"/>
  <c r="H1141" i="2"/>
  <c r="R1140" i="2"/>
  <c r="L1141" i="2"/>
  <c r="M1141" i="2" s="1"/>
  <c r="G1140" i="1" l="1"/>
  <c r="E1141" i="1"/>
  <c r="H1141" i="1" s="1"/>
  <c r="D1143" i="5"/>
  <c r="E1142" i="5"/>
  <c r="I1146" i="2"/>
  <c r="G1146" i="2"/>
  <c r="D1147" i="2"/>
  <c r="F1147" i="2"/>
  <c r="E1146" i="2"/>
  <c r="D1141" i="1"/>
  <c r="F1140" i="1"/>
  <c r="L1141" i="1"/>
  <c r="M1140" i="1"/>
  <c r="P1084" i="6"/>
  <c r="P1050" i="6"/>
  <c r="E1142" i="6"/>
  <c r="O1142" i="6"/>
  <c r="I1143" i="6"/>
  <c r="J1143" i="6" s="1"/>
  <c r="P1143" i="6" s="1"/>
  <c r="F1143" i="5"/>
  <c r="L1142" i="2"/>
  <c r="M1142" i="2" s="1"/>
  <c r="R1141" i="2"/>
  <c r="H1142" i="2"/>
  <c r="G1141" i="1" l="1"/>
  <c r="E1142" i="1"/>
  <c r="H1142" i="1" s="1"/>
  <c r="G1147" i="2"/>
  <c r="I1147" i="2"/>
  <c r="D1148" i="2"/>
  <c r="F1148" i="2"/>
  <c r="E1147" i="2"/>
  <c r="D1144" i="5"/>
  <c r="E1143" i="5"/>
  <c r="L1142" i="1"/>
  <c r="M1141" i="1"/>
  <c r="D1142" i="1"/>
  <c r="F1141" i="1"/>
  <c r="P718" i="6"/>
  <c r="P181" i="6"/>
  <c r="O1143" i="6"/>
  <c r="I1144" i="6"/>
  <c r="J1144" i="6" s="1"/>
  <c r="P1144" i="6" s="1"/>
  <c r="E1143" i="6"/>
  <c r="F1144" i="5"/>
  <c r="H1143" i="2"/>
  <c r="R1142" i="2"/>
  <c r="L1143" i="2"/>
  <c r="M1143" i="2" s="1"/>
  <c r="G1142" i="1" l="1"/>
  <c r="E1143" i="1"/>
  <c r="H1143" i="1" s="1"/>
  <c r="D1145" i="5"/>
  <c r="E1144" i="5"/>
  <c r="I1148" i="2"/>
  <c r="G1148" i="2"/>
  <c r="D1149" i="2"/>
  <c r="F1149" i="2"/>
  <c r="E1148" i="2"/>
  <c r="D1143" i="1"/>
  <c r="F1142" i="1"/>
  <c r="L1143" i="1"/>
  <c r="M1142" i="1"/>
  <c r="P970" i="6"/>
  <c r="P832" i="6"/>
  <c r="E1144" i="6"/>
  <c r="O1144" i="6"/>
  <c r="I1145" i="6"/>
  <c r="J1145" i="6" s="1"/>
  <c r="P1145" i="6" s="1"/>
  <c r="F1145" i="5"/>
  <c r="R1143" i="2"/>
  <c r="L1144" i="2"/>
  <c r="M1144" i="2" s="1"/>
  <c r="H1144" i="2"/>
  <c r="G1143" i="1" l="1"/>
  <c r="E1144" i="1"/>
  <c r="H1144" i="1" s="1"/>
  <c r="I1149" i="2"/>
  <c r="G1149" i="2"/>
  <c r="D1150" i="2"/>
  <c r="F1150" i="2"/>
  <c r="E1149" i="2"/>
  <c r="D1146" i="5"/>
  <c r="E1145" i="5"/>
  <c r="L1144" i="1"/>
  <c r="M1143" i="1"/>
  <c r="D1144" i="1"/>
  <c r="F1143" i="1"/>
  <c r="P137" i="6"/>
  <c r="P665" i="6"/>
  <c r="O1145" i="6"/>
  <c r="I1146" i="6"/>
  <c r="J1146" i="6" s="1"/>
  <c r="P1146" i="6" s="1"/>
  <c r="E1145" i="6"/>
  <c r="F1146" i="5"/>
  <c r="H1145" i="2"/>
  <c r="R1144" i="2"/>
  <c r="L1145" i="2"/>
  <c r="M1145" i="2" s="1"/>
  <c r="G1144" i="1" l="1"/>
  <c r="E1145" i="1"/>
  <c r="H1145" i="1" s="1"/>
  <c r="D1147" i="5"/>
  <c r="E1146" i="5"/>
  <c r="I1150" i="2"/>
  <c r="G1150" i="2"/>
  <c r="D1151" i="2"/>
  <c r="F1151" i="2"/>
  <c r="E1150" i="2"/>
  <c r="D1145" i="1"/>
  <c r="F1144" i="1"/>
  <c r="L1145" i="1"/>
  <c r="M1144" i="1"/>
  <c r="P531" i="6"/>
  <c r="P828" i="6"/>
  <c r="O1146" i="6"/>
  <c r="I1147" i="6"/>
  <c r="J1147" i="6" s="1"/>
  <c r="P1147" i="6" s="1"/>
  <c r="E1146" i="6"/>
  <c r="F1147" i="5"/>
  <c r="R1145" i="2"/>
  <c r="L1146" i="2"/>
  <c r="M1146" i="2" s="1"/>
  <c r="H1146" i="2"/>
  <c r="G1145" i="1" l="1"/>
  <c r="E1146" i="1"/>
  <c r="H1146" i="1" s="1"/>
  <c r="I1151" i="2"/>
  <c r="G1151" i="2"/>
  <c r="D1152" i="2"/>
  <c r="F1152" i="2"/>
  <c r="E1151" i="2"/>
  <c r="D1148" i="5"/>
  <c r="E1147" i="5"/>
  <c r="L1146" i="1"/>
  <c r="M1145" i="1"/>
  <c r="D1146" i="1"/>
  <c r="F1145" i="1"/>
  <c r="P164" i="6"/>
  <c r="P911" i="6"/>
  <c r="E1147" i="6"/>
  <c r="O1147" i="6"/>
  <c r="I1148" i="6"/>
  <c r="J1148" i="6" s="1"/>
  <c r="P1148" i="6" s="1"/>
  <c r="F1148" i="5"/>
  <c r="H1147" i="2"/>
  <c r="R1146" i="2"/>
  <c r="L1147" i="2"/>
  <c r="M1147" i="2" s="1"/>
  <c r="G1146" i="1" l="1"/>
  <c r="E1147" i="1"/>
  <c r="H1147" i="1" s="1"/>
  <c r="D1149" i="5"/>
  <c r="E1148" i="5"/>
  <c r="I1152" i="2"/>
  <c r="G1152" i="2"/>
  <c r="D1153" i="2"/>
  <c r="F1153" i="2"/>
  <c r="E1152" i="2"/>
  <c r="D1147" i="1"/>
  <c r="F1146" i="1"/>
  <c r="L1147" i="1"/>
  <c r="M1146" i="1"/>
  <c r="P219" i="6"/>
  <c r="P1008" i="6"/>
  <c r="O1148" i="6"/>
  <c r="I1149" i="6"/>
  <c r="J1149" i="6" s="1"/>
  <c r="P1149" i="6" s="1"/>
  <c r="E1148" i="6"/>
  <c r="F1149" i="5"/>
  <c r="R1147" i="2"/>
  <c r="L1148" i="2"/>
  <c r="M1148" i="2" s="1"/>
  <c r="H1148" i="2"/>
  <c r="G1147" i="1" l="1"/>
  <c r="E1148" i="1"/>
  <c r="H1148" i="1" s="1"/>
  <c r="G1153" i="2"/>
  <c r="I1153" i="2"/>
  <c r="D1154" i="2"/>
  <c r="F1154" i="2"/>
  <c r="E1153" i="2"/>
  <c r="D1150" i="5"/>
  <c r="E1149" i="5"/>
  <c r="L1148" i="1"/>
  <c r="M1147" i="1"/>
  <c r="D1148" i="1"/>
  <c r="F1147" i="1"/>
  <c r="P606" i="6"/>
  <c r="P581" i="6"/>
  <c r="E1149" i="6"/>
  <c r="O1149" i="6"/>
  <c r="I1150" i="6"/>
  <c r="J1150" i="6" s="1"/>
  <c r="F1150" i="5"/>
  <c r="H1149" i="2"/>
  <c r="R1148" i="2"/>
  <c r="L1149" i="2"/>
  <c r="M1149" i="2" s="1"/>
  <c r="G1148" i="1" l="1"/>
  <c r="E1149" i="1"/>
  <c r="H1149" i="1" s="1"/>
  <c r="D1151" i="5"/>
  <c r="E1150" i="5"/>
  <c r="I1154" i="2"/>
  <c r="G1154" i="2"/>
  <c r="D1155" i="2"/>
  <c r="F1155" i="2"/>
  <c r="E1154" i="2"/>
  <c r="D1149" i="1"/>
  <c r="F1148" i="1"/>
  <c r="L1149" i="1"/>
  <c r="M1148" i="1"/>
  <c r="P940" i="6"/>
  <c r="O1150" i="6"/>
  <c r="I1151" i="6"/>
  <c r="J1151" i="6" s="1"/>
  <c r="P1151" i="6" s="1"/>
  <c r="E1150" i="6"/>
  <c r="F1151" i="5"/>
  <c r="R1149" i="2"/>
  <c r="L1150" i="2"/>
  <c r="M1150" i="2" s="1"/>
  <c r="H1150" i="2"/>
  <c r="G1149" i="1" l="1"/>
  <c r="E1150" i="1"/>
  <c r="H1150" i="1" s="1"/>
  <c r="I1155" i="2"/>
  <c r="G1155" i="2"/>
  <c r="D1156" i="2"/>
  <c r="F1156" i="2"/>
  <c r="E1155" i="2"/>
  <c r="D1152" i="5"/>
  <c r="E1151" i="5"/>
  <c r="L1150" i="1"/>
  <c r="M1149" i="1"/>
  <c r="D1150" i="1"/>
  <c r="F1149" i="1"/>
  <c r="P942" i="6"/>
  <c r="P360" i="6"/>
  <c r="E1151" i="6"/>
  <c r="O1151" i="6"/>
  <c r="I1152" i="6"/>
  <c r="J1152" i="6" s="1"/>
  <c r="F1152" i="5"/>
  <c r="H1151" i="2"/>
  <c r="R1150" i="2"/>
  <c r="L1151" i="2"/>
  <c r="M1151" i="2" s="1"/>
  <c r="G1150" i="1" l="1"/>
  <c r="E1151" i="1"/>
  <c r="H1151" i="1" s="1"/>
  <c r="D1153" i="5"/>
  <c r="E1152" i="5"/>
  <c r="I1156" i="2"/>
  <c r="G1156" i="2"/>
  <c r="D1157" i="2"/>
  <c r="F1157" i="2"/>
  <c r="E1156" i="2"/>
  <c r="D1151" i="1"/>
  <c r="F1150" i="1"/>
  <c r="L1151" i="1"/>
  <c r="M1150" i="1"/>
  <c r="P880" i="6"/>
  <c r="P238" i="6"/>
  <c r="O1152" i="6"/>
  <c r="I1153" i="6"/>
  <c r="J1153" i="6" s="1"/>
  <c r="P1153" i="6" s="1"/>
  <c r="E1152" i="6"/>
  <c r="F1153" i="5"/>
  <c r="R1151" i="2"/>
  <c r="L1152" i="2"/>
  <c r="M1152" i="2" s="1"/>
  <c r="H1152" i="2"/>
  <c r="G1151" i="1" l="1"/>
  <c r="E1152" i="1"/>
  <c r="H1152" i="1" s="1"/>
  <c r="I1157" i="2"/>
  <c r="G1157" i="2"/>
  <c r="D1158" i="2"/>
  <c r="F1158" i="2"/>
  <c r="E1157" i="2"/>
  <c r="D1154" i="5"/>
  <c r="E1153" i="5"/>
  <c r="L1152" i="1"/>
  <c r="M1151" i="1"/>
  <c r="D1152" i="1"/>
  <c r="F1151" i="1"/>
  <c r="P392" i="6"/>
  <c r="P548" i="6"/>
  <c r="E1153" i="6"/>
  <c r="O1153" i="6"/>
  <c r="I1154" i="6"/>
  <c r="J1154" i="6" s="1"/>
  <c r="P1154" i="6" s="1"/>
  <c r="F1154" i="5"/>
  <c r="H1153" i="2"/>
  <c r="L1153" i="2"/>
  <c r="M1153" i="2" s="1"/>
  <c r="R1152" i="2"/>
  <c r="G1152" i="1" l="1"/>
  <c r="E1153" i="1"/>
  <c r="H1153" i="1" s="1"/>
  <c r="D1155" i="5"/>
  <c r="E1154" i="5"/>
  <c r="I1158" i="2"/>
  <c r="G1158" i="2"/>
  <c r="D1159" i="2"/>
  <c r="F1159" i="2"/>
  <c r="E1158" i="2"/>
  <c r="D1153" i="1"/>
  <c r="F1152" i="1"/>
  <c r="L1153" i="1"/>
  <c r="M1152" i="1"/>
  <c r="P661" i="6"/>
  <c r="P428" i="6"/>
  <c r="O1154" i="6"/>
  <c r="I1155" i="6"/>
  <c r="J1155" i="6" s="1"/>
  <c r="E1154" i="6"/>
  <c r="F1155" i="5"/>
  <c r="L1154" i="2"/>
  <c r="M1154" i="2" s="1"/>
  <c r="R1153" i="2"/>
  <c r="H1154" i="2"/>
  <c r="G1153" i="1" l="1"/>
  <c r="E1154" i="1"/>
  <c r="H1154" i="1" s="1"/>
  <c r="G1159" i="2"/>
  <c r="I1159" i="2"/>
  <c r="D1160" i="2"/>
  <c r="F1160" i="2"/>
  <c r="E1159" i="2"/>
  <c r="D1156" i="5"/>
  <c r="E1155" i="5"/>
  <c r="L1154" i="1"/>
  <c r="M1153" i="1"/>
  <c r="D1154" i="1"/>
  <c r="F1153" i="1"/>
  <c r="P981" i="6"/>
  <c r="P391" i="6"/>
  <c r="E1155" i="6"/>
  <c r="O1155" i="6"/>
  <c r="I1156" i="6"/>
  <c r="J1156" i="6" s="1"/>
  <c r="P1156" i="6" s="1"/>
  <c r="F1156" i="5"/>
  <c r="H1155" i="2"/>
  <c r="R1154" i="2"/>
  <c r="L1155" i="2"/>
  <c r="M1155" i="2" s="1"/>
  <c r="G1154" i="1" l="1"/>
  <c r="E1155" i="1"/>
  <c r="H1155" i="1" s="1"/>
  <c r="D1157" i="5"/>
  <c r="E1156" i="5"/>
  <c r="I1160" i="2"/>
  <c r="G1160" i="2"/>
  <c r="D1161" i="2"/>
  <c r="F1161" i="2"/>
  <c r="E1160" i="2"/>
  <c r="D1155" i="1"/>
  <c r="F1154" i="1"/>
  <c r="L1155" i="1"/>
  <c r="M1154" i="1"/>
  <c r="P427" i="6"/>
  <c r="P488" i="6"/>
  <c r="O1156" i="6"/>
  <c r="I1157" i="6"/>
  <c r="J1157" i="6" s="1"/>
  <c r="P1157" i="6" s="1"/>
  <c r="E1156" i="6"/>
  <c r="F1157" i="5"/>
  <c r="R1155" i="2"/>
  <c r="L1156" i="2"/>
  <c r="M1156" i="2" s="1"/>
  <c r="H1156" i="2"/>
  <c r="G1155" i="1" l="1"/>
  <c r="E1156" i="1"/>
  <c r="H1156" i="1" s="1"/>
  <c r="I1161" i="2"/>
  <c r="G1161" i="2"/>
  <c r="D1162" i="2"/>
  <c r="F1162" i="2"/>
  <c r="E1161" i="2"/>
  <c r="D1158" i="5"/>
  <c r="E1157" i="5"/>
  <c r="L1156" i="1"/>
  <c r="M1155" i="1"/>
  <c r="D1156" i="1"/>
  <c r="F1155" i="1"/>
  <c r="P359" i="6"/>
  <c r="P371" i="6"/>
  <c r="E1157" i="6"/>
  <c r="O1157" i="6"/>
  <c r="I1158" i="6"/>
  <c r="J1158" i="6" s="1"/>
  <c r="F1158" i="5"/>
  <c r="H1157" i="2"/>
  <c r="R1156" i="2"/>
  <c r="L1157" i="2"/>
  <c r="M1157" i="2" s="1"/>
  <c r="G1156" i="1" l="1"/>
  <c r="E1157" i="1"/>
  <c r="H1157" i="1" s="1"/>
  <c r="D1159" i="5"/>
  <c r="E1158" i="5"/>
  <c r="I1162" i="2"/>
  <c r="G1162" i="2"/>
  <c r="D1163" i="2"/>
  <c r="F1163" i="2"/>
  <c r="E1162" i="2"/>
  <c r="D1157" i="1"/>
  <c r="F1156" i="1"/>
  <c r="L1157" i="1"/>
  <c r="M1156" i="1"/>
  <c r="P655" i="6"/>
  <c r="O1158" i="6"/>
  <c r="I1159" i="6"/>
  <c r="J1159" i="6" s="1"/>
  <c r="P1159" i="6" s="1"/>
  <c r="E1158" i="6"/>
  <c r="F1159" i="5"/>
  <c r="R1157" i="2"/>
  <c r="L1158" i="2"/>
  <c r="M1158" i="2" s="1"/>
  <c r="H1158" i="2"/>
  <c r="G1157" i="1" l="1"/>
  <c r="E1158" i="1"/>
  <c r="H1158" i="1" s="1"/>
  <c r="I1163" i="2"/>
  <c r="G1163" i="2"/>
  <c r="D1164" i="2"/>
  <c r="F1164" i="2"/>
  <c r="E1163" i="2"/>
  <c r="D1160" i="5"/>
  <c r="E1159" i="5"/>
  <c r="L1158" i="1"/>
  <c r="M1157" i="1"/>
  <c r="D1158" i="1"/>
  <c r="F1157" i="1"/>
  <c r="P42" i="6"/>
  <c r="P1081" i="6"/>
  <c r="E1159" i="6"/>
  <c r="O1159" i="6"/>
  <c r="I1160" i="6"/>
  <c r="J1160" i="6" s="1"/>
  <c r="P1160" i="6" s="1"/>
  <c r="F1160" i="5"/>
  <c r="H1159" i="2"/>
  <c r="R1158" i="2"/>
  <c r="L1159" i="2"/>
  <c r="M1159" i="2" s="1"/>
  <c r="G1158" i="1" l="1"/>
  <c r="E1159" i="1"/>
  <c r="H1159" i="1" s="1"/>
  <c r="D1161" i="5"/>
  <c r="E1160" i="5"/>
  <c r="I1164" i="2"/>
  <c r="G1164" i="2"/>
  <c r="D1165" i="2"/>
  <c r="F1165" i="2"/>
  <c r="E1164" i="2"/>
  <c r="D1159" i="1"/>
  <c r="F1158" i="1"/>
  <c r="L1159" i="1"/>
  <c r="M1158" i="1"/>
  <c r="P213" i="6"/>
  <c r="O1160" i="6"/>
  <c r="I1161" i="6"/>
  <c r="J1161" i="6" s="1"/>
  <c r="P1161" i="6" s="1"/>
  <c r="E1160" i="6"/>
  <c r="F1161" i="5"/>
  <c r="R1159" i="2"/>
  <c r="L1160" i="2"/>
  <c r="M1160" i="2" s="1"/>
  <c r="H1160" i="2"/>
  <c r="G1159" i="1" l="1"/>
  <c r="E1160" i="1"/>
  <c r="H1160" i="1" s="1"/>
  <c r="I1165" i="2"/>
  <c r="G1165" i="2"/>
  <c r="D1166" i="2"/>
  <c r="F1166" i="2"/>
  <c r="E1165" i="2"/>
  <c r="D1162" i="5"/>
  <c r="E1161" i="5"/>
  <c r="L1160" i="1"/>
  <c r="M1159" i="1"/>
  <c r="D1160" i="1"/>
  <c r="F1159" i="1"/>
  <c r="E1161" i="6"/>
  <c r="O1161" i="6"/>
  <c r="I1162" i="6"/>
  <c r="J1162" i="6" s="1"/>
  <c r="F1162" i="5"/>
  <c r="H1161" i="2"/>
  <c r="R1160" i="2"/>
  <c r="L1161" i="2"/>
  <c r="M1161" i="2" s="1"/>
  <c r="G1160" i="1" l="1"/>
  <c r="E1161" i="1"/>
  <c r="H1161" i="1" s="1"/>
  <c r="D1163" i="5"/>
  <c r="E1162" i="5"/>
  <c r="I1166" i="2"/>
  <c r="G1166" i="2"/>
  <c r="D1167" i="2"/>
  <c r="F1167" i="2"/>
  <c r="E1166" i="2"/>
  <c r="D1161" i="1"/>
  <c r="F1160" i="1"/>
  <c r="L1161" i="1"/>
  <c r="M1160" i="1"/>
  <c r="O1162" i="6"/>
  <c r="I1163" i="6"/>
  <c r="J1163" i="6" s="1"/>
  <c r="P1163" i="6" s="1"/>
  <c r="E1162" i="6"/>
  <c r="F1163" i="5"/>
  <c r="R1161" i="2"/>
  <c r="L1162" i="2"/>
  <c r="M1162" i="2" s="1"/>
  <c r="H1162" i="2"/>
  <c r="G1161" i="1" l="1"/>
  <c r="E1162" i="1"/>
  <c r="H1162" i="1" s="1"/>
  <c r="I1167" i="2"/>
  <c r="G1167" i="2"/>
  <c r="D1168" i="2"/>
  <c r="F1168" i="2"/>
  <c r="E1167" i="2"/>
  <c r="D1164" i="5"/>
  <c r="E1163" i="5"/>
  <c r="L1162" i="1"/>
  <c r="M1161" i="1"/>
  <c r="D1162" i="1"/>
  <c r="F1161" i="1"/>
  <c r="P818" i="6"/>
  <c r="E1163" i="6"/>
  <c r="O1163" i="6"/>
  <c r="I1164" i="6"/>
  <c r="J1164" i="6" s="1"/>
  <c r="P1164" i="6" s="1"/>
  <c r="F1164" i="5"/>
  <c r="H1163" i="2"/>
  <c r="R1162" i="2"/>
  <c r="L1163" i="2"/>
  <c r="M1163" i="2" s="1"/>
  <c r="G1162" i="1" l="1"/>
  <c r="E1163" i="1"/>
  <c r="H1163" i="1" s="1"/>
  <c r="D1165" i="5"/>
  <c r="E1164" i="5"/>
  <c r="I1168" i="2"/>
  <c r="G1168" i="2"/>
  <c r="D1169" i="2"/>
  <c r="F1169" i="2"/>
  <c r="E1168" i="2"/>
  <c r="D1163" i="1"/>
  <c r="F1162" i="1"/>
  <c r="L1163" i="1"/>
  <c r="M1162" i="1"/>
  <c r="P930" i="6"/>
  <c r="P222" i="6"/>
  <c r="O1164" i="6"/>
  <c r="I1165" i="6"/>
  <c r="J1165" i="6" s="1"/>
  <c r="E1164" i="6"/>
  <c r="F1165" i="5"/>
  <c r="R1163" i="2"/>
  <c r="L1164" i="2"/>
  <c r="M1164" i="2" s="1"/>
  <c r="H1164" i="2"/>
  <c r="G1163" i="1" l="1"/>
  <c r="E1164" i="1"/>
  <c r="H1164" i="1" s="1"/>
  <c r="I1169" i="2"/>
  <c r="G1169" i="2"/>
  <c r="D1170" i="2"/>
  <c r="F1170" i="2"/>
  <c r="E1169" i="2"/>
  <c r="D1166" i="5"/>
  <c r="E1165" i="5"/>
  <c r="L1164" i="1"/>
  <c r="M1163" i="1"/>
  <c r="D1164" i="1"/>
  <c r="F1163" i="1"/>
  <c r="P1165" i="6"/>
  <c r="P1028" i="6"/>
  <c r="E1165" i="6"/>
  <c r="O1165" i="6"/>
  <c r="I1166" i="6"/>
  <c r="J1166" i="6" s="1"/>
  <c r="P1166" i="6" s="1"/>
  <c r="F1166" i="5"/>
  <c r="H1165" i="2"/>
  <c r="L1165" i="2"/>
  <c r="M1165" i="2" s="1"/>
  <c r="R1164" i="2"/>
  <c r="G1164" i="1" l="1"/>
  <c r="E1165" i="1"/>
  <c r="H1165" i="1" s="1"/>
  <c r="D1167" i="5"/>
  <c r="E1166" i="5"/>
  <c r="I1170" i="2"/>
  <c r="G1170" i="2"/>
  <c r="D1171" i="2"/>
  <c r="F1171" i="2"/>
  <c r="E1170" i="2"/>
  <c r="D1165" i="1"/>
  <c r="F1164" i="1"/>
  <c r="L1165" i="1"/>
  <c r="M1164" i="1"/>
  <c r="P518" i="6"/>
  <c r="P495" i="6"/>
  <c r="O1166" i="6"/>
  <c r="I1167" i="6"/>
  <c r="J1167" i="6" s="1"/>
  <c r="P1167" i="6" s="1"/>
  <c r="E1166" i="6"/>
  <c r="F1167" i="5"/>
  <c r="L1166" i="2"/>
  <c r="M1166" i="2" s="1"/>
  <c r="R1165" i="2"/>
  <c r="H1166" i="2"/>
  <c r="G1165" i="1" l="1"/>
  <c r="E1166" i="1"/>
  <c r="H1166" i="1" s="1"/>
  <c r="G1171" i="2"/>
  <c r="I1171" i="2"/>
  <c r="D1172" i="2"/>
  <c r="F1172" i="2"/>
  <c r="E1171" i="2"/>
  <c r="D1168" i="5"/>
  <c r="E1167" i="5"/>
  <c r="L1166" i="1"/>
  <c r="M1165" i="1"/>
  <c r="D1166" i="1"/>
  <c r="F1165" i="1"/>
  <c r="P62" i="6"/>
  <c r="P549" i="6"/>
  <c r="E1167" i="6"/>
  <c r="O1167" i="6"/>
  <c r="I1168" i="6"/>
  <c r="J1168" i="6" s="1"/>
  <c r="P1168" i="6" s="1"/>
  <c r="F1168" i="5"/>
  <c r="H1167" i="2"/>
  <c r="R1166" i="2"/>
  <c r="L1167" i="2"/>
  <c r="M1167" i="2" s="1"/>
  <c r="G1166" i="1" l="1"/>
  <c r="E1167" i="1"/>
  <c r="H1167" i="1" s="1"/>
  <c r="D1169" i="5"/>
  <c r="E1168" i="5"/>
  <c r="I1172" i="2"/>
  <c r="G1172" i="2"/>
  <c r="D1173" i="2"/>
  <c r="F1173" i="2"/>
  <c r="E1172" i="2"/>
  <c r="D1167" i="1"/>
  <c r="F1166" i="1"/>
  <c r="L1167" i="1"/>
  <c r="M1166" i="1"/>
  <c r="P879" i="6"/>
  <c r="P996" i="6"/>
  <c r="O1168" i="6"/>
  <c r="I1169" i="6"/>
  <c r="J1169" i="6" s="1"/>
  <c r="P1169" i="6" s="1"/>
  <c r="E1168" i="6"/>
  <c r="F1169" i="5"/>
  <c r="R1167" i="2"/>
  <c r="L1168" i="2"/>
  <c r="M1168" i="2" s="1"/>
  <c r="H1168" i="2"/>
  <c r="G1167" i="1" l="1"/>
  <c r="E1168" i="1"/>
  <c r="H1168" i="1" s="1"/>
  <c r="I1173" i="2"/>
  <c r="G1173" i="2"/>
  <c r="D1174" i="2"/>
  <c r="F1174" i="2"/>
  <c r="E1173" i="2"/>
  <c r="D1170" i="5"/>
  <c r="E1169" i="5"/>
  <c r="L1168" i="1"/>
  <c r="M1167" i="1"/>
  <c r="D1168" i="1"/>
  <c r="F1167" i="1"/>
  <c r="P837" i="6"/>
  <c r="P826" i="6"/>
  <c r="E1169" i="6"/>
  <c r="O1169" i="6"/>
  <c r="I1170" i="6"/>
  <c r="J1170" i="6" s="1"/>
  <c r="P1170" i="6" s="1"/>
  <c r="F1170" i="5"/>
  <c r="H1169" i="2"/>
  <c r="R1168" i="2"/>
  <c r="L1169" i="2"/>
  <c r="M1169" i="2" s="1"/>
  <c r="G1168" i="1" l="1"/>
  <c r="E1169" i="1"/>
  <c r="H1169" i="1" s="1"/>
  <c r="D1171" i="5"/>
  <c r="E1170" i="5"/>
  <c r="I1174" i="2"/>
  <c r="G1174" i="2"/>
  <c r="D1175" i="2"/>
  <c r="F1175" i="2"/>
  <c r="E1174" i="2"/>
  <c r="D1169" i="1"/>
  <c r="F1168" i="1"/>
  <c r="L1169" i="1"/>
  <c r="M1168" i="1"/>
  <c r="P1152" i="6"/>
  <c r="P356" i="6"/>
  <c r="O1170" i="6"/>
  <c r="I1171" i="6"/>
  <c r="J1171" i="6" s="1"/>
  <c r="P1171" i="6" s="1"/>
  <c r="E1170" i="6"/>
  <c r="F1171" i="5"/>
  <c r="R1169" i="2"/>
  <c r="L1170" i="2"/>
  <c r="M1170" i="2" s="1"/>
  <c r="H1170" i="2"/>
  <c r="G1169" i="1" l="1"/>
  <c r="E1170" i="1"/>
  <c r="H1170" i="1" s="1"/>
  <c r="I1175" i="2"/>
  <c r="G1175" i="2"/>
  <c r="D1176" i="2"/>
  <c r="F1176" i="2"/>
  <c r="E1175" i="2"/>
  <c r="D1172" i="5"/>
  <c r="E1171" i="5"/>
  <c r="L1170" i="1"/>
  <c r="M1169" i="1"/>
  <c r="D1170" i="1"/>
  <c r="F1169" i="1"/>
  <c r="P374" i="6"/>
  <c r="P1125" i="6"/>
  <c r="E1171" i="6"/>
  <c r="O1171" i="6"/>
  <c r="I1172" i="6"/>
  <c r="J1172" i="6" s="1"/>
  <c r="P1015" i="6" s="1"/>
  <c r="F1172" i="5"/>
  <c r="H1171" i="2"/>
  <c r="L1171" i="2"/>
  <c r="M1171" i="2" s="1"/>
  <c r="R1170" i="2"/>
  <c r="G1170" i="1" l="1"/>
  <c r="E1171" i="1"/>
  <c r="H1171" i="1" s="1"/>
  <c r="D1173" i="5"/>
  <c r="E1172" i="5"/>
  <c r="I1176" i="2"/>
  <c r="G1176" i="2"/>
  <c r="D1177" i="2"/>
  <c r="F1177" i="2"/>
  <c r="E1176" i="2"/>
  <c r="D1171" i="1"/>
  <c r="F1170" i="1"/>
  <c r="L1171" i="1"/>
  <c r="M1170" i="1"/>
  <c r="O1172" i="6"/>
  <c r="I1173" i="6"/>
  <c r="J1173" i="6" s="1"/>
  <c r="E1172" i="6"/>
  <c r="F1173" i="5"/>
  <c r="R1171" i="2"/>
  <c r="L1172" i="2"/>
  <c r="M1172" i="2" s="1"/>
  <c r="H1172" i="2"/>
  <c r="G1171" i="1" l="1"/>
  <c r="E1172" i="1"/>
  <c r="H1172" i="1" s="1"/>
  <c r="G1177" i="2"/>
  <c r="I1177" i="2"/>
  <c r="D1178" i="2"/>
  <c r="F1178" i="2"/>
  <c r="E1177" i="2"/>
  <c r="D1174" i="5"/>
  <c r="E1173" i="5"/>
  <c r="L1172" i="1"/>
  <c r="M1171" i="1"/>
  <c r="D1172" i="1"/>
  <c r="F1171" i="1"/>
  <c r="P192" i="6"/>
  <c r="P1162" i="6"/>
  <c r="E1173" i="6"/>
  <c r="O1173" i="6"/>
  <c r="I1174" i="6"/>
  <c r="J1174" i="6" s="1"/>
  <c r="F1174" i="5"/>
  <c r="H1173" i="2"/>
  <c r="R1172" i="2"/>
  <c r="L1173" i="2"/>
  <c r="M1173" i="2" s="1"/>
  <c r="G1172" i="1" l="1"/>
  <c r="E1173" i="1"/>
  <c r="H1173" i="1" s="1"/>
  <c r="D1175" i="5"/>
  <c r="E1174" i="5"/>
  <c r="I1178" i="2"/>
  <c r="G1178" i="2"/>
  <c r="D1179" i="2"/>
  <c r="F1179" i="2"/>
  <c r="E1178" i="2"/>
  <c r="D1173" i="1"/>
  <c r="F1172" i="1"/>
  <c r="L1173" i="1"/>
  <c r="M1172" i="1"/>
  <c r="P88" i="6"/>
  <c r="P269" i="6"/>
  <c r="O1174" i="6"/>
  <c r="I1175" i="6"/>
  <c r="J1175" i="6" s="1"/>
  <c r="P1175" i="6" s="1"/>
  <c r="E1174" i="6"/>
  <c r="F1175" i="5"/>
  <c r="R1173" i="2"/>
  <c r="L1174" i="2"/>
  <c r="M1174" i="2" s="1"/>
  <c r="H1174" i="2"/>
  <c r="G1173" i="1" l="1"/>
  <c r="E1174" i="1"/>
  <c r="H1174" i="1" s="1"/>
  <c r="I1179" i="2"/>
  <c r="G1179" i="2"/>
  <c r="D1180" i="2"/>
  <c r="F1180" i="2"/>
  <c r="E1179" i="2"/>
  <c r="D1176" i="5"/>
  <c r="E1175" i="5"/>
  <c r="L1174" i="1"/>
  <c r="M1173" i="1"/>
  <c r="D1174" i="1"/>
  <c r="F1173" i="1"/>
  <c r="P682" i="6"/>
  <c r="P264" i="6"/>
  <c r="E1175" i="6"/>
  <c r="O1175" i="6"/>
  <c r="I1176" i="6"/>
  <c r="J1176" i="6" s="1"/>
  <c r="F1176" i="5"/>
  <c r="H1175" i="2"/>
  <c r="R1174" i="2"/>
  <c r="L1175" i="2"/>
  <c r="M1175" i="2" s="1"/>
  <c r="G1174" i="1" l="1"/>
  <c r="E1175" i="1"/>
  <c r="H1175" i="1" s="1"/>
  <c r="D1177" i="5"/>
  <c r="E1176" i="5"/>
  <c r="I1180" i="2"/>
  <c r="G1180" i="2"/>
  <c r="D1181" i="2"/>
  <c r="F1181" i="2"/>
  <c r="E1180" i="2"/>
  <c r="D1175" i="1"/>
  <c r="F1174" i="1"/>
  <c r="L1175" i="1"/>
  <c r="M1174" i="1"/>
  <c r="P524" i="6"/>
  <c r="P1176" i="6"/>
  <c r="O1176" i="6"/>
  <c r="I1177" i="6"/>
  <c r="J1177" i="6" s="1"/>
  <c r="E1176" i="6"/>
  <c r="F1177" i="5"/>
  <c r="R1175" i="2"/>
  <c r="L1176" i="2"/>
  <c r="M1176" i="2" s="1"/>
  <c r="H1176" i="2"/>
  <c r="G1175" i="1" l="1"/>
  <c r="E1176" i="1"/>
  <c r="H1176" i="1" s="1"/>
  <c r="I1181" i="2"/>
  <c r="G1181" i="2"/>
  <c r="D1182" i="2"/>
  <c r="F1182" i="2"/>
  <c r="E1181" i="2"/>
  <c r="D1178" i="5"/>
  <c r="E1177" i="5"/>
  <c r="L1176" i="1"/>
  <c r="M1175" i="1"/>
  <c r="D1176" i="1"/>
  <c r="F1175" i="1"/>
  <c r="P172" i="6"/>
  <c r="P688" i="6"/>
  <c r="E1177" i="6"/>
  <c r="O1177" i="6"/>
  <c r="I1178" i="6"/>
  <c r="J1178" i="6" s="1"/>
  <c r="F1178" i="5"/>
  <c r="H1177" i="2"/>
  <c r="L1177" i="2"/>
  <c r="M1177" i="2" s="1"/>
  <c r="R1176" i="2"/>
  <c r="G1176" i="1" l="1"/>
  <c r="E1177" i="1"/>
  <c r="H1177" i="1" s="1"/>
  <c r="D1179" i="5"/>
  <c r="E1178" i="5"/>
  <c r="I1182" i="2"/>
  <c r="G1182" i="2"/>
  <c r="D1183" i="2"/>
  <c r="F1183" i="2"/>
  <c r="E1182" i="2"/>
  <c r="D1177" i="1"/>
  <c r="F1176" i="1"/>
  <c r="L1177" i="1"/>
  <c r="M1176" i="1"/>
  <c r="P978" i="6"/>
  <c r="P979" i="6"/>
  <c r="O1178" i="6"/>
  <c r="I1179" i="6"/>
  <c r="J1179" i="6" s="1"/>
  <c r="P1179" i="6" s="1"/>
  <c r="E1178" i="6"/>
  <c r="F1179" i="5"/>
  <c r="L1178" i="2"/>
  <c r="M1178" i="2" s="1"/>
  <c r="R1177" i="2"/>
  <c r="H1178" i="2"/>
  <c r="G1177" i="1" l="1"/>
  <c r="E1178" i="1"/>
  <c r="H1178" i="1" s="1"/>
  <c r="G1183" i="2"/>
  <c r="I1183" i="2"/>
  <c r="D1184" i="2"/>
  <c r="F1184" i="2"/>
  <c r="E1183" i="2"/>
  <c r="D1180" i="5"/>
  <c r="E1179" i="5"/>
  <c r="L1178" i="1"/>
  <c r="M1177" i="1"/>
  <c r="D1178" i="1"/>
  <c r="F1177" i="1"/>
  <c r="P337" i="6"/>
  <c r="P1056" i="6"/>
  <c r="E1179" i="6"/>
  <c r="O1179" i="6"/>
  <c r="I1180" i="6"/>
  <c r="J1180" i="6" s="1"/>
  <c r="P1180" i="6" s="1"/>
  <c r="F1180" i="5"/>
  <c r="H1179" i="2"/>
  <c r="R1178" i="2"/>
  <c r="L1179" i="2"/>
  <c r="M1179" i="2" s="1"/>
  <c r="G1178" i="1" l="1"/>
  <c r="E1179" i="1"/>
  <c r="H1179" i="1" s="1"/>
  <c r="D1181" i="5"/>
  <c r="E1180" i="5"/>
  <c r="I1184" i="2"/>
  <c r="G1184" i="2"/>
  <c r="D1185" i="2"/>
  <c r="F1185" i="2"/>
  <c r="E1184" i="2"/>
  <c r="D1179" i="1"/>
  <c r="F1178" i="1"/>
  <c r="L1179" i="1"/>
  <c r="M1178" i="1"/>
  <c r="P1177" i="6"/>
  <c r="O1180" i="6"/>
  <c r="I1181" i="6"/>
  <c r="J1181" i="6" s="1"/>
  <c r="P1181" i="6" s="1"/>
  <c r="E1180" i="6"/>
  <c r="F1181" i="5"/>
  <c r="R1179" i="2"/>
  <c r="L1180" i="2"/>
  <c r="M1180" i="2" s="1"/>
  <c r="H1180" i="2"/>
  <c r="G1179" i="1" l="1"/>
  <c r="E1180" i="1"/>
  <c r="H1180" i="1" s="1"/>
  <c r="I1185" i="2"/>
  <c r="G1185" i="2"/>
  <c r="D1186" i="2"/>
  <c r="F1186" i="2"/>
  <c r="E1185" i="2"/>
  <c r="D1182" i="5"/>
  <c r="E1181" i="5"/>
  <c r="L1180" i="1"/>
  <c r="M1179" i="1"/>
  <c r="D1180" i="1"/>
  <c r="F1179" i="1"/>
  <c r="P568" i="6"/>
  <c r="P783" i="6"/>
  <c r="E1181" i="6"/>
  <c r="O1181" i="6"/>
  <c r="I1182" i="6"/>
  <c r="J1182" i="6" s="1"/>
  <c r="P1182" i="6" s="1"/>
  <c r="F1182" i="5"/>
  <c r="H1181" i="2"/>
  <c r="R1180" i="2"/>
  <c r="L1181" i="2"/>
  <c r="M1181" i="2" s="1"/>
  <c r="G1180" i="1" l="1"/>
  <c r="E1181" i="1"/>
  <c r="H1181" i="1" s="1"/>
  <c r="D1183" i="5"/>
  <c r="E1182" i="5"/>
  <c r="I1186" i="2"/>
  <c r="G1186" i="2"/>
  <c r="D1187" i="2"/>
  <c r="F1187" i="2"/>
  <c r="E1186" i="2"/>
  <c r="D1181" i="1"/>
  <c r="F1180" i="1"/>
  <c r="L1181" i="1"/>
  <c r="M1180" i="1"/>
  <c r="P130" i="6"/>
  <c r="P695" i="6"/>
  <c r="O1182" i="6"/>
  <c r="I1183" i="6"/>
  <c r="J1183" i="6" s="1"/>
  <c r="E1182" i="6"/>
  <c r="F1183" i="5"/>
  <c r="R1181" i="2"/>
  <c r="L1182" i="2"/>
  <c r="M1182" i="2" s="1"/>
  <c r="H1182" i="2"/>
  <c r="G1181" i="1" l="1"/>
  <c r="E1182" i="1"/>
  <c r="H1182" i="1" s="1"/>
  <c r="I1187" i="2"/>
  <c r="G1187" i="2"/>
  <c r="D1188" i="2"/>
  <c r="F1188" i="2"/>
  <c r="E1187" i="2"/>
  <c r="D1184" i="5"/>
  <c r="E1183" i="5"/>
  <c r="L1182" i="1"/>
  <c r="M1181" i="1"/>
  <c r="D1182" i="1"/>
  <c r="F1181" i="1"/>
  <c r="P211" i="6"/>
  <c r="P829" i="6"/>
  <c r="E1183" i="6"/>
  <c r="O1183" i="6"/>
  <c r="I1184" i="6"/>
  <c r="J1184" i="6" s="1"/>
  <c r="P1184" i="6" s="1"/>
  <c r="F1184" i="5"/>
  <c r="H1183" i="2"/>
  <c r="R1182" i="2"/>
  <c r="L1183" i="2"/>
  <c r="M1183" i="2" s="1"/>
  <c r="G1182" i="1" l="1"/>
  <c r="E1183" i="1"/>
  <c r="H1183" i="1" s="1"/>
  <c r="D1185" i="5"/>
  <c r="E1184" i="5"/>
  <c r="I1188" i="2"/>
  <c r="G1188" i="2"/>
  <c r="D1189" i="2"/>
  <c r="F1189" i="2"/>
  <c r="E1188" i="2"/>
  <c r="D1183" i="1"/>
  <c r="F1182" i="1"/>
  <c r="L1183" i="1"/>
  <c r="M1182" i="1"/>
  <c r="P106" i="6"/>
  <c r="P273" i="6"/>
  <c r="O1184" i="6"/>
  <c r="I1185" i="6"/>
  <c r="J1185" i="6" s="1"/>
  <c r="P1185" i="6" s="1"/>
  <c r="E1184" i="6"/>
  <c r="F1185" i="5"/>
  <c r="R1183" i="2"/>
  <c r="L1184" i="2"/>
  <c r="M1184" i="2" s="1"/>
  <c r="H1184" i="2"/>
  <c r="G1183" i="1" l="1"/>
  <c r="E1184" i="1"/>
  <c r="H1184" i="1" s="1"/>
  <c r="G1189" i="2"/>
  <c r="I1189" i="2"/>
  <c r="D1190" i="2"/>
  <c r="F1190" i="2"/>
  <c r="E1189" i="2"/>
  <c r="D1186" i="5"/>
  <c r="E1185" i="5"/>
  <c r="L1184" i="1"/>
  <c r="M1183" i="1"/>
  <c r="D1184" i="1"/>
  <c r="F1183" i="1"/>
  <c r="P161" i="6"/>
  <c r="P1137" i="6"/>
  <c r="E1185" i="6"/>
  <c r="O1185" i="6"/>
  <c r="I1186" i="6"/>
  <c r="J1186" i="6" s="1"/>
  <c r="P1186" i="6" s="1"/>
  <c r="F1186" i="5"/>
  <c r="H1185" i="2"/>
  <c r="R1184" i="2"/>
  <c r="L1185" i="2"/>
  <c r="M1185" i="2" s="1"/>
  <c r="G1184" i="1" l="1"/>
  <c r="E1185" i="1"/>
  <c r="H1185" i="1" s="1"/>
  <c r="D1187" i="5"/>
  <c r="E1186" i="5"/>
  <c r="I1190" i="2"/>
  <c r="G1190" i="2"/>
  <c r="D1191" i="2"/>
  <c r="F1191" i="2"/>
  <c r="E1190" i="2"/>
  <c r="D1185" i="1"/>
  <c r="F1184" i="1"/>
  <c r="L1185" i="1"/>
  <c r="M1184" i="1"/>
  <c r="P1061" i="6"/>
  <c r="P308" i="6"/>
  <c r="O1186" i="6"/>
  <c r="I1187" i="6"/>
  <c r="J1187" i="6" s="1"/>
  <c r="P1187" i="6" s="1"/>
  <c r="E1186" i="6"/>
  <c r="F1187" i="5"/>
  <c r="R1185" i="2"/>
  <c r="L1186" i="2"/>
  <c r="M1186" i="2" s="1"/>
  <c r="H1186" i="2"/>
  <c r="G1185" i="1" l="1"/>
  <c r="E1186" i="1"/>
  <c r="H1186" i="1" s="1"/>
  <c r="I1191" i="2"/>
  <c r="G1191" i="2"/>
  <c r="D1192" i="2"/>
  <c r="F1192" i="2"/>
  <c r="E1191" i="2"/>
  <c r="D1188" i="5"/>
  <c r="E1187" i="5"/>
  <c r="L1186" i="1"/>
  <c r="M1185" i="1"/>
  <c r="D1186" i="1"/>
  <c r="F1185" i="1"/>
  <c r="P998" i="6"/>
  <c r="P462" i="6"/>
  <c r="E1187" i="6"/>
  <c r="O1187" i="6"/>
  <c r="I1188" i="6"/>
  <c r="J1188" i="6" s="1"/>
  <c r="P1188" i="6" s="1"/>
  <c r="F1188" i="5"/>
  <c r="H1187" i="2"/>
  <c r="R1186" i="2"/>
  <c r="L1187" i="2"/>
  <c r="M1187" i="2" s="1"/>
  <c r="G1186" i="1" l="1"/>
  <c r="E1187" i="1"/>
  <c r="H1187" i="1" s="1"/>
  <c r="D1189" i="5"/>
  <c r="E1188" i="5"/>
  <c r="I1192" i="2"/>
  <c r="G1192" i="2"/>
  <c r="D1193" i="2"/>
  <c r="F1193" i="2"/>
  <c r="E1192" i="2"/>
  <c r="D1187" i="1"/>
  <c r="F1186" i="1"/>
  <c r="L1187" i="1"/>
  <c r="M1186" i="1"/>
  <c r="P56" i="6"/>
  <c r="P701" i="6"/>
  <c r="O1188" i="6"/>
  <c r="I1189" i="6"/>
  <c r="J1189" i="6" s="1"/>
  <c r="E1188" i="6"/>
  <c r="F1189" i="5"/>
  <c r="R1187" i="2"/>
  <c r="L1188" i="2"/>
  <c r="M1188" i="2" s="1"/>
  <c r="H1188" i="2"/>
  <c r="G1187" i="1" l="1"/>
  <c r="E1188" i="1"/>
  <c r="H1188" i="1" s="1"/>
  <c r="I1193" i="2"/>
  <c r="G1193" i="2"/>
  <c r="D1194" i="2"/>
  <c r="F1194" i="2"/>
  <c r="E1193" i="2"/>
  <c r="D1190" i="5"/>
  <c r="E1189" i="5"/>
  <c r="L1188" i="1"/>
  <c r="M1187" i="1"/>
  <c r="D1188" i="1"/>
  <c r="F1187" i="1"/>
  <c r="P13" i="6"/>
  <c r="E1189" i="6"/>
  <c r="O1189" i="6"/>
  <c r="I1190" i="6"/>
  <c r="J1190" i="6" s="1"/>
  <c r="P1190" i="6" s="1"/>
  <c r="F1190" i="5"/>
  <c r="H1189" i="2"/>
  <c r="L1189" i="2"/>
  <c r="M1189" i="2" s="1"/>
  <c r="R1188" i="2"/>
  <c r="G1188" i="1" l="1"/>
  <c r="E1189" i="1"/>
  <c r="H1189" i="1" s="1"/>
  <c r="D1191" i="5"/>
  <c r="E1190" i="5"/>
  <c r="I1194" i="2"/>
  <c r="G1194" i="2"/>
  <c r="D1195" i="2"/>
  <c r="F1195" i="2"/>
  <c r="E1194" i="2"/>
  <c r="D1189" i="1"/>
  <c r="F1188" i="1"/>
  <c r="L1189" i="1"/>
  <c r="M1188" i="1"/>
  <c r="P920" i="6"/>
  <c r="P1104" i="6"/>
  <c r="O1190" i="6"/>
  <c r="I1191" i="6"/>
  <c r="J1191" i="6" s="1"/>
  <c r="P1191" i="6" s="1"/>
  <c r="E1190" i="6"/>
  <c r="F1191" i="5"/>
  <c r="L1190" i="2"/>
  <c r="M1190" i="2" s="1"/>
  <c r="R1189" i="2"/>
  <c r="H1190" i="2"/>
  <c r="G1189" i="1" l="1"/>
  <c r="E1190" i="1"/>
  <c r="H1190" i="1" s="1"/>
  <c r="G1195" i="2"/>
  <c r="I1195" i="2"/>
  <c r="D1196" i="2"/>
  <c r="F1196" i="2"/>
  <c r="E1195" i="2"/>
  <c r="D1192" i="5"/>
  <c r="E1191" i="5"/>
  <c r="L1190" i="1"/>
  <c r="M1189" i="1"/>
  <c r="D1190" i="1"/>
  <c r="F1189" i="1"/>
  <c r="P781" i="6"/>
  <c r="P1069" i="6"/>
  <c r="O1191" i="6"/>
  <c r="I1192" i="6"/>
  <c r="J1192" i="6" s="1"/>
  <c r="P1192" i="6" s="1"/>
  <c r="E1191" i="6"/>
  <c r="F1192" i="5"/>
  <c r="H1191" i="2"/>
  <c r="R1190" i="2"/>
  <c r="L1191" i="2"/>
  <c r="M1191" i="2" s="1"/>
  <c r="G1190" i="1" l="1"/>
  <c r="E1191" i="1"/>
  <c r="H1191" i="1" s="1"/>
  <c r="D1193" i="5"/>
  <c r="E1192" i="5"/>
  <c r="I1196" i="2"/>
  <c r="G1196" i="2"/>
  <c r="D1197" i="2"/>
  <c r="F1197" i="2"/>
  <c r="E1196" i="2"/>
  <c r="D1191" i="1"/>
  <c r="F1190" i="1"/>
  <c r="L1191" i="1"/>
  <c r="M1190" i="1"/>
  <c r="P791" i="6"/>
  <c r="P420" i="6"/>
  <c r="E1192" i="6"/>
  <c r="O1192" i="6"/>
  <c r="I1193" i="6"/>
  <c r="J1193" i="6" s="1"/>
  <c r="P1193" i="6" s="1"/>
  <c r="F1193" i="5"/>
  <c r="R1191" i="2"/>
  <c r="L1192" i="2"/>
  <c r="M1192" i="2" s="1"/>
  <c r="H1192" i="2"/>
  <c r="G1191" i="1" l="1"/>
  <c r="E1192" i="1"/>
  <c r="H1192" i="1" s="1"/>
  <c r="I1197" i="2"/>
  <c r="G1197" i="2"/>
  <c r="D1198" i="2"/>
  <c r="F1198" i="2"/>
  <c r="E1197" i="2"/>
  <c r="D1194" i="5"/>
  <c r="E1193" i="5"/>
  <c r="L1192" i="1"/>
  <c r="M1191" i="1"/>
  <c r="D1192" i="1"/>
  <c r="F1191" i="1"/>
  <c r="P407" i="6"/>
  <c r="P937" i="6"/>
  <c r="O1193" i="6"/>
  <c r="I1194" i="6"/>
  <c r="J1194" i="6" s="1"/>
  <c r="P1194" i="6" s="1"/>
  <c r="E1193" i="6"/>
  <c r="F1194" i="5"/>
  <c r="H1193" i="2"/>
  <c r="R1192" i="2"/>
  <c r="L1193" i="2"/>
  <c r="M1193" i="2" s="1"/>
  <c r="G1192" i="1" l="1"/>
  <c r="E1193" i="1"/>
  <c r="H1193" i="1" s="1"/>
  <c r="D1195" i="5"/>
  <c r="E1194" i="5"/>
  <c r="I1198" i="2"/>
  <c r="G1198" i="2"/>
  <c r="D1199" i="2"/>
  <c r="F1199" i="2"/>
  <c r="E1198" i="2"/>
  <c r="D1193" i="1"/>
  <c r="F1192" i="1"/>
  <c r="L1193" i="1"/>
  <c r="M1192" i="1"/>
  <c r="P316" i="6"/>
  <c r="P223" i="6"/>
  <c r="O1194" i="6"/>
  <c r="I1195" i="6"/>
  <c r="J1195" i="6" s="1"/>
  <c r="P1195" i="6" s="1"/>
  <c r="E1194" i="6"/>
  <c r="F1195" i="5"/>
  <c r="R1193" i="2"/>
  <c r="L1194" i="2"/>
  <c r="M1194" i="2" s="1"/>
  <c r="H1194" i="2"/>
  <c r="G1193" i="1" l="1"/>
  <c r="E1194" i="1"/>
  <c r="H1194" i="1" s="1"/>
  <c r="I1199" i="2"/>
  <c r="G1199" i="2"/>
  <c r="D1200" i="2"/>
  <c r="F1200" i="2"/>
  <c r="E1199" i="2"/>
  <c r="D1196" i="5"/>
  <c r="E1195" i="5"/>
  <c r="L1194" i="1"/>
  <c r="M1193" i="1"/>
  <c r="D1194" i="1"/>
  <c r="F1193" i="1"/>
  <c r="P922" i="6"/>
  <c r="E1195" i="6"/>
  <c r="O1195" i="6"/>
  <c r="I1196" i="6"/>
  <c r="J1196" i="6" s="1"/>
  <c r="P1196" i="6" s="1"/>
  <c r="F1196" i="5"/>
  <c r="H1195" i="2"/>
  <c r="R1194" i="2"/>
  <c r="L1195" i="2"/>
  <c r="M1195" i="2" s="1"/>
  <c r="G1194" i="1" l="1"/>
  <c r="E1195" i="1"/>
  <c r="H1195" i="1" s="1"/>
  <c r="D1197" i="5"/>
  <c r="E1196" i="5"/>
  <c r="I1200" i="2"/>
  <c r="G1200" i="2"/>
  <c r="D1201" i="2"/>
  <c r="F1201" i="2"/>
  <c r="E1200" i="2"/>
  <c r="D1195" i="1"/>
  <c r="F1194" i="1"/>
  <c r="L1195" i="1"/>
  <c r="M1194" i="1"/>
  <c r="P117" i="6"/>
  <c r="P509" i="6"/>
  <c r="O1196" i="6"/>
  <c r="I1197" i="6"/>
  <c r="J1197" i="6" s="1"/>
  <c r="E1196" i="6"/>
  <c r="F1197" i="5"/>
  <c r="R1195" i="2"/>
  <c r="L1196" i="2"/>
  <c r="M1196" i="2" s="1"/>
  <c r="H1196" i="2"/>
  <c r="G1195" i="1" l="1"/>
  <c r="E1196" i="1"/>
  <c r="H1196" i="1" s="1"/>
  <c r="I1201" i="2"/>
  <c r="G1201" i="2"/>
  <c r="D1202" i="2"/>
  <c r="F1202" i="2"/>
  <c r="E1201" i="2"/>
  <c r="D1198" i="5"/>
  <c r="E1197" i="5"/>
  <c r="L1196" i="1"/>
  <c r="M1195" i="1"/>
  <c r="D1196" i="1"/>
  <c r="F1195" i="1"/>
  <c r="P630" i="6"/>
  <c r="P1197" i="6"/>
  <c r="E1197" i="6"/>
  <c r="O1197" i="6"/>
  <c r="I1198" i="6"/>
  <c r="J1198" i="6" s="1"/>
  <c r="P1198" i="6" s="1"/>
  <c r="F1198" i="5"/>
  <c r="H1197" i="2"/>
  <c r="R1196" i="2"/>
  <c r="L1197" i="2"/>
  <c r="M1197" i="2" s="1"/>
  <c r="G1196" i="1" l="1"/>
  <c r="E1197" i="1"/>
  <c r="H1197" i="1" s="1"/>
  <c r="D1199" i="5"/>
  <c r="E1198" i="5"/>
  <c r="I1202" i="2"/>
  <c r="G1202" i="2"/>
  <c r="D1203" i="2"/>
  <c r="F1203" i="2"/>
  <c r="E1202" i="2"/>
  <c r="D1197" i="1"/>
  <c r="F1196" i="1"/>
  <c r="L1197" i="1"/>
  <c r="M1196" i="1"/>
  <c r="P431" i="6"/>
  <c r="P1035" i="6"/>
  <c r="O1198" i="6"/>
  <c r="I1199" i="6"/>
  <c r="J1199" i="6" s="1"/>
  <c r="P1199" i="6" s="1"/>
  <c r="E1198" i="6"/>
  <c r="F1199" i="5"/>
  <c r="R1197" i="2"/>
  <c r="L1198" i="2"/>
  <c r="M1198" i="2" s="1"/>
  <c r="H1198" i="2"/>
  <c r="G1197" i="1" l="1"/>
  <c r="E1198" i="1"/>
  <c r="H1198" i="1" s="1"/>
  <c r="I1203" i="2"/>
  <c r="G1203" i="2"/>
  <c r="D1204" i="2"/>
  <c r="F1204" i="2"/>
  <c r="E1203" i="2"/>
  <c r="D1200" i="5"/>
  <c r="E1199" i="5"/>
  <c r="L1198" i="1"/>
  <c r="M1197" i="1"/>
  <c r="D1198" i="1"/>
  <c r="F1197" i="1"/>
  <c r="P141" i="6"/>
  <c r="P788" i="6"/>
  <c r="O1199" i="6"/>
  <c r="I1200" i="6"/>
  <c r="J1200" i="6" s="1"/>
  <c r="P1200" i="6" s="1"/>
  <c r="E1199" i="6"/>
  <c r="F1200" i="5"/>
  <c r="H1199" i="2"/>
  <c r="R1198" i="2"/>
  <c r="L1199" i="2"/>
  <c r="M1199" i="2" s="1"/>
  <c r="G1198" i="1" l="1"/>
  <c r="E1199" i="1"/>
  <c r="H1199" i="1" s="1"/>
  <c r="D1201" i="5"/>
  <c r="E1200" i="5"/>
  <c r="I1204" i="2"/>
  <c r="G1204" i="2"/>
  <c r="D1205" i="2"/>
  <c r="F1205" i="2"/>
  <c r="E1204" i="2"/>
  <c r="D1199" i="1"/>
  <c r="F1198" i="1"/>
  <c r="L1199" i="1"/>
  <c r="M1198" i="1"/>
  <c r="P438" i="6"/>
  <c r="P589" i="6"/>
  <c r="E1200" i="6"/>
  <c r="O1200" i="6"/>
  <c r="I1201" i="6"/>
  <c r="J1201" i="6" s="1"/>
  <c r="P1201" i="6" s="1"/>
  <c r="F1201" i="5"/>
  <c r="R1199" i="2"/>
  <c r="L1200" i="2"/>
  <c r="M1200" i="2" s="1"/>
  <c r="H1200" i="2"/>
  <c r="G1199" i="1" l="1"/>
  <c r="E1200" i="1"/>
  <c r="H1200" i="1" s="1"/>
  <c r="I1205" i="2"/>
  <c r="G1205" i="2"/>
  <c r="D1206" i="2"/>
  <c r="F1206" i="2"/>
  <c r="E1205" i="2"/>
  <c r="D1202" i="5"/>
  <c r="E1201" i="5"/>
  <c r="L1200" i="1"/>
  <c r="M1199" i="1"/>
  <c r="D1200" i="1"/>
  <c r="F1199" i="1"/>
  <c r="P351" i="6"/>
  <c r="O1201" i="6"/>
  <c r="I1202" i="6"/>
  <c r="J1202" i="6" s="1"/>
  <c r="E1201" i="6"/>
  <c r="F1202" i="5"/>
  <c r="H1201" i="2"/>
  <c r="L1201" i="2"/>
  <c r="M1201" i="2" s="1"/>
  <c r="R1200" i="2"/>
  <c r="G1200" i="1" l="1"/>
  <c r="E1201" i="1"/>
  <c r="H1201" i="1" s="1"/>
  <c r="D1203" i="5"/>
  <c r="E1202" i="5"/>
  <c r="I1206" i="2"/>
  <c r="G1206" i="2"/>
  <c r="D1207" i="2"/>
  <c r="F1207" i="2"/>
  <c r="E1206" i="2"/>
  <c r="D1201" i="1"/>
  <c r="F1200" i="1"/>
  <c r="L1201" i="1"/>
  <c r="M1200" i="1"/>
  <c r="P25" i="6"/>
  <c r="P1202" i="6"/>
  <c r="O1202" i="6"/>
  <c r="I1203" i="6"/>
  <c r="J1203" i="6" s="1"/>
  <c r="P1203" i="6" s="1"/>
  <c r="E1202" i="6"/>
  <c r="F1203" i="5"/>
  <c r="L1202" i="2"/>
  <c r="M1202" i="2" s="1"/>
  <c r="R1201" i="2"/>
  <c r="H1202" i="2"/>
  <c r="G1201" i="1" l="1"/>
  <c r="E1202" i="1"/>
  <c r="H1202" i="1" s="1"/>
  <c r="G1207" i="2"/>
  <c r="I1207" i="2"/>
  <c r="D1208" i="2"/>
  <c r="F1208" i="2"/>
  <c r="E1207" i="2"/>
  <c r="D1204" i="5"/>
  <c r="E1203" i="5"/>
  <c r="L1202" i="1"/>
  <c r="M1201" i="1"/>
  <c r="D1202" i="1"/>
  <c r="F1201" i="1"/>
  <c r="P1108" i="6"/>
  <c r="P714" i="6"/>
  <c r="E1203" i="6"/>
  <c r="O1203" i="6"/>
  <c r="I1204" i="6"/>
  <c r="J1204" i="6" s="1"/>
  <c r="P1204" i="6" s="1"/>
  <c r="F1204" i="5"/>
  <c r="H1203" i="2"/>
  <c r="R1202" i="2"/>
  <c r="L1203" i="2"/>
  <c r="M1203" i="2" s="1"/>
  <c r="G1202" i="1" l="1"/>
  <c r="E1203" i="1"/>
  <c r="H1203" i="1" s="1"/>
  <c r="D1205" i="5"/>
  <c r="E1204" i="5"/>
  <c r="I1208" i="2"/>
  <c r="G1208" i="2"/>
  <c r="D1209" i="2"/>
  <c r="F1209" i="2"/>
  <c r="E1208" i="2"/>
  <c r="D1203" i="1"/>
  <c r="F1202" i="1"/>
  <c r="L1203" i="1"/>
  <c r="M1202" i="1"/>
  <c r="P125" i="6"/>
  <c r="P585" i="6"/>
  <c r="O1204" i="6"/>
  <c r="I1205" i="6"/>
  <c r="J1205" i="6" s="1"/>
  <c r="P1205" i="6" s="1"/>
  <c r="E1204" i="6"/>
  <c r="F1205" i="5"/>
  <c r="R1203" i="2"/>
  <c r="L1204" i="2"/>
  <c r="M1204" i="2" s="1"/>
  <c r="H1204" i="2"/>
  <c r="G1203" i="1" l="1"/>
  <c r="E1204" i="1"/>
  <c r="H1204" i="1" s="1"/>
  <c r="I1209" i="2"/>
  <c r="G1209" i="2"/>
  <c r="D1210" i="2"/>
  <c r="F1210" i="2"/>
  <c r="E1209" i="2"/>
  <c r="D1206" i="5"/>
  <c r="E1205" i="5"/>
  <c r="L1204" i="1"/>
  <c r="M1203" i="1"/>
  <c r="D1204" i="1"/>
  <c r="F1203" i="1"/>
  <c r="P984" i="6"/>
  <c r="P85" i="6"/>
  <c r="E1205" i="6"/>
  <c r="O1205" i="6"/>
  <c r="I1206" i="6"/>
  <c r="J1206" i="6" s="1"/>
  <c r="P1206" i="6" s="1"/>
  <c r="F1206" i="5"/>
  <c r="H1205" i="2"/>
  <c r="R1204" i="2"/>
  <c r="L1205" i="2"/>
  <c r="M1205" i="2" s="1"/>
  <c r="G1204" i="1" l="1"/>
  <c r="E1205" i="1"/>
  <c r="H1205" i="1" s="1"/>
  <c r="D1207" i="5"/>
  <c r="E1206" i="5"/>
  <c r="I1210" i="2"/>
  <c r="G1210" i="2"/>
  <c r="D1211" i="2"/>
  <c r="F1211" i="2"/>
  <c r="E1210" i="2"/>
  <c r="D1205" i="1"/>
  <c r="F1204" i="1"/>
  <c r="L1205" i="1"/>
  <c r="M1204" i="1"/>
  <c r="P80" i="6"/>
  <c r="P973" i="6"/>
  <c r="O1206" i="6"/>
  <c r="I1207" i="6"/>
  <c r="J1207" i="6" s="1"/>
  <c r="P1207" i="6" s="1"/>
  <c r="E1206" i="6"/>
  <c r="F1207" i="5"/>
  <c r="R1205" i="2"/>
  <c r="L1206" i="2"/>
  <c r="M1206" i="2" s="1"/>
  <c r="H1206" i="2"/>
  <c r="G1205" i="1" l="1"/>
  <c r="E1206" i="1"/>
  <c r="H1206" i="1" s="1"/>
  <c r="I1211" i="2"/>
  <c r="G1211" i="2"/>
  <c r="D1212" i="2"/>
  <c r="F1212" i="2"/>
  <c r="E1211" i="2"/>
  <c r="D1208" i="5"/>
  <c r="E1207" i="5"/>
  <c r="L1206" i="1"/>
  <c r="M1205" i="1"/>
  <c r="D1206" i="1"/>
  <c r="F1205" i="1"/>
  <c r="P140" i="6"/>
  <c r="P388" i="6"/>
  <c r="E1207" i="6"/>
  <c r="O1207" i="6"/>
  <c r="I1208" i="6"/>
  <c r="J1208" i="6" s="1"/>
  <c r="P1208" i="6" s="1"/>
  <c r="F1208" i="5"/>
  <c r="H1207" i="2"/>
  <c r="R1206" i="2"/>
  <c r="L1207" i="2"/>
  <c r="M1207" i="2" s="1"/>
  <c r="G1206" i="1" l="1"/>
  <c r="E1207" i="1"/>
  <c r="H1207" i="1" s="1"/>
  <c r="D1209" i="5"/>
  <c r="E1208" i="5"/>
  <c r="I1212" i="2"/>
  <c r="G1212" i="2"/>
  <c r="D1213" i="2"/>
  <c r="F1213" i="2"/>
  <c r="E1212" i="2"/>
  <c r="D1207" i="1"/>
  <c r="F1206" i="1"/>
  <c r="L1207" i="1"/>
  <c r="M1206" i="1"/>
  <c r="P1016" i="6"/>
  <c r="P624" i="6"/>
  <c r="O1208" i="6"/>
  <c r="I1209" i="6"/>
  <c r="J1209" i="6" s="1"/>
  <c r="P1209" i="6" s="1"/>
  <c r="E1208" i="6"/>
  <c r="F1209" i="5"/>
  <c r="R1207" i="2"/>
  <c r="L1208" i="2"/>
  <c r="M1208" i="2" s="1"/>
  <c r="H1208" i="2"/>
  <c r="G1207" i="1" l="1"/>
  <c r="E1208" i="1"/>
  <c r="H1208" i="1" s="1"/>
  <c r="G1213" i="2"/>
  <c r="I1213" i="2"/>
  <c r="D1214" i="2"/>
  <c r="F1214" i="2"/>
  <c r="E1213" i="2"/>
  <c r="D1210" i="5"/>
  <c r="E1209" i="5"/>
  <c r="L1208" i="1"/>
  <c r="M1207" i="1"/>
  <c r="D1208" i="1"/>
  <c r="F1207" i="1"/>
  <c r="P159" i="6"/>
  <c r="P856" i="6"/>
  <c r="E1209" i="6"/>
  <c r="O1209" i="6"/>
  <c r="I1210" i="6"/>
  <c r="J1210" i="6" s="1"/>
  <c r="P1210" i="6" s="1"/>
  <c r="F1210" i="5"/>
  <c r="H1209" i="2"/>
  <c r="R1208" i="2"/>
  <c r="L1209" i="2"/>
  <c r="M1209" i="2" s="1"/>
  <c r="G1208" i="1" l="1"/>
  <c r="E1209" i="1"/>
  <c r="H1209" i="1" s="1"/>
  <c r="D1211" i="5"/>
  <c r="E1210" i="5"/>
  <c r="I1214" i="2"/>
  <c r="G1214" i="2"/>
  <c r="D1215" i="2"/>
  <c r="F1215" i="2"/>
  <c r="E1214" i="2"/>
  <c r="D1209" i="1"/>
  <c r="F1208" i="1"/>
  <c r="L1209" i="1"/>
  <c r="M1208" i="1"/>
  <c r="P209" i="6"/>
  <c r="P719" i="6"/>
  <c r="O1210" i="6"/>
  <c r="I1211" i="6"/>
  <c r="J1211" i="6" s="1"/>
  <c r="P1211" i="6" s="1"/>
  <c r="E1210" i="6"/>
  <c r="F1211" i="5"/>
  <c r="R1209" i="2"/>
  <c r="L1210" i="2"/>
  <c r="M1210" i="2" s="1"/>
  <c r="H1210" i="2"/>
  <c r="G1209" i="1" l="1"/>
  <c r="E1210" i="1"/>
  <c r="H1210" i="1" s="1"/>
  <c r="I1215" i="2"/>
  <c r="G1215" i="2"/>
  <c r="D1216" i="2"/>
  <c r="F1216" i="2"/>
  <c r="E1215" i="2"/>
  <c r="D1212" i="5"/>
  <c r="E1211" i="5"/>
  <c r="L1210" i="1"/>
  <c r="M1209" i="1"/>
  <c r="D1210" i="1"/>
  <c r="F1209" i="1"/>
  <c r="P1142" i="6"/>
  <c r="P89" i="6"/>
  <c r="E1211" i="6"/>
  <c r="O1211" i="6"/>
  <c r="I1212" i="6"/>
  <c r="J1212" i="6" s="1"/>
  <c r="P1212" i="6" s="1"/>
  <c r="F1212" i="5"/>
  <c r="H1211" i="2"/>
  <c r="R1210" i="2"/>
  <c r="L1211" i="2"/>
  <c r="M1211" i="2" s="1"/>
  <c r="G1210" i="1" l="1"/>
  <c r="E1211" i="1"/>
  <c r="H1211" i="1" s="1"/>
  <c r="D1213" i="5"/>
  <c r="E1212" i="5"/>
  <c r="I1216" i="2"/>
  <c r="G1216" i="2"/>
  <c r="D1217" i="2"/>
  <c r="F1217" i="2"/>
  <c r="E1216" i="2"/>
  <c r="D1211" i="1"/>
  <c r="F1210" i="1"/>
  <c r="L1211" i="1"/>
  <c r="M1210" i="1"/>
  <c r="P870" i="6"/>
  <c r="P275" i="6"/>
  <c r="O1212" i="6"/>
  <c r="I1213" i="6"/>
  <c r="J1213" i="6" s="1"/>
  <c r="P1213" i="6" s="1"/>
  <c r="E1212" i="6"/>
  <c r="F1213" i="5"/>
  <c r="R1211" i="2"/>
  <c r="L1212" i="2"/>
  <c r="M1212" i="2" s="1"/>
  <c r="H1212" i="2"/>
  <c r="G1211" i="1" l="1"/>
  <c r="E1212" i="1"/>
  <c r="H1212" i="1" s="1"/>
  <c r="I1217" i="2"/>
  <c r="G1217" i="2"/>
  <c r="D1218" i="2"/>
  <c r="F1218" i="2"/>
  <c r="E1217" i="2"/>
  <c r="D1214" i="5"/>
  <c r="E1213" i="5"/>
  <c r="L1212" i="1"/>
  <c r="M1211" i="1"/>
  <c r="D1212" i="1"/>
  <c r="F1211" i="1"/>
  <c r="P1119" i="6"/>
  <c r="P825" i="6"/>
  <c r="E1213" i="6"/>
  <c r="O1213" i="6"/>
  <c r="I1214" i="6"/>
  <c r="J1214" i="6" s="1"/>
  <c r="P1214" i="6" s="1"/>
  <c r="F1214" i="5"/>
  <c r="H1213" i="2"/>
  <c r="L1213" i="2"/>
  <c r="M1213" i="2" s="1"/>
  <c r="R1212" i="2"/>
  <c r="G1212" i="1" l="1"/>
  <c r="E1213" i="1"/>
  <c r="H1213" i="1" s="1"/>
  <c r="D1215" i="5"/>
  <c r="E1214" i="5"/>
  <c r="I1218" i="2"/>
  <c r="G1218" i="2"/>
  <c r="D1219" i="2"/>
  <c r="F1219" i="2"/>
  <c r="E1218" i="2"/>
  <c r="D1213" i="1"/>
  <c r="F1212" i="1"/>
  <c r="L1213" i="1"/>
  <c r="M1212" i="1"/>
  <c r="P582" i="6"/>
  <c r="P384" i="6"/>
  <c r="O1214" i="6"/>
  <c r="I1215" i="6"/>
  <c r="J1215" i="6" s="1"/>
  <c r="P1215" i="6" s="1"/>
  <c r="E1214" i="6"/>
  <c r="F1215" i="5"/>
  <c r="L1214" i="2"/>
  <c r="M1214" i="2" s="1"/>
  <c r="R1213" i="2"/>
  <c r="H1214" i="2"/>
  <c r="G1213" i="1" l="1"/>
  <c r="E1214" i="1"/>
  <c r="H1214" i="1" s="1"/>
  <c r="G1219" i="2"/>
  <c r="I1219" i="2"/>
  <c r="D1220" i="2"/>
  <c r="F1220" i="2"/>
  <c r="E1219" i="2"/>
  <c r="D1216" i="5"/>
  <c r="E1215" i="5"/>
  <c r="L1214" i="1"/>
  <c r="M1213" i="1"/>
  <c r="D1214" i="1"/>
  <c r="F1213" i="1"/>
  <c r="P694" i="6"/>
  <c r="P255" i="6"/>
  <c r="O1215" i="6"/>
  <c r="I1216" i="6"/>
  <c r="J1216" i="6" s="1"/>
  <c r="P1216" i="6" s="1"/>
  <c r="E1215" i="6"/>
  <c r="F1216" i="5"/>
  <c r="H1215" i="2"/>
  <c r="R1214" i="2"/>
  <c r="L1215" i="2"/>
  <c r="M1215" i="2" s="1"/>
  <c r="G1214" i="1" l="1"/>
  <c r="E1215" i="1"/>
  <c r="H1215" i="1" s="1"/>
  <c r="D1217" i="5"/>
  <c r="E1216" i="5"/>
  <c r="I1220" i="2"/>
  <c r="G1220" i="2"/>
  <c r="D1221" i="2"/>
  <c r="F1221" i="2"/>
  <c r="E1220" i="2"/>
  <c r="D1215" i="1"/>
  <c r="F1214" i="1"/>
  <c r="L1215" i="1"/>
  <c r="M1214" i="1"/>
  <c r="P339" i="6"/>
  <c r="E1216" i="6"/>
  <c r="O1216" i="6"/>
  <c r="I1217" i="6"/>
  <c r="J1217" i="6" s="1"/>
  <c r="P1217" i="6" s="1"/>
  <c r="F1217" i="5"/>
  <c r="R1215" i="2"/>
  <c r="L1216" i="2"/>
  <c r="M1216" i="2" s="1"/>
  <c r="H1216" i="2"/>
  <c r="G1215" i="1" l="1"/>
  <c r="E1216" i="1"/>
  <c r="H1216" i="1" s="1"/>
  <c r="I1221" i="2"/>
  <c r="G1221" i="2"/>
  <c r="D1222" i="2"/>
  <c r="F1222" i="2"/>
  <c r="E1221" i="2"/>
  <c r="D1218" i="5"/>
  <c r="E1217" i="5"/>
  <c r="L1216" i="1"/>
  <c r="M1215" i="1"/>
  <c r="D1216" i="1"/>
  <c r="F1215" i="1"/>
  <c r="P1178" i="6"/>
  <c r="P1183" i="6"/>
  <c r="O1217" i="6"/>
  <c r="I1218" i="6"/>
  <c r="J1218" i="6" s="1"/>
  <c r="P1218" i="6" s="1"/>
  <c r="E1217" i="6"/>
  <c r="F1218" i="5"/>
  <c r="H1217" i="2"/>
  <c r="R1216" i="2"/>
  <c r="L1217" i="2"/>
  <c r="M1217" i="2" s="1"/>
  <c r="G1216" i="1" l="1"/>
  <c r="E1217" i="1"/>
  <c r="H1217" i="1" s="1"/>
  <c r="D1219" i="5"/>
  <c r="E1218" i="5"/>
  <c r="I1222" i="2"/>
  <c r="G1222" i="2"/>
  <c r="D1223" i="2"/>
  <c r="F1223" i="2"/>
  <c r="E1222" i="2"/>
  <c r="D1217" i="1"/>
  <c r="F1216" i="1"/>
  <c r="L1217" i="1"/>
  <c r="M1216" i="1"/>
  <c r="P341" i="6"/>
  <c r="P1037" i="6"/>
  <c r="E1218" i="6"/>
  <c r="O1218" i="6"/>
  <c r="I1219" i="6"/>
  <c r="J1219" i="6" s="1"/>
  <c r="P1219" i="6" s="1"/>
  <c r="F1219" i="5"/>
  <c r="R1217" i="2"/>
  <c r="L1218" i="2"/>
  <c r="M1218" i="2" s="1"/>
  <c r="H1218" i="2"/>
  <c r="G1217" i="1" l="1"/>
  <c r="E1218" i="1"/>
  <c r="H1218" i="1" s="1"/>
  <c r="I1223" i="2"/>
  <c r="G1223" i="2"/>
  <c r="D1224" i="2"/>
  <c r="F1224" i="2"/>
  <c r="E1223" i="2"/>
  <c r="D1220" i="5"/>
  <c r="E1219" i="5"/>
  <c r="L1218" i="1"/>
  <c r="M1217" i="1"/>
  <c r="D1218" i="1"/>
  <c r="F1217" i="1"/>
  <c r="P824" i="6"/>
  <c r="O1219" i="6"/>
  <c r="I1220" i="6"/>
  <c r="J1220" i="6" s="1"/>
  <c r="P1220" i="6" s="1"/>
  <c r="E1219" i="6"/>
  <c r="F1220" i="5"/>
  <c r="H1219" i="2"/>
  <c r="R1218" i="2"/>
  <c r="L1219" i="2"/>
  <c r="M1219" i="2" s="1"/>
  <c r="G1218" i="1" l="1"/>
  <c r="E1219" i="1"/>
  <c r="H1219" i="1" s="1"/>
  <c r="D1221" i="5"/>
  <c r="E1220" i="5"/>
  <c r="I1224" i="2"/>
  <c r="G1224" i="2"/>
  <c r="D1225" i="2"/>
  <c r="F1225" i="2"/>
  <c r="E1224" i="2"/>
  <c r="D1219" i="1"/>
  <c r="F1218" i="1"/>
  <c r="L1219" i="1"/>
  <c r="M1218" i="1"/>
  <c r="P333" i="6"/>
  <c r="P282" i="6"/>
  <c r="E1220" i="6"/>
  <c r="O1220" i="6"/>
  <c r="I1221" i="6"/>
  <c r="J1221" i="6" s="1"/>
  <c r="P1221" i="6" s="1"/>
  <c r="F1221" i="5"/>
  <c r="R1219" i="2"/>
  <c r="L1220" i="2"/>
  <c r="M1220" i="2" s="1"/>
  <c r="H1220" i="2"/>
  <c r="G1219" i="1" l="1"/>
  <c r="E1220" i="1"/>
  <c r="H1220" i="1" s="1"/>
  <c r="G1225" i="2"/>
  <c r="I1225" i="2"/>
  <c r="D1226" i="2"/>
  <c r="F1226" i="2"/>
  <c r="E1225" i="2"/>
  <c r="D1222" i="5"/>
  <c r="E1221" i="5"/>
  <c r="L1220" i="1"/>
  <c r="M1219" i="1"/>
  <c r="D1220" i="1"/>
  <c r="F1219" i="1"/>
  <c r="P1026" i="6"/>
  <c r="P1173" i="6"/>
  <c r="O1221" i="6"/>
  <c r="I1222" i="6"/>
  <c r="J1222" i="6" s="1"/>
  <c r="P1222" i="6" s="1"/>
  <c r="E1221" i="6"/>
  <c r="F1222" i="5"/>
  <c r="H1221" i="2"/>
  <c r="R1220" i="2"/>
  <c r="L1221" i="2"/>
  <c r="M1221" i="2" s="1"/>
  <c r="G1220" i="1" l="1"/>
  <c r="E1221" i="1"/>
  <c r="H1221" i="1" s="1"/>
  <c r="D1223" i="5"/>
  <c r="E1222" i="5"/>
  <c r="I1226" i="2"/>
  <c r="G1226" i="2"/>
  <c r="D1227" i="2"/>
  <c r="F1227" i="2"/>
  <c r="E1226" i="2"/>
  <c r="D1221" i="1"/>
  <c r="F1220" i="1"/>
  <c r="L1221" i="1"/>
  <c r="M1220" i="1"/>
  <c r="P487" i="6"/>
  <c r="P511" i="6"/>
  <c r="E1222" i="6"/>
  <c r="O1222" i="6"/>
  <c r="I1223" i="6"/>
  <c r="J1223" i="6" s="1"/>
  <c r="P1223" i="6" s="1"/>
  <c r="F1223" i="5"/>
  <c r="R1221" i="2"/>
  <c r="L1222" i="2"/>
  <c r="M1222" i="2" s="1"/>
  <c r="H1222" i="2"/>
  <c r="G1221" i="1" l="1"/>
  <c r="E1222" i="1"/>
  <c r="H1222" i="1" s="1"/>
  <c r="I1227" i="2"/>
  <c r="G1227" i="2"/>
  <c r="D1228" i="2"/>
  <c r="F1228" i="2"/>
  <c r="E1227" i="2"/>
  <c r="D1224" i="5"/>
  <c r="E1223" i="5"/>
  <c r="L1222" i="1"/>
  <c r="M1221" i="1"/>
  <c r="D1222" i="1"/>
  <c r="F1221" i="1"/>
  <c r="P295" i="6"/>
  <c r="P675" i="6"/>
  <c r="O1223" i="6"/>
  <c r="I1224" i="6"/>
  <c r="J1224" i="6" s="1"/>
  <c r="P1224" i="6" s="1"/>
  <c r="E1223" i="6"/>
  <c r="F1224" i="5"/>
  <c r="H1223" i="2"/>
  <c r="R1222" i="2"/>
  <c r="L1223" i="2"/>
  <c r="M1223" i="2" s="1"/>
  <c r="G1222" i="1" l="1"/>
  <c r="E1223" i="1"/>
  <c r="H1223" i="1" s="1"/>
  <c r="D1225" i="5"/>
  <c r="E1224" i="5"/>
  <c r="I1228" i="2"/>
  <c r="G1228" i="2"/>
  <c r="D1229" i="2"/>
  <c r="F1229" i="2"/>
  <c r="E1228" i="2"/>
  <c r="D1223" i="1"/>
  <c r="F1222" i="1"/>
  <c r="L1223" i="1"/>
  <c r="M1222" i="1"/>
  <c r="P1158" i="6"/>
  <c r="P689" i="6"/>
  <c r="E1224" i="6"/>
  <c r="O1224" i="6"/>
  <c r="I1225" i="6"/>
  <c r="J1225" i="6" s="1"/>
  <c r="P1225" i="6" s="1"/>
  <c r="F1225" i="5"/>
  <c r="R1223" i="2"/>
  <c r="L1224" i="2"/>
  <c r="M1224" i="2" s="1"/>
  <c r="H1224" i="2"/>
  <c r="G1223" i="1" l="1"/>
  <c r="E1224" i="1"/>
  <c r="H1224" i="1" s="1"/>
  <c r="I1229" i="2"/>
  <c r="G1229" i="2"/>
  <c r="D1230" i="2"/>
  <c r="F1230" i="2"/>
  <c r="E1229" i="2"/>
  <c r="D1226" i="5"/>
  <c r="E1225" i="5"/>
  <c r="L1224" i="1"/>
  <c r="M1223" i="1"/>
  <c r="D1224" i="1"/>
  <c r="F1223" i="1"/>
  <c r="P247" i="6"/>
  <c r="P807" i="6"/>
  <c r="O1225" i="6"/>
  <c r="I1226" i="6"/>
  <c r="J1226" i="6" s="1"/>
  <c r="P1226" i="6" s="1"/>
  <c r="E1225" i="6"/>
  <c r="F1226" i="5"/>
  <c r="H1225" i="2"/>
  <c r="L1225" i="2"/>
  <c r="M1225" i="2" s="1"/>
  <c r="R1224" i="2"/>
  <c r="G1224" i="1" l="1"/>
  <c r="E1225" i="1"/>
  <c r="H1225" i="1" s="1"/>
  <c r="D1227" i="5"/>
  <c r="E1226" i="5"/>
  <c r="I1230" i="2"/>
  <c r="G1230" i="2"/>
  <c r="D1231" i="2"/>
  <c r="F1231" i="2"/>
  <c r="E1230" i="2"/>
  <c r="D1225" i="1"/>
  <c r="F1224" i="1"/>
  <c r="L1225" i="1"/>
  <c r="M1224" i="1"/>
  <c r="P915" i="6"/>
  <c r="P396" i="6"/>
  <c r="E1226" i="6"/>
  <c r="O1226" i="6"/>
  <c r="I1227" i="6"/>
  <c r="J1227" i="6" s="1"/>
  <c r="P1227" i="6" s="1"/>
  <c r="F1227" i="5"/>
  <c r="L1226" i="2"/>
  <c r="M1226" i="2" s="1"/>
  <c r="R1225" i="2"/>
  <c r="H1226" i="2"/>
  <c r="G1225" i="1" l="1"/>
  <c r="E1226" i="1"/>
  <c r="H1226" i="1" s="1"/>
  <c r="G1231" i="2"/>
  <c r="I1231" i="2"/>
  <c r="D1232" i="2"/>
  <c r="F1232" i="2"/>
  <c r="E1231" i="2"/>
  <c r="D1228" i="5"/>
  <c r="E1227" i="5"/>
  <c r="L1226" i="1"/>
  <c r="M1225" i="1"/>
  <c r="D1226" i="1"/>
  <c r="F1225" i="1"/>
  <c r="P19" i="6"/>
  <c r="O1227" i="6"/>
  <c r="I1228" i="6"/>
  <c r="J1228" i="6" s="1"/>
  <c r="P1228" i="6" s="1"/>
  <c r="E1227" i="6"/>
  <c r="F1228" i="5"/>
  <c r="H1227" i="2"/>
  <c r="R1226" i="2"/>
  <c r="L1227" i="2"/>
  <c r="M1227" i="2" s="1"/>
  <c r="G1226" i="1" l="1"/>
  <c r="E1227" i="1"/>
  <c r="H1227" i="1" s="1"/>
  <c r="D1229" i="5"/>
  <c r="E1228" i="5"/>
  <c r="I1232" i="2"/>
  <c r="G1232" i="2"/>
  <c r="D1233" i="2"/>
  <c r="F1233" i="2"/>
  <c r="E1232" i="2"/>
  <c r="D1227" i="1"/>
  <c r="F1226" i="1"/>
  <c r="L1227" i="1"/>
  <c r="M1226" i="1"/>
  <c r="P1189" i="6"/>
  <c r="P1049" i="6"/>
  <c r="E1228" i="6"/>
  <c r="O1228" i="6"/>
  <c r="I1229" i="6"/>
  <c r="J1229" i="6" s="1"/>
  <c r="P1229" i="6" s="1"/>
  <c r="F1229" i="5"/>
  <c r="R1227" i="2"/>
  <c r="L1228" i="2"/>
  <c r="M1228" i="2" s="1"/>
  <c r="H1228" i="2"/>
  <c r="G1227" i="1" l="1"/>
  <c r="E1228" i="1"/>
  <c r="H1228" i="1" s="1"/>
  <c r="I1233" i="2"/>
  <c r="G1233" i="2"/>
  <c r="D1234" i="2"/>
  <c r="F1234" i="2"/>
  <c r="E1233" i="2"/>
  <c r="D1230" i="5"/>
  <c r="E1229" i="5"/>
  <c r="L1228" i="1"/>
  <c r="M1227" i="1"/>
  <c r="D1228" i="1"/>
  <c r="F1227" i="1"/>
  <c r="P281" i="6"/>
  <c r="P399" i="6"/>
  <c r="O1229" i="6"/>
  <c r="I1230" i="6"/>
  <c r="J1230" i="6" s="1"/>
  <c r="P1230" i="6" s="1"/>
  <c r="E1229" i="6"/>
  <c r="F1230" i="5"/>
  <c r="H1229" i="2"/>
  <c r="R1228" i="2"/>
  <c r="L1229" i="2"/>
  <c r="M1229" i="2" s="1"/>
  <c r="G1228" i="1" l="1"/>
  <c r="E1229" i="1"/>
  <c r="H1229" i="1" s="1"/>
  <c r="D1231" i="5"/>
  <c r="E1230" i="5"/>
  <c r="I1234" i="2"/>
  <c r="G1234" i="2"/>
  <c r="D1235" i="2"/>
  <c r="F1235" i="2"/>
  <c r="E1234" i="2"/>
  <c r="D1229" i="1"/>
  <c r="F1228" i="1"/>
  <c r="L1229" i="1"/>
  <c r="M1228" i="1"/>
  <c r="P820" i="6"/>
  <c r="P540" i="6"/>
  <c r="E1230" i="6"/>
  <c r="O1230" i="6"/>
  <c r="I1231" i="6"/>
  <c r="J1231" i="6" s="1"/>
  <c r="P1231" i="6" s="1"/>
  <c r="F1231" i="5"/>
  <c r="R1229" i="2"/>
  <c r="L1230" i="2"/>
  <c r="M1230" i="2" s="1"/>
  <c r="H1230" i="2"/>
  <c r="G1229" i="1" l="1"/>
  <c r="E1230" i="1"/>
  <c r="H1230" i="1" s="1"/>
  <c r="I1235" i="2"/>
  <c r="G1235" i="2"/>
  <c r="D1236" i="2"/>
  <c r="F1236" i="2"/>
  <c r="E1235" i="2"/>
  <c r="D1232" i="5"/>
  <c r="E1231" i="5"/>
  <c r="L1230" i="1"/>
  <c r="M1229" i="1"/>
  <c r="D1230" i="1"/>
  <c r="F1229" i="1"/>
  <c r="P1155" i="6"/>
  <c r="P233" i="6"/>
  <c r="O1231" i="6"/>
  <c r="I1232" i="6"/>
  <c r="J1232" i="6" s="1"/>
  <c r="P1232" i="6" s="1"/>
  <c r="E1231" i="6"/>
  <c r="F1232" i="5"/>
  <c r="R1230" i="2"/>
  <c r="L1231" i="2"/>
  <c r="M1231" i="2" s="1"/>
  <c r="H1231" i="2"/>
  <c r="G1230" i="1" l="1"/>
  <c r="E1231" i="1"/>
  <c r="H1231" i="1" s="1"/>
  <c r="D1233" i="5"/>
  <c r="E1232" i="5"/>
  <c r="I1236" i="2"/>
  <c r="G1236" i="2"/>
  <c r="D1237" i="2"/>
  <c r="F1237" i="2"/>
  <c r="E1236" i="2"/>
  <c r="D1231" i="1"/>
  <c r="F1230" i="1"/>
  <c r="L1231" i="1"/>
  <c r="M1230" i="1"/>
  <c r="P46" i="6"/>
  <c r="P579" i="6"/>
  <c r="O1232" i="6"/>
  <c r="I1233" i="6"/>
  <c r="J1233" i="6" s="1"/>
  <c r="P1233" i="6" s="1"/>
  <c r="E1232" i="6"/>
  <c r="F1233" i="5"/>
  <c r="H1232" i="2"/>
  <c r="R1231" i="2"/>
  <c r="L1232" i="2"/>
  <c r="M1232" i="2" s="1"/>
  <c r="R5" i="1"/>
  <c r="G1231" i="1" l="1"/>
  <c r="E1232" i="1"/>
  <c r="H1232" i="1" s="1"/>
  <c r="I1237" i="2"/>
  <c r="G1237" i="2"/>
  <c r="D1238" i="2"/>
  <c r="F1238" i="2"/>
  <c r="E1237" i="2"/>
  <c r="D1234" i="5"/>
  <c r="E1233" i="5"/>
  <c r="L1232" i="1"/>
  <c r="M1231" i="1"/>
  <c r="D1232" i="1"/>
  <c r="F1231" i="1"/>
  <c r="P680" i="6"/>
  <c r="P1014" i="6"/>
  <c r="O1233" i="6"/>
  <c r="I1234" i="6"/>
  <c r="J1234" i="6" s="1"/>
  <c r="P1234" i="6" s="1"/>
  <c r="E1233" i="6"/>
  <c r="F1234" i="5"/>
  <c r="R1232" i="2"/>
  <c r="L1233" i="2"/>
  <c r="M1233" i="2" s="1"/>
  <c r="H1233" i="2"/>
  <c r="R7" i="1"/>
  <c r="G1232" i="1" l="1"/>
  <c r="E1233" i="1"/>
  <c r="H1233" i="1" s="1"/>
  <c r="D1235" i="5"/>
  <c r="E1234" i="5"/>
  <c r="I1238" i="2"/>
  <c r="G1238" i="2"/>
  <c r="D1239" i="2"/>
  <c r="F1239" i="2"/>
  <c r="E1238" i="2"/>
  <c r="D1233" i="1"/>
  <c r="F1232" i="1"/>
  <c r="L1233" i="1"/>
  <c r="M1232" i="1"/>
  <c r="P444" i="6"/>
  <c r="P330" i="6"/>
  <c r="O1234" i="6"/>
  <c r="I1235" i="6"/>
  <c r="J1235" i="6" s="1"/>
  <c r="P1235" i="6" s="1"/>
  <c r="E1234" i="6"/>
  <c r="F1235" i="5"/>
  <c r="R1233" i="2"/>
  <c r="L1234" i="2"/>
  <c r="M1234" i="2" s="1"/>
  <c r="H1234" i="2"/>
  <c r="R8" i="1"/>
  <c r="G1233" i="1" l="1"/>
  <c r="E1234" i="1"/>
  <c r="H1234" i="1" s="1"/>
  <c r="I1239" i="2"/>
  <c r="G1239" i="2"/>
  <c r="D1240" i="2"/>
  <c r="F1240" i="2"/>
  <c r="E1239" i="2"/>
  <c r="D1236" i="5"/>
  <c r="E1235" i="5"/>
  <c r="L1234" i="1"/>
  <c r="M1233" i="1"/>
  <c r="D1234" i="1"/>
  <c r="F1233" i="1"/>
  <c r="P86" i="6"/>
  <c r="P678" i="6"/>
  <c r="E1235" i="6"/>
  <c r="O1235" i="6"/>
  <c r="I1236" i="6"/>
  <c r="J1236" i="6" s="1"/>
  <c r="P1236" i="6" s="1"/>
  <c r="F1236" i="5"/>
  <c r="H1235" i="2"/>
  <c r="R1234" i="2"/>
  <c r="L1235" i="2"/>
  <c r="M1235" i="2" s="1"/>
  <c r="R9" i="1"/>
  <c r="G1234" i="1" l="1"/>
  <c r="E1235" i="1"/>
  <c r="H1235" i="1" s="1"/>
  <c r="D1237" i="5"/>
  <c r="E1236" i="5"/>
  <c r="I1240" i="2"/>
  <c r="G1240" i="2"/>
  <c r="D1241" i="2"/>
  <c r="F1241" i="2"/>
  <c r="E1240" i="2"/>
  <c r="D1235" i="1"/>
  <c r="F1234" i="1"/>
  <c r="L1235" i="1"/>
  <c r="M1234" i="1"/>
  <c r="P24" i="6"/>
  <c r="P100" i="6"/>
  <c r="O1236" i="6"/>
  <c r="I1237" i="6"/>
  <c r="J1237" i="6" s="1"/>
  <c r="P1237" i="6" s="1"/>
  <c r="E1236" i="6"/>
  <c r="F1237" i="5"/>
  <c r="R1235" i="2"/>
  <c r="L1236" i="2"/>
  <c r="M1236" i="2" s="1"/>
  <c r="H1236" i="2"/>
  <c r="R10" i="1"/>
  <c r="G1235" i="1" l="1"/>
  <c r="E1236" i="1"/>
  <c r="H1236" i="1" s="1"/>
  <c r="I1241" i="2"/>
  <c r="G1241" i="2"/>
  <c r="D1242" i="2"/>
  <c r="F1242" i="2"/>
  <c r="E1241" i="2"/>
  <c r="D1238" i="5"/>
  <c r="E1237" i="5"/>
  <c r="L1236" i="1"/>
  <c r="M1235" i="1"/>
  <c r="D1236" i="1"/>
  <c r="F1235" i="1"/>
  <c r="P200" i="6"/>
  <c r="P1172" i="6"/>
  <c r="E1237" i="6"/>
  <c r="O1237" i="6"/>
  <c r="I1238" i="6"/>
  <c r="J1238" i="6" s="1"/>
  <c r="P1238" i="6" s="1"/>
  <c r="F1238" i="5"/>
  <c r="H1237" i="2"/>
  <c r="L1237" i="2"/>
  <c r="M1237" i="2" s="1"/>
  <c r="R1236" i="2"/>
  <c r="R11" i="1"/>
  <c r="G1236" i="1" l="1"/>
  <c r="E1237" i="1"/>
  <c r="H1237" i="1" s="1"/>
  <c r="D1239" i="5"/>
  <c r="E1238" i="5"/>
  <c r="I1242" i="2"/>
  <c r="G1242" i="2"/>
  <c r="D1243" i="2"/>
  <c r="F1243" i="2"/>
  <c r="E1242" i="2"/>
  <c r="D1237" i="1"/>
  <c r="F1236" i="1"/>
  <c r="L1237" i="1"/>
  <c r="M1236" i="1"/>
  <c r="P1150" i="6"/>
  <c r="P980" i="6"/>
  <c r="O1238" i="6"/>
  <c r="I1239" i="6"/>
  <c r="J1239" i="6" s="1"/>
  <c r="P1239" i="6" s="1"/>
  <c r="E1238" i="6"/>
  <c r="F1239" i="5"/>
  <c r="L1238" i="2"/>
  <c r="M1238" i="2" s="1"/>
  <c r="R1237" i="2"/>
  <c r="H1238" i="2"/>
  <c r="R12" i="1"/>
  <c r="G1237" i="1" l="1"/>
  <c r="E1238" i="1"/>
  <c r="H1238" i="1" s="1"/>
  <c r="G1243" i="2"/>
  <c r="I1243" i="2"/>
  <c r="D1244" i="2"/>
  <c r="F1244" i="2"/>
  <c r="E1243" i="2"/>
  <c r="D1240" i="5"/>
  <c r="E1239" i="5"/>
  <c r="L1238" i="1"/>
  <c r="M1237" i="1"/>
  <c r="D1238" i="1"/>
  <c r="F1237" i="1"/>
  <c r="P204" i="6"/>
  <c r="P301" i="6"/>
  <c r="E1239" i="6"/>
  <c r="O1239" i="6"/>
  <c r="I1240" i="6"/>
  <c r="J1240" i="6" s="1"/>
  <c r="P1240" i="6" s="1"/>
  <c r="F1240" i="5"/>
  <c r="H1239" i="2"/>
  <c r="R1238" i="2"/>
  <c r="L1239" i="2"/>
  <c r="M1239" i="2" s="1"/>
  <c r="R13" i="1"/>
  <c r="G1238" i="1" l="1"/>
  <c r="E1239" i="1"/>
  <c r="H1239" i="1" s="1"/>
  <c r="D1241" i="5"/>
  <c r="E1240" i="5"/>
  <c r="I1244" i="2"/>
  <c r="G1244" i="2"/>
  <c r="D1245" i="2"/>
  <c r="F1245" i="2"/>
  <c r="E1244" i="2"/>
  <c r="D1239" i="1"/>
  <c r="F1238" i="1"/>
  <c r="L1239" i="1"/>
  <c r="M1238" i="1"/>
  <c r="P573" i="6"/>
  <c r="P443" i="6"/>
  <c r="O1240" i="6"/>
  <c r="I1241" i="6"/>
  <c r="J1241" i="6" s="1"/>
  <c r="P1241" i="6" s="1"/>
  <c r="E1240" i="6"/>
  <c r="F1241" i="5"/>
  <c r="R1239" i="2"/>
  <c r="L1240" i="2"/>
  <c r="M1240" i="2" s="1"/>
  <c r="H1240" i="2"/>
  <c r="R14" i="1"/>
  <c r="G1239" i="1" l="1"/>
  <c r="E1240" i="1"/>
  <c r="H1240" i="1" s="1"/>
  <c r="I1245" i="2"/>
  <c r="G1245" i="2"/>
  <c r="D1246" i="2"/>
  <c r="F1246" i="2"/>
  <c r="E1245" i="2"/>
  <c r="D1242" i="5"/>
  <c r="E1241" i="5"/>
  <c r="L1240" i="1"/>
  <c r="M1239" i="1"/>
  <c r="D1240" i="1"/>
  <c r="F1239" i="1"/>
  <c r="P1046" i="6"/>
  <c r="P755" i="6"/>
  <c r="E1241" i="6"/>
  <c r="O1241" i="6"/>
  <c r="I1242" i="6"/>
  <c r="J1242" i="6" s="1"/>
  <c r="P1242" i="6" s="1"/>
  <c r="F1242" i="5"/>
  <c r="H1241" i="2"/>
  <c r="R1240" i="2"/>
  <c r="L1241" i="2"/>
  <c r="M1241" i="2" s="1"/>
  <c r="R15" i="1"/>
  <c r="G1240" i="1" l="1"/>
  <c r="E1241" i="1"/>
  <c r="H1241" i="1" s="1"/>
  <c r="D1243" i="5"/>
  <c r="E1242" i="5"/>
  <c r="I1246" i="2"/>
  <c r="G1246" i="2"/>
  <c r="D1247" i="2"/>
  <c r="F1247" i="2"/>
  <c r="E1246" i="2"/>
  <c r="D1241" i="1"/>
  <c r="F1240" i="1"/>
  <c r="L1241" i="1"/>
  <c r="M1240" i="1"/>
  <c r="P871" i="6"/>
  <c r="P249" i="6"/>
  <c r="O1242" i="6"/>
  <c r="I1243" i="6"/>
  <c r="J1243" i="6" s="1"/>
  <c r="P1243" i="6" s="1"/>
  <c r="E1242" i="6"/>
  <c r="F1243" i="5"/>
  <c r="R1241" i="2"/>
  <c r="L1242" i="2"/>
  <c r="M1242" i="2" s="1"/>
  <c r="H1242" i="2"/>
  <c r="R16" i="1"/>
  <c r="G1241" i="1" l="1"/>
  <c r="E1242" i="1"/>
  <c r="H1242" i="1" s="1"/>
  <c r="I1247" i="2"/>
  <c r="G1247" i="2"/>
  <c r="D1248" i="2"/>
  <c r="F1248" i="2"/>
  <c r="E1247" i="2"/>
  <c r="D1244" i="5"/>
  <c r="E1243" i="5"/>
  <c r="L1242" i="1"/>
  <c r="M1241" i="1"/>
  <c r="D1242" i="1"/>
  <c r="F1241" i="1"/>
  <c r="P1174" i="6"/>
  <c r="P679" i="6"/>
  <c r="E1243" i="6"/>
  <c r="O1243" i="6"/>
  <c r="I1244" i="6"/>
  <c r="J1244" i="6" s="1"/>
  <c r="P1244" i="6" s="1"/>
  <c r="F1244" i="5"/>
  <c r="H1243" i="2"/>
  <c r="L1243" i="2"/>
  <c r="M1243" i="2" s="1"/>
  <c r="R1242" i="2"/>
  <c r="R17" i="1"/>
  <c r="G1242" i="1" l="1"/>
  <c r="E1243" i="1"/>
  <c r="H1243" i="1" s="1"/>
  <c r="D1245" i="5"/>
  <c r="E1244" i="5"/>
  <c r="I1248" i="2"/>
  <c r="G1248" i="2"/>
  <c r="D1249" i="2"/>
  <c r="F1249" i="2"/>
  <c r="E1248" i="2"/>
  <c r="D1243" i="1"/>
  <c r="F1242" i="1"/>
  <c r="L1243" i="1"/>
  <c r="M1242" i="1"/>
  <c r="P918" i="6"/>
  <c r="P1105" i="6"/>
  <c r="O1244" i="6"/>
  <c r="I1245" i="6"/>
  <c r="J1245" i="6" s="1"/>
  <c r="P1245" i="6" s="1"/>
  <c r="E1244" i="6"/>
  <c r="F1245" i="5"/>
  <c r="R1243" i="2"/>
  <c r="L1244" i="2"/>
  <c r="M1244" i="2" s="1"/>
  <c r="H1244" i="2"/>
  <c r="R18" i="1"/>
  <c r="G1243" i="1" l="1"/>
  <c r="E1244" i="1"/>
  <c r="H1244" i="1" s="1"/>
  <c r="G1249" i="2"/>
  <c r="I1249" i="2"/>
  <c r="D1250" i="2"/>
  <c r="F1250" i="2"/>
  <c r="E1249" i="2"/>
  <c r="D1246" i="5"/>
  <c r="E1245" i="5"/>
  <c r="L1244" i="1"/>
  <c r="M1243" i="1"/>
  <c r="D1244" i="1"/>
  <c r="F1243" i="1"/>
  <c r="P202" i="6"/>
  <c r="P792" i="6"/>
  <c r="E1245" i="6"/>
  <c r="O1245" i="6"/>
  <c r="I1246" i="6"/>
  <c r="J1246" i="6" s="1"/>
  <c r="P1246" i="6" s="1"/>
  <c r="F1246" i="5"/>
  <c r="H1245" i="2"/>
  <c r="R1244" i="2"/>
  <c r="L1245" i="2"/>
  <c r="M1245" i="2" s="1"/>
  <c r="R19" i="1"/>
  <c r="G1244" i="1" l="1"/>
  <c r="E1245" i="1"/>
  <c r="H1245" i="1" s="1"/>
  <c r="D1247" i="5"/>
  <c r="E1246" i="5"/>
  <c r="I1250" i="2"/>
  <c r="G1250" i="2"/>
  <c r="D1251" i="2"/>
  <c r="F1251" i="2"/>
  <c r="E1250" i="2"/>
  <c r="D1245" i="1"/>
  <c r="F1244" i="1"/>
  <c r="L1245" i="1"/>
  <c r="M1244" i="1"/>
  <c r="P191" i="6"/>
  <c r="P510" i="6"/>
  <c r="O1246" i="6"/>
  <c r="I1247" i="6"/>
  <c r="J1247" i="6" s="1"/>
  <c r="P1247" i="6" s="1"/>
  <c r="E1246" i="6"/>
  <c r="F1247" i="5"/>
  <c r="R1245" i="2"/>
  <c r="L1246" i="2"/>
  <c r="M1246" i="2" s="1"/>
  <c r="H1246" i="2"/>
  <c r="R20" i="1"/>
  <c r="G1245" i="1" l="1"/>
  <c r="E1246" i="1"/>
  <c r="H1246" i="1" s="1"/>
  <c r="I1251" i="2"/>
  <c r="G1251" i="2"/>
  <c r="D1252" i="2"/>
  <c r="F1252" i="2"/>
  <c r="E1251" i="2"/>
  <c r="D1248" i="5"/>
  <c r="E1247" i="5"/>
  <c r="L1246" i="1"/>
  <c r="M1245" i="1"/>
  <c r="D1246" i="1"/>
  <c r="F1245" i="1"/>
  <c r="P114" i="6"/>
  <c r="P715" i="6"/>
  <c r="E1247" i="6"/>
  <c r="O1247" i="6"/>
  <c r="I1248" i="6"/>
  <c r="J1248" i="6" s="1"/>
  <c r="P1248" i="6" s="1"/>
  <c r="F1248" i="5"/>
  <c r="H1247" i="2"/>
  <c r="R1246" i="2"/>
  <c r="L1247" i="2"/>
  <c r="M1247" i="2" s="1"/>
  <c r="R21" i="1"/>
  <c r="G1246" i="1" l="1"/>
  <c r="E1247" i="1"/>
  <c r="H1247" i="1" s="1"/>
  <c r="D1249" i="5"/>
  <c r="E1248" i="5"/>
  <c r="I1252" i="2"/>
  <c r="G1252" i="2"/>
  <c r="D1253" i="2"/>
  <c r="F1253" i="2"/>
  <c r="E1252" i="2"/>
  <c r="D1247" i="1"/>
  <c r="F1246" i="1"/>
  <c r="L1247" i="1"/>
  <c r="M1246" i="1"/>
  <c r="P690" i="6"/>
  <c r="P59" i="6"/>
  <c r="O1248" i="6"/>
  <c r="I1249" i="6"/>
  <c r="J1249" i="6" s="1"/>
  <c r="P1249" i="6" s="1"/>
  <c r="E1248" i="6"/>
  <c r="F1249" i="5"/>
  <c r="R1247" i="2"/>
  <c r="L1248" i="2"/>
  <c r="M1248" i="2" s="1"/>
  <c r="H1248" i="2"/>
  <c r="R22" i="1"/>
  <c r="G1247" i="1" l="1"/>
  <c r="E1248" i="1"/>
  <c r="H1248" i="1" s="1"/>
  <c r="I1253" i="2"/>
  <c r="G1253" i="2"/>
  <c r="D1254" i="2"/>
  <c r="F1254" i="2"/>
  <c r="E1253" i="2"/>
  <c r="D1250" i="5"/>
  <c r="E1249" i="5"/>
  <c r="L1248" i="1"/>
  <c r="M1247" i="1"/>
  <c r="D1248" i="1"/>
  <c r="F1247" i="1"/>
  <c r="P806" i="6"/>
  <c r="P64" i="6"/>
  <c r="E1249" i="6"/>
  <c r="O1249" i="6"/>
  <c r="I1250" i="6"/>
  <c r="J1250" i="6" s="1"/>
  <c r="P1250" i="6" s="1"/>
  <c r="F1250" i="5"/>
  <c r="H1249" i="2"/>
  <c r="L1249" i="2"/>
  <c r="M1249" i="2" s="1"/>
  <c r="R1248" i="2"/>
  <c r="R23" i="1"/>
  <c r="G1248" i="1" l="1"/>
  <c r="E1249" i="1"/>
  <c r="H1249" i="1" s="1"/>
  <c r="D1251" i="5"/>
  <c r="E1250" i="5"/>
  <c r="I1254" i="2"/>
  <c r="G1254" i="2"/>
  <c r="D1255" i="2"/>
  <c r="F1255" i="2"/>
  <c r="E1254" i="2"/>
  <c r="D1249" i="1"/>
  <c r="F1248" i="1"/>
  <c r="L1249" i="1"/>
  <c r="M1248" i="1"/>
  <c r="P5" i="6"/>
  <c r="P99" i="6"/>
  <c r="O1250" i="6"/>
  <c r="I1251" i="6"/>
  <c r="J1251" i="6" s="1"/>
  <c r="P1251" i="6" s="1"/>
  <c r="E1250" i="6"/>
  <c r="F1251" i="5"/>
  <c r="L1250" i="2"/>
  <c r="M1250" i="2" s="1"/>
  <c r="R1249" i="2"/>
  <c r="H1250" i="2"/>
  <c r="R24" i="1"/>
  <c r="G1249" i="1" l="1"/>
  <c r="E1250" i="1"/>
  <c r="H1250" i="1" s="1"/>
  <c r="G1255" i="2"/>
  <c r="I1255" i="2"/>
  <c r="F1256" i="2"/>
  <c r="E1255" i="2"/>
  <c r="D1256" i="2"/>
  <c r="E1256" i="2" s="1"/>
  <c r="D1252" i="5"/>
  <c r="E1251" i="5"/>
  <c r="L1250" i="1"/>
  <c r="M1249" i="1"/>
  <c r="D1250" i="1"/>
  <c r="F1249" i="1"/>
  <c r="P486" i="6"/>
  <c r="P618" i="6"/>
  <c r="E1251" i="6"/>
  <c r="O1251" i="6"/>
  <c r="I1252" i="6"/>
  <c r="J1252" i="6" s="1"/>
  <c r="P1252" i="6" s="1"/>
  <c r="F1252" i="5"/>
  <c r="H1251" i="2"/>
  <c r="R1250" i="2"/>
  <c r="L1251" i="2"/>
  <c r="M1251" i="2" s="1"/>
  <c r="R25" i="1"/>
  <c r="G1250" i="1" l="1"/>
  <c r="E1251" i="1"/>
  <c r="H1251" i="1" s="1"/>
  <c r="D1253" i="5"/>
  <c r="E1252" i="5"/>
  <c r="I1256" i="2"/>
  <c r="G1256" i="2"/>
  <c r="G2" i="2"/>
  <c r="D1251" i="1"/>
  <c r="F1250" i="1"/>
  <c r="L1251" i="1"/>
  <c r="M1250" i="1"/>
  <c r="P642" i="6"/>
  <c r="P939" i="6"/>
  <c r="E1252" i="6"/>
  <c r="O1252" i="6"/>
  <c r="I1253" i="6"/>
  <c r="J1253" i="6" s="1"/>
  <c r="P1253" i="6" s="1"/>
  <c r="F1253" i="5"/>
  <c r="R1251" i="2"/>
  <c r="L1252" i="2"/>
  <c r="M1252" i="2" s="1"/>
  <c r="H1252" i="2"/>
  <c r="R26" i="1"/>
  <c r="G1251" i="1" l="1"/>
  <c r="E1252" i="1"/>
  <c r="H1252" i="1" s="1"/>
  <c r="D1254" i="5"/>
  <c r="E1253" i="5"/>
  <c r="L1252" i="1"/>
  <c r="M1251" i="1"/>
  <c r="D1252" i="1"/>
  <c r="F1251" i="1"/>
  <c r="P868" i="6"/>
  <c r="P347" i="6"/>
  <c r="O1253" i="6"/>
  <c r="I1254" i="6"/>
  <c r="J1254" i="6" s="1"/>
  <c r="P1254" i="6" s="1"/>
  <c r="E1253" i="6"/>
  <c r="F1254" i="5"/>
  <c r="H1253" i="2"/>
  <c r="R1252" i="2"/>
  <c r="L1253" i="2"/>
  <c r="M1253" i="2" s="1"/>
  <c r="R27" i="1"/>
  <c r="G1252" i="1" l="1"/>
  <c r="E1253" i="1"/>
  <c r="H1253" i="1" s="1"/>
  <c r="D1255" i="5"/>
  <c r="E1254" i="5"/>
  <c r="D1253" i="1"/>
  <c r="F1252" i="1"/>
  <c r="L1253" i="1"/>
  <c r="M1252" i="1"/>
  <c r="P916" i="6"/>
  <c r="P711" i="6"/>
  <c r="E1254" i="6"/>
  <c r="O1254" i="6"/>
  <c r="I1255" i="6"/>
  <c r="J1255" i="6" s="1"/>
  <c r="P1255" i="6" s="1"/>
  <c r="F1255" i="5"/>
  <c r="R1253" i="2"/>
  <c r="L1254" i="2"/>
  <c r="M1254" i="2" s="1"/>
  <c r="H1254" i="2"/>
  <c r="R28" i="1"/>
  <c r="G1253" i="1" l="1"/>
  <c r="E1254" i="1"/>
  <c r="H1254" i="1" s="1"/>
  <c r="D1256" i="5"/>
  <c r="E1255" i="5"/>
  <c r="L1254" i="1"/>
  <c r="M1253" i="1"/>
  <c r="D1254" i="1"/>
  <c r="F1253" i="1"/>
  <c r="P793" i="6"/>
  <c r="P866" i="6"/>
  <c r="O1255" i="6"/>
  <c r="I1256" i="6"/>
  <c r="E1256" i="6"/>
  <c r="E1255" i="6"/>
  <c r="H1256" i="2"/>
  <c r="H1255" i="2"/>
  <c r="R1254" i="2"/>
  <c r="L1255" i="2"/>
  <c r="M1255" i="2" s="1"/>
  <c r="R29" i="1"/>
  <c r="I3" i="2" l="1"/>
  <c r="G1254" i="1"/>
  <c r="E1255" i="1"/>
  <c r="H1255" i="1" s="1"/>
  <c r="E1256" i="5"/>
  <c r="F1256" i="5"/>
  <c r="D1255" i="1"/>
  <c r="F1254" i="1"/>
  <c r="L1255" i="1"/>
  <c r="M1254" i="1"/>
  <c r="O1256" i="6"/>
  <c r="S5" i="6" s="1"/>
  <c r="J1256" i="6"/>
  <c r="P1256" i="6" s="1"/>
  <c r="R1255" i="2"/>
  <c r="L1256" i="2"/>
  <c r="M1256" i="2" s="1"/>
  <c r="R30" i="1"/>
  <c r="G1255" i="1" l="1"/>
  <c r="E1256" i="1"/>
  <c r="H1256" i="1" s="1"/>
  <c r="I4" i="1" s="1"/>
  <c r="L1256" i="1"/>
  <c r="M1256" i="1" s="1"/>
  <c r="M1255" i="1"/>
  <c r="D1256" i="1"/>
  <c r="G1256" i="1" s="1"/>
  <c r="F1255" i="1"/>
  <c r="P1044" i="6"/>
  <c r="P605" i="6"/>
  <c r="R1256" i="2"/>
  <c r="U5" i="2" s="1"/>
  <c r="R31" i="1"/>
  <c r="F1256" i="1" l="1"/>
  <c r="R32" i="1"/>
  <c r="R33" i="1" l="1"/>
  <c r="R34" i="1" l="1"/>
  <c r="R35" i="1" l="1"/>
  <c r="R36" i="1" l="1"/>
  <c r="R37" i="1" l="1"/>
  <c r="R38" i="1" l="1"/>
  <c r="R39" i="1" l="1"/>
  <c r="R40" i="1" l="1"/>
  <c r="R41" i="1" l="1"/>
  <c r="R42" i="1" l="1"/>
  <c r="R43" i="1" l="1"/>
  <c r="R44" i="1" l="1"/>
  <c r="R45" i="1" l="1"/>
  <c r="R46" i="1" l="1"/>
  <c r="R47" i="1" l="1"/>
  <c r="R48" i="1" l="1"/>
  <c r="R49" i="1" l="1"/>
  <c r="R50" i="1" l="1"/>
  <c r="R51" i="1" l="1"/>
  <c r="R52" i="1" l="1"/>
  <c r="R53" i="1" l="1"/>
  <c r="R54" i="1" l="1"/>
  <c r="R55" i="1" l="1"/>
  <c r="R56" i="1" l="1"/>
  <c r="R57" i="1" l="1"/>
  <c r="R58" i="1" l="1"/>
  <c r="R59" i="1" l="1"/>
  <c r="R60" i="1" l="1"/>
  <c r="R61" i="1" l="1"/>
  <c r="R62" i="1" l="1"/>
  <c r="R63" i="1" l="1"/>
  <c r="R64" i="1" l="1"/>
  <c r="R65" i="1" l="1"/>
  <c r="R66" i="1" l="1"/>
  <c r="R67" i="1" l="1"/>
  <c r="R68" i="1" l="1"/>
  <c r="R69" i="1" l="1"/>
  <c r="R70" i="1" l="1"/>
  <c r="R71" i="1" l="1"/>
  <c r="R72" i="1" l="1"/>
  <c r="R73" i="1" l="1"/>
  <c r="R74" i="1" l="1"/>
  <c r="R75" i="1" l="1"/>
  <c r="R76" i="1" l="1"/>
  <c r="R77" i="1" l="1"/>
  <c r="R78" i="1" l="1"/>
  <c r="R79" i="1" l="1"/>
  <c r="R80" i="1" l="1"/>
  <c r="R81" i="1" l="1"/>
  <c r="R82" i="1" l="1"/>
  <c r="R83" i="1" l="1"/>
  <c r="R84" i="1" l="1"/>
  <c r="R85" i="1" l="1"/>
  <c r="R86" i="1" l="1"/>
  <c r="R87" i="1" l="1"/>
  <c r="R88" i="1" l="1"/>
  <c r="R89" i="1" l="1"/>
  <c r="R90" i="1" l="1"/>
  <c r="R91" i="1" l="1"/>
  <c r="R92" i="1" l="1"/>
  <c r="R93" i="1" l="1"/>
  <c r="R94" i="1" l="1"/>
  <c r="R95" i="1" l="1"/>
  <c r="R96" i="1" l="1"/>
  <c r="R97" i="1" l="1"/>
  <c r="R98" i="1" l="1"/>
  <c r="R99" i="1" l="1"/>
  <c r="R100" i="1" l="1"/>
  <c r="R101" i="1" l="1"/>
  <c r="R102" i="1" l="1"/>
  <c r="R103" i="1" l="1"/>
  <c r="R104" i="1" l="1"/>
  <c r="R105" i="1" l="1"/>
  <c r="R106" i="1" l="1"/>
  <c r="R107" i="1" l="1"/>
  <c r="R108" i="1" l="1"/>
  <c r="R109" i="1" l="1"/>
  <c r="R110" i="1" l="1"/>
  <c r="R111" i="1" l="1"/>
  <c r="R112" i="1" l="1"/>
  <c r="R113" i="1" l="1"/>
  <c r="R114" i="1" l="1"/>
  <c r="R115" i="1" l="1"/>
  <c r="R116" i="1" l="1"/>
  <c r="R117" i="1" l="1"/>
  <c r="R118" i="1" l="1"/>
  <c r="R119" i="1" l="1"/>
  <c r="R120" i="1" l="1"/>
  <c r="R121" i="1" l="1"/>
  <c r="R122" i="1" l="1"/>
  <c r="R123" i="1" l="1"/>
  <c r="R124" i="1" l="1"/>
  <c r="R125" i="1" l="1"/>
  <c r="R126" i="1" l="1"/>
  <c r="R127" i="1" l="1"/>
  <c r="R128" i="1" l="1"/>
  <c r="R129" i="1" l="1"/>
  <c r="R130" i="1" l="1"/>
  <c r="R131" i="1" l="1"/>
  <c r="R132" i="1" l="1"/>
  <c r="R133" i="1" l="1"/>
  <c r="R134" i="1" l="1"/>
  <c r="R135" i="1" l="1"/>
  <c r="R136" i="1" l="1"/>
  <c r="R137" i="1" l="1"/>
  <c r="R138" i="1" l="1"/>
  <c r="R139" i="1" l="1"/>
  <c r="R140" i="1" l="1"/>
  <c r="R141" i="1" l="1"/>
  <c r="R142" i="1" l="1"/>
  <c r="R143" i="1" l="1"/>
  <c r="R144" i="1" l="1"/>
  <c r="R145" i="1" l="1"/>
  <c r="R146" i="1" l="1"/>
  <c r="R147" i="1" l="1"/>
  <c r="R148" i="1" l="1"/>
  <c r="R149" i="1" l="1"/>
  <c r="R150" i="1" l="1"/>
  <c r="R151" i="1" l="1"/>
  <c r="R152" i="1" l="1"/>
  <c r="R153" i="1" l="1"/>
  <c r="R154" i="1" l="1"/>
  <c r="R155" i="1" l="1"/>
  <c r="R156" i="1" l="1"/>
  <c r="R157" i="1" l="1"/>
  <c r="R158" i="1" l="1"/>
  <c r="R159" i="1" l="1"/>
  <c r="R160" i="1" l="1"/>
  <c r="R161" i="1" l="1"/>
  <c r="R162" i="1" l="1"/>
  <c r="R163" i="1" l="1"/>
  <c r="R164" i="1" l="1"/>
  <c r="R165" i="1" l="1"/>
  <c r="R166" i="1" l="1"/>
  <c r="R167" i="1" l="1"/>
  <c r="R168" i="1" l="1"/>
  <c r="R169" i="1" l="1"/>
  <c r="R170" i="1" l="1"/>
  <c r="R171" i="1" l="1"/>
  <c r="R172" i="1" l="1"/>
  <c r="R173" i="1" l="1"/>
  <c r="R174" i="1" l="1"/>
  <c r="R175" i="1" l="1"/>
  <c r="R176" i="1" l="1"/>
  <c r="R177" i="1" l="1"/>
  <c r="R178" i="1" l="1"/>
  <c r="R179" i="1" l="1"/>
  <c r="R180" i="1" l="1"/>
  <c r="R181" i="1" l="1"/>
  <c r="R182" i="1" l="1"/>
  <c r="R183" i="1" l="1"/>
  <c r="R184" i="1" l="1"/>
  <c r="R185" i="1" l="1"/>
  <c r="R186" i="1" l="1"/>
  <c r="R187" i="1" l="1"/>
  <c r="R188" i="1" l="1"/>
  <c r="R189" i="1" l="1"/>
  <c r="R190" i="1" l="1"/>
  <c r="R191" i="1" l="1"/>
  <c r="R192" i="1" l="1"/>
  <c r="R193" i="1" l="1"/>
  <c r="R194" i="1" l="1"/>
  <c r="R195" i="1" l="1"/>
  <c r="R196" i="1" l="1"/>
  <c r="R197" i="1" l="1"/>
  <c r="R198" i="1" l="1"/>
  <c r="R199" i="1" l="1"/>
  <c r="R200" i="1" l="1"/>
  <c r="R201" i="1" l="1"/>
  <c r="R202" i="1" l="1"/>
  <c r="R203" i="1" l="1"/>
  <c r="R204" i="1" l="1"/>
  <c r="R205" i="1" l="1"/>
  <c r="R206" i="1" l="1"/>
  <c r="R207" i="1" l="1"/>
  <c r="R208" i="1" l="1"/>
  <c r="R209" i="1" l="1"/>
  <c r="R210" i="1" l="1"/>
  <c r="R211" i="1" l="1"/>
  <c r="R212" i="1" l="1"/>
  <c r="R213" i="1" l="1"/>
  <c r="R214" i="1" l="1"/>
  <c r="R215" i="1" l="1"/>
  <c r="R216" i="1" l="1"/>
  <c r="R217" i="1" l="1"/>
  <c r="R218" i="1" l="1"/>
  <c r="R219" i="1" l="1"/>
  <c r="R220" i="1" l="1"/>
  <c r="R221" i="1" l="1"/>
  <c r="R222" i="1" l="1"/>
  <c r="R223" i="1" l="1"/>
  <c r="R224" i="1" l="1"/>
  <c r="R225" i="1" l="1"/>
  <c r="R226" i="1" l="1"/>
  <c r="R227" i="1" l="1"/>
  <c r="R228" i="1" l="1"/>
  <c r="R229" i="1" l="1"/>
  <c r="R230" i="1" l="1"/>
  <c r="R231" i="1" l="1"/>
  <c r="R232" i="1" l="1"/>
  <c r="R233" i="1" l="1"/>
  <c r="R234" i="1" l="1"/>
  <c r="R235" i="1" l="1"/>
  <c r="R236" i="1" l="1"/>
  <c r="R237" i="1" l="1"/>
  <c r="R238" i="1" l="1"/>
  <c r="R239" i="1" l="1"/>
  <c r="R240" i="1" l="1"/>
  <c r="R241" i="1" l="1"/>
  <c r="R242" i="1" l="1"/>
  <c r="R243" i="1" l="1"/>
  <c r="R244" i="1" l="1"/>
  <c r="R245" i="1" l="1"/>
  <c r="R246" i="1" l="1"/>
  <c r="R247" i="1" l="1"/>
  <c r="R248" i="1" l="1"/>
  <c r="R249" i="1" l="1"/>
  <c r="R250" i="1" l="1"/>
  <c r="R251" i="1" l="1"/>
  <c r="R252" i="1" l="1"/>
  <c r="R253" i="1" l="1"/>
  <c r="R254" i="1" l="1"/>
  <c r="R255" i="1" l="1"/>
  <c r="R256" i="1" l="1"/>
  <c r="R257" i="1" l="1"/>
  <c r="R258" i="1" l="1"/>
  <c r="R259" i="1" l="1"/>
  <c r="R260" i="1" l="1"/>
  <c r="R261" i="1" l="1"/>
  <c r="R262" i="1" l="1"/>
  <c r="R263" i="1" l="1"/>
  <c r="R264" i="1" l="1"/>
  <c r="R265" i="1" l="1"/>
  <c r="R266" i="1" l="1"/>
  <c r="R267" i="1" l="1"/>
  <c r="R268" i="1" l="1"/>
  <c r="R269" i="1" l="1"/>
  <c r="R270" i="1" l="1"/>
  <c r="R271" i="1" l="1"/>
  <c r="R272" i="1" l="1"/>
  <c r="R273" i="1" l="1"/>
  <c r="R274" i="1" l="1"/>
  <c r="R275" i="1" l="1"/>
  <c r="R276" i="1" l="1"/>
  <c r="R277" i="1" l="1"/>
  <c r="R278" i="1" l="1"/>
  <c r="R279" i="1" l="1"/>
  <c r="R280" i="1" l="1"/>
  <c r="R281" i="1" l="1"/>
  <c r="R282" i="1" l="1"/>
  <c r="R283" i="1" l="1"/>
  <c r="R284" i="1" l="1"/>
  <c r="R285" i="1" l="1"/>
  <c r="R286" i="1" l="1"/>
  <c r="R287" i="1" l="1"/>
  <c r="R288" i="1" l="1"/>
  <c r="R289" i="1" l="1"/>
  <c r="R290" i="1" l="1"/>
  <c r="R291" i="1" l="1"/>
  <c r="R292" i="1" l="1"/>
  <c r="R293" i="1" l="1"/>
  <c r="R294" i="1" l="1"/>
  <c r="R295" i="1" l="1"/>
  <c r="R296" i="1" l="1"/>
  <c r="R297" i="1" l="1"/>
  <c r="R298" i="1" l="1"/>
  <c r="R299" i="1" l="1"/>
  <c r="R300" i="1" l="1"/>
  <c r="R301" i="1" l="1"/>
  <c r="R302" i="1" l="1"/>
  <c r="R303" i="1" l="1"/>
  <c r="R304" i="1" l="1"/>
  <c r="R305" i="1" l="1"/>
  <c r="R306" i="1" l="1"/>
  <c r="R307" i="1" l="1"/>
  <c r="R308" i="1" l="1"/>
  <c r="R309" i="1" l="1"/>
  <c r="R310" i="1" l="1"/>
  <c r="R311" i="1" l="1"/>
  <c r="R312" i="1" l="1"/>
  <c r="R313" i="1" l="1"/>
  <c r="R314" i="1" l="1"/>
  <c r="R315" i="1" l="1"/>
  <c r="R316" i="1" l="1"/>
  <c r="R317" i="1" l="1"/>
  <c r="R318" i="1" l="1"/>
  <c r="R319" i="1" l="1"/>
  <c r="R320" i="1" l="1"/>
  <c r="R321" i="1" l="1"/>
  <c r="R322" i="1" l="1"/>
  <c r="R323" i="1" l="1"/>
  <c r="R324" i="1" l="1"/>
  <c r="R325" i="1" l="1"/>
  <c r="R326" i="1" l="1"/>
  <c r="R327" i="1" l="1"/>
  <c r="R328" i="1" l="1"/>
  <c r="R329" i="1" l="1"/>
  <c r="R330" i="1" l="1"/>
  <c r="R331" i="1" l="1"/>
  <c r="R332" i="1" l="1"/>
  <c r="R333" i="1" l="1"/>
  <c r="R334" i="1" l="1"/>
  <c r="R335" i="1" l="1"/>
  <c r="R336" i="1" l="1"/>
  <c r="R337" i="1" l="1"/>
  <c r="R338" i="1" l="1"/>
  <c r="R339" i="1" l="1"/>
  <c r="R340" i="1" l="1"/>
  <c r="R341" i="1" l="1"/>
  <c r="R342" i="1" l="1"/>
  <c r="R343" i="1" l="1"/>
  <c r="R344" i="1" l="1"/>
  <c r="R345" i="1" l="1"/>
  <c r="R346" i="1" l="1"/>
  <c r="R347" i="1" l="1"/>
  <c r="R348" i="1" l="1"/>
  <c r="R349" i="1" l="1"/>
  <c r="R350" i="1" l="1"/>
  <c r="R351" i="1" l="1"/>
  <c r="R352" i="1" l="1"/>
  <c r="R353" i="1" l="1"/>
  <c r="R354" i="1" l="1"/>
  <c r="R355" i="1" l="1"/>
  <c r="R356" i="1" l="1"/>
  <c r="R357" i="1" l="1"/>
  <c r="R358" i="1" l="1"/>
  <c r="R359" i="1" l="1"/>
  <c r="R360" i="1" l="1"/>
  <c r="R361" i="1" l="1"/>
  <c r="R362" i="1" l="1"/>
  <c r="R363" i="1" l="1"/>
  <c r="R364" i="1" l="1"/>
  <c r="R365" i="1" l="1"/>
  <c r="R366" i="1" l="1"/>
  <c r="R367" i="1" l="1"/>
  <c r="R368" i="1" l="1"/>
  <c r="R369" i="1" l="1"/>
  <c r="R370" i="1" l="1"/>
  <c r="R371" i="1" l="1"/>
  <c r="R372" i="1" l="1"/>
  <c r="R373" i="1" l="1"/>
  <c r="R374" i="1" l="1"/>
  <c r="R375" i="1" l="1"/>
  <c r="R376" i="1" l="1"/>
  <c r="R377" i="1" l="1"/>
  <c r="R378" i="1" l="1"/>
  <c r="R379" i="1" l="1"/>
  <c r="R380" i="1" l="1"/>
  <c r="R381" i="1" l="1"/>
  <c r="R382" i="1" l="1"/>
  <c r="R383" i="1" l="1"/>
  <c r="R384" i="1" l="1"/>
  <c r="R385" i="1" l="1"/>
  <c r="R386" i="1" l="1"/>
  <c r="R387" i="1" l="1"/>
  <c r="R388" i="1" l="1"/>
  <c r="R389" i="1" l="1"/>
  <c r="R390" i="1" l="1"/>
  <c r="R391" i="1" l="1"/>
  <c r="R392" i="1" l="1"/>
  <c r="R393" i="1" l="1"/>
  <c r="R394" i="1" l="1"/>
  <c r="R395" i="1" l="1"/>
  <c r="R396" i="1" l="1"/>
  <c r="R397" i="1" l="1"/>
  <c r="R398" i="1" l="1"/>
  <c r="R399" i="1" l="1"/>
  <c r="R400" i="1" l="1"/>
  <c r="R401" i="1" l="1"/>
  <c r="R402" i="1" l="1"/>
  <c r="R403" i="1" l="1"/>
  <c r="R404" i="1" l="1"/>
  <c r="R405" i="1" l="1"/>
  <c r="R406" i="1" l="1"/>
  <c r="R407" i="1" l="1"/>
  <c r="R408" i="1" l="1"/>
  <c r="R409" i="1" l="1"/>
  <c r="R410" i="1" l="1"/>
  <c r="R411" i="1" l="1"/>
  <c r="R412" i="1" l="1"/>
  <c r="R413" i="1" l="1"/>
  <c r="R414" i="1" l="1"/>
  <c r="R415" i="1" l="1"/>
  <c r="R416" i="1" l="1"/>
  <c r="R417" i="1" l="1"/>
  <c r="R418" i="1" l="1"/>
  <c r="R419" i="1" l="1"/>
  <c r="R420" i="1" l="1"/>
  <c r="R421" i="1" l="1"/>
  <c r="R422" i="1" l="1"/>
  <c r="R423" i="1" l="1"/>
  <c r="R424" i="1" l="1"/>
  <c r="R425" i="1" l="1"/>
  <c r="R426" i="1" l="1"/>
  <c r="R427" i="1" l="1"/>
  <c r="R428" i="1" l="1"/>
  <c r="R429" i="1" l="1"/>
  <c r="R430" i="1" l="1"/>
  <c r="R431" i="1" l="1"/>
  <c r="R432" i="1" l="1"/>
  <c r="R433" i="1" l="1"/>
  <c r="R434" i="1" l="1"/>
  <c r="R435" i="1" l="1"/>
  <c r="R436" i="1" l="1"/>
  <c r="R437" i="1" l="1"/>
  <c r="R438" i="1" l="1"/>
  <c r="R439" i="1" l="1"/>
  <c r="R440" i="1" l="1"/>
  <c r="R441" i="1" l="1"/>
  <c r="R442" i="1" l="1"/>
  <c r="R443" i="1" l="1"/>
  <c r="R444" i="1" l="1"/>
  <c r="R445" i="1" l="1"/>
  <c r="R446" i="1" l="1"/>
  <c r="R447" i="1" l="1"/>
  <c r="R448" i="1" l="1"/>
  <c r="R449" i="1" l="1"/>
  <c r="R450" i="1" l="1"/>
  <c r="R451" i="1" l="1"/>
  <c r="R452" i="1" l="1"/>
  <c r="R453" i="1" l="1"/>
  <c r="R454" i="1" l="1"/>
  <c r="R455" i="1" l="1"/>
  <c r="R456" i="1" l="1"/>
  <c r="R457" i="1" l="1"/>
  <c r="R458" i="1" l="1"/>
  <c r="R459" i="1" l="1"/>
  <c r="R460" i="1" l="1"/>
  <c r="R461" i="1" l="1"/>
  <c r="R462" i="1" l="1"/>
  <c r="R463" i="1" l="1"/>
  <c r="R464" i="1" l="1"/>
  <c r="R465" i="1" l="1"/>
  <c r="R466" i="1" l="1"/>
  <c r="R467" i="1" l="1"/>
  <c r="R468" i="1" l="1"/>
  <c r="R469" i="1" l="1"/>
  <c r="R470" i="1" l="1"/>
  <c r="R471" i="1" l="1"/>
  <c r="R472" i="1" l="1"/>
  <c r="R473" i="1" l="1"/>
  <c r="R474" i="1" l="1"/>
  <c r="R475" i="1" l="1"/>
  <c r="R476" i="1" l="1"/>
  <c r="R477" i="1" l="1"/>
  <c r="R478" i="1" l="1"/>
  <c r="R479" i="1" l="1"/>
  <c r="R480" i="1" l="1"/>
  <c r="R481" i="1" l="1"/>
  <c r="R482" i="1" l="1"/>
  <c r="R483" i="1" l="1"/>
  <c r="R484" i="1" l="1"/>
  <c r="R485" i="1" l="1"/>
  <c r="R486" i="1" l="1"/>
  <c r="R487" i="1" l="1"/>
  <c r="R488" i="1" l="1"/>
  <c r="R489" i="1" l="1"/>
  <c r="R490" i="1" l="1"/>
  <c r="R491" i="1" l="1"/>
  <c r="R492" i="1" l="1"/>
  <c r="R493" i="1" l="1"/>
  <c r="R494" i="1" l="1"/>
  <c r="R495" i="1" l="1"/>
  <c r="R496" i="1" l="1"/>
  <c r="R497" i="1" l="1"/>
  <c r="R498" i="1" l="1"/>
  <c r="R499" i="1" l="1"/>
  <c r="R500" i="1" l="1"/>
  <c r="R501" i="1" l="1"/>
  <c r="R502" i="1" l="1"/>
  <c r="R503" i="1" l="1"/>
  <c r="R504" i="1" l="1"/>
  <c r="R505" i="1" l="1"/>
  <c r="R506" i="1" l="1"/>
  <c r="R507" i="1" l="1"/>
  <c r="R508" i="1" l="1"/>
  <c r="R509" i="1" l="1"/>
  <c r="R510" i="1" l="1"/>
  <c r="R511" i="1" l="1"/>
  <c r="R512" i="1" l="1"/>
  <c r="R513" i="1" l="1"/>
  <c r="R514" i="1" l="1"/>
  <c r="R515" i="1" l="1"/>
  <c r="R516" i="1" l="1"/>
  <c r="R517" i="1" l="1"/>
  <c r="R518" i="1" l="1"/>
  <c r="R519" i="1" l="1"/>
  <c r="R520" i="1" l="1"/>
  <c r="R521" i="1" l="1"/>
  <c r="R522" i="1" l="1"/>
  <c r="R523" i="1" l="1"/>
  <c r="R524" i="1" l="1"/>
  <c r="R525" i="1" l="1"/>
  <c r="R526" i="1" l="1"/>
  <c r="R527" i="1" l="1"/>
  <c r="R528" i="1" l="1"/>
  <c r="R529" i="1" l="1"/>
  <c r="R530" i="1" l="1"/>
  <c r="R531" i="1" l="1"/>
  <c r="R532" i="1" l="1"/>
  <c r="R533" i="1" l="1"/>
  <c r="R534" i="1" l="1"/>
  <c r="R535" i="1" l="1"/>
  <c r="R536" i="1" l="1"/>
  <c r="R537" i="1" l="1"/>
  <c r="R538" i="1" l="1"/>
  <c r="R539" i="1" l="1"/>
  <c r="R540" i="1" l="1"/>
  <c r="R541" i="1" l="1"/>
  <c r="R542" i="1" l="1"/>
  <c r="R543" i="1" l="1"/>
  <c r="R544" i="1" l="1"/>
  <c r="R545" i="1" l="1"/>
  <c r="R546" i="1" l="1"/>
  <c r="R547" i="1" l="1"/>
  <c r="R548" i="1" l="1"/>
  <c r="R549" i="1" l="1"/>
  <c r="R550" i="1" l="1"/>
  <c r="R551" i="1" l="1"/>
  <c r="R552" i="1" l="1"/>
  <c r="R553" i="1" l="1"/>
  <c r="R554" i="1" l="1"/>
  <c r="R555" i="1" l="1"/>
  <c r="R556" i="1" l="1"/>
  <c r="R557" i="1" l="1"/>
  <c r="R558" i="1" l="1"/>
  <c r="R559" i="1" l="1"/>
  <c r="R560" i="1" l="1"/>
  <c r="R561" i="1" l="1"/>
  <c r="R562" i="1" l="1"/>
  <c r="R563" i="1" l="1"/>
  <c r="R564" i="1" l="1"/>
  <c r="R565" i="1" l="1"/>
  <c r="R566" i="1" l="1"/>
  <c r="R567" i="1" l="1"/>
  <c r="R568" i="1" l="1"/>
  <c r="R569" i="1" l="1"/>
  <c r="R570" i="1" l="1"/>
  <c r="R571" i="1" l="1"/>
  <c r="R572" i="1" l="1"/>
  <c r="R573" i="1" l="1"/>
  <c r="R574" i="1" l="1"/>
  <c r="R575" i="1" l="1"/>
  <c r="R576" i="1" l="1"/>
  <c r="R577" i="1" l="1"/>
  <c r="R578" i="1" l="1"/>
  <c r="R579" i="1" l="1"/>
  <c r="R580" i="1" l="1"/>
  <c r="R581" i="1" l="1"/>
  <c r="R582" i="1" l="1"/>
  <c r="R583" i="1" l="1"/>
  <c r="R584" i="1" l="1"/>
  <c r="R585" i="1" l="1"/>
  <c r="R586" i="1" l="1"/>
  <c r="R587" i="1" l="1"/>
  <c r="R588" i="1" l="1"/>
  <c r="R589" i="1" l="1"/>
  <c r="R590" i="1" l="1"/>
  <c r="R591" i="1" l="1"/>
  <c r="R592" i="1" l="1"/>
  <c r="R593" i="1" l="1"/>
  <c r="R594" i="1" l="1"/>
  <c r="R595" i="1" l="1"/>
  <c r="R596" i="1" l="1"/>
  <c r="R597" i="1" l="1"/>
  <c r="R598" i="1" l="1"/>
  <c r="R599" i="1" l="1"/>
  <c r="R600" i="1" l="1"/>
  <c r="R601" i="1" l="1"/>
  <c r="R602" i="1" l="1"/>
  <c r="R603" i="1" l="1"/>
  <c r="R604" i="1" l="1"/>
  <c r="R605" i="1" l="1"/>
  <c r="R606" i="1" l="1"/>
  <c r="R607" i="1" l="1"/>
  <c r="R608" i="1" l="1"/>
  <c r="R609" i="1" l="1"/>
  <c r="R610" i="1" l="1"/>
  <c r="R611" i="1" l="1"/>
  <c r="R612" i="1" l="1"/>
  <c r="R613" i="1" l="1"/>
  <c r="R614" i="1" l="1"/>
  <c r="R615" i="1" l="1"/>
  <c r="R616" i="1" l="1"/>
  <c r="R617" i="1" l="1"/>
  <c r="R618" i="1" l="1"/>
  <c r="R619" i="1" l="1"/>
  <c r="R620" i="1" l="1"/>
  <c r="R621" i="1" l="1"/>
  <c r="R622" i="1" l="1"/>
  <c r="R623" i="1" l="1"/>
  <c r="R624" i="1" l="1"/>
  <c r="R625" i="1" l="1"/>
  <c r="R626" i="1" l="1"/>
  <c r="R627" i="1" l="1"/>
  <c r="R628" i="1" l="1"/>
  <c r="R629" i="1" l="1"/>
  <c r="R630" i="1" l="1"/>
  <c r="R631" i="1" l="1"/>
  <c r="R632" i="1" l="1"/>
  <c r="R633" i="1" l="1"/>
  <c r="R634" i="1" l="1"/>
  <c r="R635" i="1" l="1"/>
  <c r="R636" i="1" l="1"/>
  <c r="R637" i="1" l="1"/>
  <c r="R638" i="1" l="1"/>
  <c r="R639" i="1" l="1"/>
  <c r="R640" i="1" l="1"/>
  <c r="R641" i="1" l="1"/>
  <c r="R642" i="1" l="1"/>
  <c r="R643" i="1" l="1"/>
  <c r="R644" i="1" l="1"/>
  <c r="R645" i="1" l="1"/>
  <c r="R646" i="1" l="1"/>
  <c r="R647" i="1" l="1"/>
  <c r="R648" i="1" l="1"/>
  <c r="R649" i="1" l="1"/>
  <c r="R650" i="1" l="1"/>
  <c r="R651" i="1" l="1"/>
  <c r="R652" i="1" l="1"/>
  <c r="R653" i="1" l="1"/>
  <c r="R654" i="1" l="1"/>
  <c r="R655" i="1" l="1"/>
  <c r="R656" i="1" l="1"/>
  <c r="R657" i="1" l="1"/>
  <c r="R658" i="1" l="1"/>
  <c r="R659" i="1" l="1"/>
  <c r="R660" i="1" l="1"/>
  <c r="R661" i="1" l="1"/>
  <c r="R662" i="1" l="1"/>
  <c r="R663" i="1" l="1"/>
  <c r="R664" i="1" l="1"/>
  <c r="R665" i="1" l="1"/>
  <c r="R666" i="1" l="1"/>
  <c r="R667" i="1" l="1"/>
  <c r="R668" i="1" l="1"/>
  <c r="R669" i="1" l="1"/>
  <c r="R670" i="1" l="1"/>
  <c r="R671" i="1" l="1"/>
  <c r="R672" i="1" l="1"/>
  <c r="R673" i="1" l="1"/>
  <c r="R674" i="1" l="1"/>
  <c r="R675" i="1" l="1"/>
  <c r="R676" i="1" l="1"/>
  <c r="R677" i="1" l="1"/>
  <c r="R678" i="1" l="1"/>
  <c r="R679" i="1" l="1"/>
  <c r="R680" i="1" l="1"/>
  <c r="R681" i="1" l="1"/>
  <c r="R682" i="1" l="1"/>
  <c r="R683" i="1" l="1"/>
  <c r="R684" i="1" l="1"/>
  <c r="R685" i="1" l="1"/>
  <c r="R686" i="1" l="1"/>
  <c r="R687" i="1" l="1"/>
  <c r="R688" i="1" l="1"/>
  <c r="R689" i="1" l="1"/>
  <c r="R690" i="1" l="1"/>
  <c r="R691" i="1" l="1"/>
  <c r="R692" i="1" l="1"/>
  <c r="R693" i="1" l="1"/>
  <c r="R694" i="1" l="1"/>
  <c r="R695" i="1" l="1"/>
  <c r="R696" i="1" l="1"/>
  <c r="R697" i="1" l="1"/>
  <c r="R698" i="1" l="1"/>
  <c r="R699" i="1" l="1"/>
  <c r="R700" i="1" l="1"/>
  <c r="R701" i="1" l="1"/>
  <c r="R702" i="1" l="1"/>
  <c r="R703" i="1" l="1"/>
  <c r="R704" i="1" l="1"/>
  <c r="R705" i="1" l="1"/>
  <c r="R706" i="1" l="1"/>
  <c r="R707" i="1" l="1"/>
  <c r="R708" i="1" l="1"/>
  <c r="R709" i="1" l="1"/>
  <c r="R710" i="1" l="1"/>
  <c r="R711" i="1" l="1"/>
  <c r="R712" i="1" l="1"/>
  <c r="R713" i="1" l="1"/>
  <c r="R714" i="1" l="1"/>
  <c r="R715" i="1" l="1"/>
  <c r="R716" i="1" l="1"/>
  <c r="R717" i="1" l="1"/>
  <c r="R718" i="1" l="1"/>
  <c r="R719" i="1" l="1"/>
  <c r="R720" i="1" l="1"/>
  <c r="R721" i="1" l="1"/>
  <c r="R722" i="1" l="1"/>
  <c r="R723" i="1" l="1"/>
  <c r="R724" i="1" l="1"/>
  <c r="R725" i="1" l="1"/>
  <c r="R726" i="1" l="1"/>
  <c r="R727" i="1" l="1"/>
  <c r="R728" i="1" l="1"/>
  <c r="R729" i="1" l="1"/>
  <c r="R730" i="1" l="1"/>
  <c r="R731" i="1" l="1"/>
  <c r="R732" i="1" l="1"/>
  <c r="R733" i="1" l="1"/>
  <c r="R734" i="1" l="1"/>
  <c r="R735" i="1" l="1"/>
  <c r="R736" i="1" l="1"/>
  <c r="R737" i="1" l="1"/>
  <c r="R738" i="1" l="1"/>
  <c r="R739" i="1" l="1"/>
  <c r="R740" i="1" l="1"/>
  <c r="R741" i="1" l="1"/>
  <c r="R742" i="1" l="1"/>
  <c r="R743" i="1" l="1"/>
  <c r="R744" i="1" l="1"/>
  <c r="R745" i="1" l="1"/>
  <c r="R746" i="1" l="1"/>
  <c r="R747" i="1" l="1"/>
  <c r="R748" i="1" l="1"/>
  <c r="R749" i="1" l="1"/>
  <c r="R750" i="1" l="1"/>
  <c r="R751" i="1" l="1"/>
  <c r="R752" i="1" l="1"/>
  <c r="R753" i="1" l="1"/>
  <c r="R754" i="1" l="1"/>
  <c r="R755" i="1" l="1"/>
  <c r="R756" i="1" l="1"/>
  <c r="R757" i="1" l="1"/>
  <c r="R758" i="1" l="1"/>
  <c r="R759" i="1" l="1"/>
  <c r="R760" i="1" l="1"/>
  <c r="R761" i="1" l="1"/>
  <c r="R762" i="1" l="1"/>
  <c r="R763" i="1" l="1"/>
  <c r="R764" i="1" l="1"/>
  <c r="R765" i="1" l="1"/>
  <c r="R766" i="1" l="1"/>
  <c r="R767" i="1" l="1"/>
  <c r="R768" i="1" l="1"/>
  <c r="R769" i="1" l="1"/>
  <c r="R770" i="1" l="1"/>
  <c r="R771" i="1" l="1"/>
  <c r="R772" i="1" l="1"/>
  <c r="R773" i="1" l="1"/>
  <c r="R774" i="1" l="1"/>
  <c r="R775" i="1" l="1"/>
  <c r="R776" i="1" l="1"/>
  <c r="R777" i="1" l="1"/>
  <c r="R778" i="1" l="1"/>
  <c r="R779" i="1" l="1"/>
  <c r="R780" i="1" l="1"/>
  <c r="R781" i="1" l="1"/>
  <c r="R782" i="1" l="1"/>
  <c r="R783" i="1" l="1"/>
  <c r="R784" i="1" l="1"/>
  <c r="R785" i="1" l="1"/>
  <c r="R786" i="1" l="1"/>
  <c r="R787" i="1" l="1"/>
  <c r="R788" i="1" l="1"/>
  <c r="R789" i="1" l="1"/>
  <c r="R790" i="1" l="1"/>
  <c r="R791" i="1" l="1"/>
  <c r="R792" i="1" l="1"/>
  <c r="R793" i="1" l="1"/>
  <c r="R794" i="1" l="1"/>
  <c r="R795" i="1" l="1"/>
  <c r="R796" i="1" l="1"/>
  <c r="R797" i="1" l="1"/>
  <c r="R798" i="1" l="1"/>
  <c r="R799" i="1" l="1"/>
  <c r="R800" i="1" l="1"/>
  <c r="R801" i="1" l="1"/>
  <c r="R802" i="1" l="1"/>
  <c r="R803" i="1" l="1"/>
  <c r="R804" i="1" l="1"/>
  <c r="R805" i="1" l="1"/>
  <c r="R806" i="1" l="1"/>
  <c r="R807" i="1" l="1"/>
  <c r="R808" i="1" l="1"/>
  <c r="R809" i="1" l="1"/>
  <c r="R810" i="1" l="1"/>
  <c r="R811" i="1" l="1"/>
  <c r="R812" i="1" l="1"/>
  <c r="R813" i="1" l="1"/>
  <c r="R814" i="1" l="1"/>
  <c r="R815" i="1" l="1"/>
  <c r="R816" i="1" l="1"/>
  <c r="R817" i="1" l="1"/>
  <c r="R818" i="1" l="1"/>
  <c r="R819" i="1" l="1"/>
  <c r="R820" i="1" l="1"/>
  <c r="R821" i="1" l="1"/>
  <c r="R822" i="1" l="1"/>
  <c r="R823" i="1" l="1"/>
  <c r="R824" i="1" l="1"/>
  <c r="R825" i="1" l="1"/>
  <c r="R826" i="1" l="1"/>
  <c r="R827" i="1" l="1"/>
  <c r="R828" i="1" l="1"/>
  <c r="R829" i="1" l="1"/>
  <c r="R830" i="1" l="1"/>
  <c r="R831" i="1" l="1"/>
  <c r="R832" i="1" l="1"/>
  <c r="R833" i="1" l="1"/>
  <c r="R834" i="1" l="1"/>
  <c r="R835" i="1" l="1"/>
  <c r="R836" i="1" l="1"/>
  <c r="R837" i="1" l="1"/>
  <c r="R838" i="1" l="1"/>
  <c r="R839" i="1" l="1"/>
  <c r="R840" i="1" l="1"/>
  <c r="R841" i="1" l="1"/>
  <c r="R842" i="1" l="1"/>
  <c r="R843" i="1" l="1"/>
  <c r="R844" i="1" l="1"/>
  <c r="R845" i="1" l="1"/>
  <c r="R846" i="1" l="1"/>
  <c r="R847" i="1" l="1"/>
  <c r="R848" i="1" l="1"/>
  <c r="R849" i="1" l="1"/>
  <c r="R850" i="1" l="1"/>
  <c r="R851" i="1" l="1"/>
  <c r="R852" i="1" l="1"/>
  <c r="R853" i="1" l="1"/>
  <c r="R854" i="1" l="1"/>
  <c r="R855" i="1" l="1"/>
  <c r="R856" i="1" l="1"/>
  <c r="R857" i="1" l="1"/>
  <c r="R858" i="1" l="1"/>
  <c r="R859" i="1" l="1"/>
  <c r="R860" i="1" l="1"/>
  <c r="R861" i="1" l="1"/>
  <c r="R862" i="1" l="1"/>
  <c r="R863" i="1" l="1"/>
  <c r="R864" i="1" l="1"/>
  <c r="R865" i="1" l="1"/>
  <c r="R866" i="1" l="1"/>
  <c r="R867" i="1" l="1"/>
  <c r="R868" i="1" l="1"/>
  <c r="R869" i="1" l="1"/>
  <c r="R870" i="1" l="1"/>
  <c r="R871" i="1" l="1"/>
  <c r="R872" i="1" l="1"/>
  <c r="R873" i="1" l="1"/>
  <c r="R874" i="1" l="1"/>
  <c r="R875" i="1" l="1"/>
  <c r="R876" i="1" l="1"/>
  <c r="R877" i="1" l="1"/>
  <c r="R878" i="1" l="1"/>
  <c r="R879" i="1" l="1"/>
  <c r="R880" i="1" l="1"/>
  <c r="R881" i="1" l="1"/>
  <c r="R882" i="1" l="1"/>
  <c r="R883" i="1" l="1"/>
  <c r="R884" i="1" l="1"/>
  <c r="R885" i="1" l="1"/>
  <c r="R886" i="1" l="1"/>
  <c r="R887" i="1" l="1"/>
  <c r="R888" i="1" l="1"/>
  <c r="R889" i="1" l="1"/>
  <c r="R890" i="1" l="1"/>
  <c r="R891" i="1" l="1"/>
  <c r="R892" i="1" l="1"/>
  <c r="R893" i="1" l="1"/>
  <c r="R894" i="1" l="1"/>
  <c r="R895" i="1" l="1"/>
  <c r="R896" i="1" l="1"/>
  <c r="R897" i="1" l="1"/>
  <c r="R898" i="1" l="1"/>
  <c r="R899" i="1" l="1"/>
  <c r="R900" i="1" l="1"/>
  <c r="R901" i="1" l="1"/>
  <c r="R902" i="1" l="1"/>
  <c r="R903" i="1" l="1"/>
  <c r="R904" i="1" l="1"/>
  <c r="R905" i="1" l="1"/>
  <c r="R906" i="1" l="1"/>
  <c r="R907" i="1" l="1"/>
  <c r="R908" i="1" l="1"/>
  <c r="R909" i="1" l="1"/>
  <c r="R910" i="1" l="1"/>
  <c r="R911" i="1" l="1"/>
  <c r="R912" i="1" l="1"/>
  <c r="R913" i="1" l="1"/>
  <c r="R914" i="1" l="1"/>
  <c r="R915" i="1" l="1"/>
  <c r="R916" i="1" l="1"/>
  <c r="R917" i="1" l="1"/>
  <c r="R918" i="1" l="1"/>
  <c r="R919" i="1" l="1"/>
  <c r="R920" i="1" l="1"/>
  <c r="R921" i="1" l="1"/>
  <c r="R922" i="1" l="1"/>
  <c r="R923" i="1" l="1"/>
  <c r="R924" i="1" l="1"/>
  <c r="R925" i="1" l="1"/>
  <c r="R926" i="1" l="1"/>
  <c r="R927" i="1" l="1"/>
  <c r="R928" i="1" l="1"/>
  <c r="R929" i="1" l="1"/>
  <c r="R930" i="1" l="1"/>
  <c r="R931" i="1" l="1"/>
  <c r="R932" i="1" l="1"/>
  <c r="R933" i="1" l="1"/>
  <c r="R934" i="1" l="1"/>
  <c r="R935" i="1" l="1"/>
  <c r="R936" i="1" l="1"/>
  <c r="R937" i="1" l="1"/>
  <c r="R938" i="1" l="1"/>
  <c r="R939" i="1" l="1"/>
  <c r="R940" i="1" l="1"/>
  <c r="R941" i="1" l="1"/>
  <c r="R942" i="1" l="1"/>
  <c r="R943" i="1" l="1"/>
  <c r="R944" i="1" l="1"/>
  <c r="R945" i="1" l="1"/>
  <c r="R946" i="1" l="1"/>
  <c r="R947" i="1" l="1"/>
  <c r="R948" i="1" l="1"/>
  <c r="R949" i="1" l="1"/>
  <c r="R950" i="1" l="1"/>
  <c r="R951" i="1" l="1"/>
  <c r="R952" i="1" l="1"/>
  <c r="R953" i="1" l="1"/>
  <c r="R954" i="1" l="1"/>
  <c r="R955" i="1" l="1"/>
  <c r="R956" i="1" l="1"/>
  <c r="R957" i="1" l="1"/>
  <c r="R958" i="1" l="1"/>
  <c r="R959" i="1" l="1"/>
  <c r="R960" i="1" l="1"/>
  <c r="R961" i="1" l="1"/>
  <c r="R962" i="1" l="1"/>
  <c r="R963" i="1" l="1"/>
  <c r="R964" i="1" l="1"/>
  <c r="R965" i="1" l="1"/>
  <c r="R966" i="1" l="1"/>
  <c r="R967" i="1" l="1"/>
  <c r="R968" i="1" l="1"/>
  <c r="R969" i="1" l="1"/>
  <c r="R970" i="1" l="1"/>
  <c r="R971" i="1" l="1"/>
  <c r="R972" i="1" l="1"/>
  <c r="R973" i="1" l="1"/>
  <c r="R974" i="1" l="1"/>
  <c r="R975" i="1" l="1"/>
  <c r="R976" i="1" l="1"/>
  <c r="R977" i="1" l="1"/>
  <c r="R978" i="1" l="1"/>
  <c r="R979" i="1" l="1"/>
  <c r="R980" i="1" l="1"/>
  <c r="R981" i="1" l="1"/>
  <c r="R982" i="1" l="1"/>
  <c r="R983" i="1" l="1"/>
  <c r="R984" i="1" l="1"/>
  <c r="R985" i="1" l="1"/>
  <c r="R986" i="1" l="1"/>
  <c r="R987" i="1" l="1"/>
  <c r="R988" i="1" l="1"/>
  <c r="R989" i="1" l="1"/>
  <c r="R990" i="1" l="1"/>
  <c r="R991" i="1" l="1"/>
  <c r="R992" i="1" l="1"/>
  <c r="R993" i="1" l="1"/>
  <c r="R994" i="1" l="1"/>
  <c r="R995" i="1" l="1"/>
  <c r="R996" i="1" l="1"/>
  <c r="R997" i="1" l="1"/>
  <c r="R998" i="1" l="1"/>
  <c r="R999" i="1" l="1"/>
  <c r="R1000" i="1" l="1"/>
  <c r="R1001" i="1" l="1"/>
  <c r="R1002" i="1" l="1"/>
  <c r="R1003" i="1" l="1"/>
  <c r="R1004" i="1" l="1"/>
  <c r="R1005" i="1" l="1"/>
  <c r="R1006" i="1" l="1"/>
  <c r="R1007" i="1" l="1"/>
  <c r="R1008" i="1" l="1"/>
  <c r="R1009" i="1" l="1"/>
  <c r="R1010" i="1" l="1"/>
  <c r="R1011" i="1" l="1"/>
  <c r="R1012" i="1" l="1"/>
  <c r="R1013" i="1" l="1"/>
  <c r="R1014" i="1" l="1"/>
  <c r="R1015" i="1" l="1"/>
  <c r="R1016" i="1" l="1"/>
  <c r="R1017" i="1" l="1"/>
  <c r="R1018" i="1" l="1"/>
  <c r="R1019" i="1" l="1"/>
  <c r="R1020" i="1" l="1"/>
  <c r="R1021" i="1" l="1"/>
  <c r="R1022" i="1" l="1"/>
  <c r="R1023" i="1" l="1"/>
  <c r="R1024" i="1" l="1"/>
  <c r="R1025" i="1" l="1"/>
  <c r="R1026" i="1" l="1"/>
  <c r="R1027" i="1" l="1"/>
  <c r="R1028" i="1" l="1"/>
  <c r="R1029" i="1" l="1"/>
  <c r="R1030" i="1" l="1"/>
  <c r="R1031" i="1" l="1"/>
  <c r="R1032" i="1" l="1"/>
  <c r="R1033" i="1" l="1"/>
  <c r="R1034" i="1" l="1"/>
  <c r="R1035" i="1" l="1"/>
  <c r="R1036" i="1" l="1"/>
  <c r="R1037" i="1" l="1"/>
  <c r="R1038" i="1" l="1"/>
  <c r="R1039" i="1" l="1"/>
  <c r="R1040" i="1" l="1"/>
  <c r="R1041" i="1" l="1"/>
  <c r="R1042" i="1" l="1"/>
  <c r="R1043" i="1" l="1"/>
  <c r="R1044" i="1" l="1"/>
  <c r="R1045" i="1" l="1"/>
  <c r="R1046" i="1" l="1"/>
  <c r="R1047" i="1" l="1"/>
  <c r="R1048" i="1" l="1"/>
  <c r="R1049" i="1" l="1"/>
  <c r="R1050" i="1" l="1"/>
  <c r="R1051" i="1" l="1"/>
  <c r="R1052" i="1" l="1"/>
  <c r="R1053" i="1" l="1"/>
  <c r="R1054" i="1" l="1"/>
  <c r="R1055" i="1" l="1"/>
  <c r="R1056" i="1" l="1"/>
  <c r="R1057" i="1" l="1"/>
  <c r="R1058" i="1" l="1"/>
  <c r="R1059" i="1" l="1"/>
  <c r="R1060" i="1" l="1"/>
  <c r="R1061" i="1" l="1"/>
  <c r="R1062" i="1" l="1"/>
  <c r="R1063" i="1" l="1"/>
  <c r="R1064" i="1" l="1"/>
  <c r="R1065" i="1" l="1"/>
  <c r="R1066" i="1" l="1"/>
  <c r="R1067" i="1" l="1"/>
  <c r="R1068" i="1" l="1"/>
  <c r="R1069" i="1" l="1"/>
  <c r="R1070" i="1" l="1"/>
  <c r="R1071" i="1" l="1"/>
  <c r="R1072" i="1" l="1"/>
  <c r="R1073" i="1" l="1"/>
  <c r="R1074" i="1" l="1"/>
  <c r="R1075" i="1" l="1"/>
  <c r="R1076" i="1" l="1"/>
  <c r="R1077" i="1" l="1"/>
  <c r="R1078" i="1" l="1"/>
  <c r="R1079" i="1" l="1"/>
  <c r="R1080" i="1" l="1"/>
  <c r="R1081" i="1" l="1"/>
  <c r="R1082" i="1" l="1"/>
  <c r="R1083" i="1" l="1"/>
  <c r="R1084" i="1" l="1"/>
  <c r="R1085" i="1" l="1"/>
  <c r="R1086" i="1" l="1"/>
  <c r="R1087" i="1" l="1"/>
  <c r="R1088" i="1" l="1"/>
  <c r="R1089" i="1" l="1"/>
  <c r="R1090" i="1" l="1"/>
  <c r="R1091" i="1" l="1"/>
  <c r="R1092" i="1" l="1"/>
  <c r="R1093" i="1" l="1"/>
  <c r="R1094" i="1" l="1"/>
  <c r="R1095" i="1" l="1"/>
  <c r="R1096" i="1" l="1"/>
  <c r="R1097" i="1" l="1"/>
  <c r="R1098" i="1" l="1"/>
  <c r="R1099" i="1" l="1"/>
  <c r="R1100" i="1" l="1"/>
  <c r="R1101" i="1" l="1"/>
  <c r="R1102" i="1" l="1"/>
  <c r="R1103" i="1" l="1"/>
  <c r="R1104" i="1" l="1"/>
  <c r="R1105" i="1" l="1"/>
  <c r="R1106" i="1" l="1"/>
  <c r="R1107" i="1" l="1"/>
  <c r="R1108" i="1" l="1"/>
  <c r="R1109" i="1" l="1"/>
  <c r="R1110" i="1" l="1"/>
  <c r="R1111" i="1" l="1"/>
  <c r="R1112" i="1" l="1"/>
  <c r="R1113" i="1" l="1"/>
  <c r="R1114" i="1" l="1"/>
  <c r="R1115" i="1" l="1"/>
  <c r="R1116" i="1" l="1"/>
  <c r="R1117" i="1" l="1"/>
  <c r="R1118" i="1" l="1"/>
  <c r="R1119" i="1" l="1"/>
  <c r="R1120" i="1" l="1"/>
  <c r="R1121" i="1" l="1"/>
  <c r="R1122" i="1" l="1"/>
  <c r="R1123" i="1" l="1"/>
  <c r="R1124" i="1" l="1"/>
  <c r="R1125" i="1" l="1"/>
  <c r="R1126" i="1" l="1"/>
  <c r="R1127" i="1" l="1"/>
  <c r="R1128" i="1" l="1"/>
  <c r="R1129" i="1" l="1"/>
  <c r="R1130" i="1" l="1"/>
  <c r="R1131" i="1" l="1"/>
  <c r="R1132" i="1" l="1"/>
  <c r="R1133" i="1" l="1"/>
  <c r="R1134" i="1" l="1"/>
  <c r="R1135" i="1" l="1"/>
  <c r="R1136" i="1" l="1"/>
  <c r="R1137" i="1" l="1"/>
  <c r="R1138" i="1" l="1"/>
  <c r="R1139" i="1" l="1"/>
  <c r="R1140" i="1" l="1"/>
  <c r="R1141" i="1" l="1"/>
  <c r="R1142" i="1" l="1"/>
  <c r="R1143" i="1" l="1"/>
  <c r="R1144" i="1" l="1"/>
  <c r="R1145" i="1" l="1"/>
  <c r="R1146" i="1" l="1"/>
  <c r="R1147" i="1" l="1"/>
  <c r="R1148" i="1" l="1"/>
  <c r="R1149" i="1" l="1"/>
  <c r="R1150" i="1" l="1"/>
  <c r="R1151" i="1" l="1"/>
  <c r="R1152" i="1" l="1"/>
  <c r="R1153" i="1" l="1"/>
  <c r="R1154" i="1" l="1"/>
  <c r="R1155" i="1" l="1"/>
  <c r="R1156" i="1" l="1"/>
  <c r="R1157" i="1" l="1"/>
  <c r="R1158" i="1" l="1"/>
  <c r="R1159" i="1" l="1"/>
  <c r="R1160" i="1" l="1"/>
  <c r="R1161" i="1" l="1"/>
  <c r="R1162" i="1" l="1"/>
  <c r="R1163" i="1" l="1"/>
  <c r="R1164" i="1" l="1"/>
  <c r="R1165" i="1" l="1"/>
  <c r="R1166" i="1" l="1"/>
  <c r="R1167" i="1" l="1"/>
  <c r="R1168" i="1" l="1"/>
  <c r="R1169" i="1" l="1"/>
  <c r="R1170" i="1" l="1"/>
  <c r="R1171" i="1" l="1"/>
  <c r="R1172" i="1" l="1"/>
  <c r="R1173" i="1" l="1"/>
  <c r="R1174" i="1" l="1"/>
  <c r="R1175" i="1" l="1"/>
  <c r="R1176" i="1" l="1"/>
  <c r="R1177" i="1" l="1"/>
  <c r="R1178" i="1" l="1"/>
  <c r="R1179" i="1" l="1"/>
  <c r="R1180" i="1" l="1"/>
  <c r="R1181" i="1" l="1"/>
  <c r="R1182" i="1" l="1"/>
  <c r="R1183" i="1" l="1"/>
  <c r="R1184" i="1" l="1"/>
  <c r="R1185" i="1" l="1"/>
  <c r="R1186" i="1" l="1"/>
  <c r="R1187" i="1" l="1"/>
  <c r="R1188" i="1" l="1"/>
  <c r="R1189" i="1" l="1"/>
  <c r="R1190" i="1" l="1"/>
  <c r="R1191" i="1" l="1"/>
  <c r="R1192" i="1" l="1"/>
  <c r="R1193" i="1" l="1"/>
  <c r="R1194" i="1" l="1"/>
  <c r="R1195" i="1" l="1"/>
  <c r="R1196" i="1" l="1"/>
  <c r="R1197" i="1" l="1"/>
  <c r="R1198" i="1" l="1"/>
  <c r="R1199" i="1" l="1"/>
  <c r="R1200" i="1" l="1"/>
  <c r="R1201" i="1" l="1"/>
  <c r="R1202" i="1" l="1"/>
  <c r="R1203" i="1" l="1"/>
  <c r="R1204" i="1" l="1"/>
  <c r="R1205" i="1" l="1"/>
  <c r="R1206" i="1" l="1"/>
  <c r="R1207" i="1" l="1"/>
  <c r="R1208" i="1" l="1"/>
  <c r="R1209" i="1" l="1"/>
  <c r="R1210" i="1" l="1"/>
  <c r="R1211" i="1" l="1"/>
  <c r="R1212" i="1" l="1"/>
  <c r="R1213" i="1" l="1"/>
  <c r="R1214" i="1" l="1"/>
  <c r="R1215" i="1" l="1"/>
  <c r="R1216" i="1" l="1"/>
  <c r="R1217" i="1" l="1"/>
  <c r="R1218" i="1" l="1"/>
  <c r="R1219" i="1" l="1"/>
  <c r="R1220" i="1" l="1"/>
  <c r="R1221" i="1" l="1"/>
  <c r="R1222" i="1" l="1"/>
  <c r="R1223" i="1" l="1"/>
  <c r="R1224" i="1" l="1"/>
  <c r="R1225" i="1" l="1"/>
  <c r="R1226" i="1" l="1"/>
  <c r="R1227" i="1" l="1"/>
  <c r="R1228" i="1" l="1"/>
  <c r="R1229" i="1" l="1"/>
  <c r="R1230" i="1" l="1"/>
  <c r="R1231" i="1" l="1"/>
  <c r="R1232" i="1" l="1"/>
  <c r="R1233" i="1" l="1"/>
  <c r="R1234" i="1" l="1"/>
  <c r="R1235" i="1" l="1"/>
  <c r="R1236" i="1" l="1"/>
  <c r="R1237" i="1" l="1"/>
  <c r="R1238" i="1" l="1"/>
  <c r="R1239" i="1" l="1"/>
  <c r="R1240" i="1" l="1"/>
  <c r="R1241" i="1" l="1"/>
  <c r="R1242" i="1" l="1"/>
  <c r="R1243" i="1" l="1"/>
  <c r="R1244" i="1" l="1"/>
  <c r="R1245" i="1" l="1"/>
  <c r="R1246" i="1" l="1"/>
  <c r="R1247" i="1" l="1"/>
  <c r="R1248" i="1" l="1"/>
  <c r="R1249" i="1" l="1"/>
  <c r="R1250" i="1" l="1"/>
  <c r="R1251" i="1" l="1"/>
  <c r="R1252" i="1" l="1"/>
  <c r="R1253" i="1" l="1"/>
  <c r="R1254" i="1" l="1"/>
  <c r="R1255" i="1" l="1"/>
  <c r="R1256" i="1" l="1"/>
  <c r="U5" i="1"/>
  <c r="W6" i="5" l="1"/>
  <c r="J5" i="5" l="1"/>
  <c r="K5" i="5" s="1"/>
  <c r="P5" i="5" l="1"/>
  <c r="J6" i="5"/>
  <c r="K6" i="5" s="1"/>
  <c r="J7" i="5" l="1"/>
  <c r="K7" i="5" s="1"/>
  <c r="P6" i="5"/>
  <c r="J8" i="5" l="1"/>
  <c r="K8" i="5" s="1"/>
  <c r="P7" i="5"/>
  <c r="J9" i="5" l="1"/>
  <c r="K9" i="5" s="1"/>
  <c r="P8" i="5"/>
  <c r="J10" i="5" l="1"/>
  <c r="K10" i="5" s="1"/>
  <c r="P9" i="5"/>
  <c r="J11" i="5" l="1"/>
  <c r="K11" i="5" s="1"/>
  <c r="P10" i="5"/>
  <c r="J12" i="5" l="1"/>
  <c r="K12" i="5" s="1"/>
  <c r="P11" i="5"/>
  <c r="J13" i="5" l="1"/>
  <c r="K13" i="5" s="1"/>
  <c r="P12" i="5"/>
  <c r="J14" i="5" l="1"/>
  <c r="K14" i="5" s="1"/>
  <c r="P13" i="5"/>
  <c r="J15" i="5" l="1"/>
  <c r="K15" i="5" s="1"/>
  <c r="P14" i="5"/>
  <c r="J16" i="5" l="1"/>
  <c r="K16" i="5" s="1"/>
  <c r="P15" i="5"/>
  <c r="J17" i="5" l="1"/>
  <c r="K17" i="5" s="1"/>
  <c r="P16" i="5"/>
  <c r="J18" i="5" l="1"/>
  <c r="K18" i="5" s="1"/>
  <c r="P17" i="5"/>
  <c r="J19" i="5" l="1"/>
  <c r="K19" i="5" s="1"/>
  <c r="P18" i="5"/>
  <c r="J20" i="5" l="1"/>
  <c r="K20" i="5" s="1"/>
  <c r="P19" i="5"/>
  <c r="J21" i="5" l="1"/>
  <c r="K21" i="5" s="1"/>
  <c r="P20" i="5"/>
  <c r="J22" i="5" l="1"/>
  <c r="K22" i="5" s="1"/>
  <c r="P21" i="5"/>
  <c r="J23" i="5" l="1"/>
  <c r="K23" i="5" s="1"/>
  <c r="P22" i="5"/>
  <c r="J24" i="5" l="1"/>
  <c r="K24" i="5" s="1"/>
  <c r="P23" i="5"/>
  <c r="J25" i="5" l="1"/>
  <c r="K25" i="5" s="1"/>
  <c r="P24" i="5"/>
  <c r="J26" i="5" l="1"/>
  <c r="K26" i="5" s="1"/>
  <c r="P25" i="5"/>
  <c r="J27" i="5" l="1"/>
  <c r="K27" i="5" s="1"/>
  <c r="P26" i="5"/>
  <c r="J28" i="5" l="1"/>
  <c r="K28" i="5" s="1"/>
  <c r="P27" i="5"/>
  <c r="J29" i="5" l="1"/>
  <c r="K29" i="5" s="1"/>
  <c r="P28" i="5"/>
  <c r="J30" i="5" l="1"/>
  <c r="K30" i="5" s="1"/>
  <c r="P29" i="5"/>
  <c r="J31" i="5" l="1"/>
  <c r="K31" i="5" s="1"/>
  <c r="P30" i="5"/>
  <c r="J32" i="5" l="1"/>
  <c r="K32" i="5" s="1"/>
  <c r="P31" i="5"/>
  <c r="J33" i="5" l="1"/>
  <c r="K33" i="5" s="1"/>
  <c r="P32" i="5"/>
  <c r="J34" i="5" l="1"/>
  <c r="K34" i="5" s="1"/>
  <c r="P33" i="5"/>
  <c r="J35" i="5" l="1"/>
  <c r="K35" i="5" s="1"/>
  <c r="P34" i="5"/>
  <c r="J36" i="5" l="1"/>
  <c r="K36" i="5" s="1"/>
  <c r="P35" i="5"/>
  <c r="J37" i="5" l="1"/>
  <c r="K37" i="5" s="1"/>
  <c r="P36" i="5"/>
  <c r="J38" i="5" l="1"/>
  <c r="K38" i="5" s="1"/>
  <c r="P37" i="5"/>
  <c r="J39" i="5" l="1"/>
  <c r="K39" i="5" s="1"/>
  <c r="P38" i="5"/>
  <c r="J40" i="5" l="1"/>
  <c r="K40" i="5" s="1"/>
  <c r="P39" i="5"/>
  <c r="J41" i="5" l="1"/>
  <c r="K41" i="5" s="1"/>
  <c r="P40" i="5"/>
  <c r="J42" i="5" l="1"/>
  <c r="K42" i="5" s="1"/>
  <c r="P41" i="5"/>
  <c r="J43" i="5" l="1"/>
  <c r="K43" i="5" s="1"/>
  <c r="P42" i="5"/>
  <c r="J44" i="5" l="1"/>
  <c r="K44" i="5" s="1"/>
  <c r="P43" i="5"/>
  <c r="J45" i="5" l="1"/>
  <c r="K45" i="5" s="1"/>
  <c r="P44" i="5"/>
  <c r="J46" i="5" l="1"/>
  <c r="K46" i="5" s="1"/>
  <c r="P45" i="5"/>
  <c r="J47" i="5" l="1"/>
  <c r="K47" i="5" s="1"/>
  <c r="P46" i="5"/>
  <c r="J48" i="5" l="1"/>
  <c r="K48" i="5" s="1"/>
  <c r="P47" i="5"/>
  <c r="J49" i="5" l="1"/>
  <c r="K49" i="5" s="1"/>
  <c r="P48" i="5"/>
  <c r="J50" i="5" l="1"/>
  <c r="K50" i="5" s="1"/>
  <c r="P49" i="5"/>
  <c r="J51" i="5" l="1"/>
  <c r="K51" i="5" s="1"/>
  <c r="P50" i="5"/>
  <c r="J52" i="5" l="1"/>
  <c r="K52" i="5" s="1"/>
  <c r="P51" i="5"/>
  <c r="J53" i="5" l="1"/>
  <c r="K53" i="5" s="1"/>
  <c r="P52" i="5"/>
  <c r="J54" i="5" l="1"/>
  <c r="K54" i="5" s="1"/>
  <c r="P53" i="5"/>
  <c r="J55" i="5" l="1"/>
  <c r="K55" i="5" s="1"/>
  <c r="P54" i="5"/>
  <c r="J56" i="5" l="1"/>
  <c r="K56" i="5" s="1"/>
  <c r="P55" i="5"/>
  <c r="J57" i="5" l="1"/>
  <c r="K57" i="5" s="1"/>
  <c r="P56" i="5"/>
  <c r="J58" i="5" l="1"/>
  <c r="K58" i="5" s="1"/>
  <c r="P57" i="5"/>
  <c r="J59" i="5" l="1"/>
  <c r="K59" i="5" s="1"/>
  <c r="P58" i="5"/>
  <c r="J60" i="5" l="1"/>
  <c r="K60" i="5" s="1"/>
  <c r="P59" i="5"/>
  <c r="J61" i="5" l="1"/>
  <c r="K61" i="5" s="1"/>
  <c r="P60" i="5"/>
  <c r="J62" i="5" l="1"/>
  <c r="K62" i="5" s="1"/>
  <c r="P61" i="5"/>
  <c r="J63" i="5" l="1"/>
  <c r="K63" i="5" s="1"/>
  <c r="P62" i="5"/>
  <c r="J64" i="5" l="1"/>
  <c r="K64" i="5" s="1"/>
  <c r="P63" i="5"/>
  <c r="J65" i="5" l="1"/>
  <c r="K65" i="5" s="1"/>
  <c r="P64" i="5"/>
  <c r="J66" i="5" l="1"/>
  <c r="K66" i="5" s="1"/>
  <c r="P65" i="5"/>
  <c r="J67" i="5" l="1"/>
  <c r="K67" i="5" s="1"/>
  <c r="P66" i="5"/>
  <c r="J68" i="5" l="1"/>
  <c r="K68" i="5" s="1"/>
  <c r="P67" i="5"/>
  <c r="J69" i="5" l="1"/>
  <c r="K69" i="5" s="1"/>
  <c r="P68" i="5"/>
  <c r="J70" i="5" l="1"/>
  <c r="K70" i="5" s="1"/>
  <c r="P69" i="5"/>
  <c r="J71" i="5" l="1"/>
  <c r="K71" i="5" s="1"/>
  <c r="P70" i="5"/>
  <c r="J72" i="5" l="1"/>
  <c r="K72" i="5" s="1"/>
  <c r="P71" i="5"/>
  <c r="J73" i="5" l="1"/>
  <c r="K73" i="5" s="1"/>
  <c r="P72" i="5"/>
  <c r="J74" i="5" l="1"/>
  <c r="K74" i="5" s="1"/>
  <c r="P73" i="5"/>
  <c r="J75" i="5" l="1"/>
  <c r="K75" i="5" s="1"/>
  <c r="P74" i="5"/>
  <c r="J76" i="5" l="1"/>
  <c r="K76" i="5" s="1"/>
  <c r="P75" i="5"/>
  <c r="J77" i="5" l="1"/>
  <c r="K77" i="5" s="1"/>
  <c r="P76" i="5"/>
  <c r="J78" i="5" l="1"/>
  <c r="K78" i="5" s="1"/>
  <c r="P77" i="5"/>
  <c r="J79" i="5" l="1"/>
  <c r="K79" i="5" s="1"/>
  <c r="P78" i="5"/>
  <c r="J80" i="5" l="1"/>
  <c r="K80" i="5" s="1"/>
  <c r="P79" i="5"/>
  <c r="J81" i="5" l="1"/>
  <c r="K81" i="5" s="1"/>
  <c r="P80" i="5"/>
  <c r="J82" i="5" l="1"/>
  <c r="K82" i="5" s="1"/>
  <c r="P81" i="5"/>
  <c r="J83" i="5" l="1"/>
  <c r="K83" i="5" s="1"/>
  <c r="P82" i="5"/>
  <c r="J84" i="5" l="1"/>
  <c r="K84" i="5" s="1"/>
  <c r="P83" i="5"/>
  <c r="J85" i="5" l="1"/>
  <c r="K85" i="5" s="1"/>
  <c r="P84" i="5"/>
  <c r="J86" i="5" l="1"/>
  <c r="K86" i="5" s="1"/>
  <c r="P85" i="5"/>
  <c r="J87" i="5" l="1"/>
  <c r="K87" i="5" s="1"/>
  <c r="P86" i="5"/>
  <c r="J88" i="5" l="1"/>
  <c r="K88" i="5" s="1"/>
  <c r="P87" i="5"/>
  <c r="J89" i="5" l="1"/>
  <c r="K89" i="5" s="1"/>
  <c r="P88" i="5"/>
  <c r="J90" i="5" l="1"/>
  <c r="K90" i="5" s="1"/>
  <c r="P89" i="5"/>
  <c r="J91" i="5" l="1"/>
  <c r="K91" i="5" s="1"/>
  <c r="P90" i="5"/>
  <c r="J92" i="5" l="1"/>
  <c r="K92" i="5" s="1"/>
  <c r="P91" i="5"/>
  <c r="J93" i="5" l="1"/>
  <c r="K93" i="5" s="1"/>
  <c r="P92" i="5"/>
  <c r="J94" i="5" l="1"/>
  <c r="K94" i="5" s="1"/>
  <c r="P93" i="5"/>
  <c r="J95" i="5" l="1"/>
  <c r="K95" i="5" s="1"/>
  <c r="P94" i="5"/>
  <c r="J96" i="5" l="1"/>
  <c r="K96" i="5" s="1"/>
  <c r="P95" i="5"/>
  <c r="J97" i="5" l="1"/>
  <c r="K97" i="5" s="1"/>
  <c r="P96" i="5"/>
  <c r="J98" i="5" l="1"/>
  <c r="K98" i="5" s="1"/>
  <c r="P97" i="5"/>
  <c r="J99" i="5" l="1"/>
  <c r="K99" i="5" s="1"/>
  <c r="P98" i="5"/>
  <c r="J100" i="5" l="1"/>
  <c r="K100" i="5" s="1"/>
  <c r="P99" i="5"/>
  <c r="J101" i="5" l="1"/>
  <c r="K101" i="5" s="1"/>
  <c r="P100" i="5"/>
  <c r="J102" i="5" l="1"/>
  <c r="K102" i="5" s="1"/>
  <c r="P101" i="5"/>
  <c r="J103" i="5" l="1"/>
  <c r="K103" i="5" s="1"/>
  <c r="P102" i="5"/>
  <c r="J104" i="5" l="1"/>
  <c r="K104" i="5" s="1"/>
  <c r="P103" i="5"/>
  <c r="J105" i="5" l="1"/>
  <c r="K105" i="5" s="1"/>
  <c r="P104" i="5"/>
  <c r="J106" i="5" l="1"/>
  <c r="K106" i="5" s="1"/>
  <c r="P105" i="5"/>
  <c r="J107" i="5" l="1"/>
  <c r="K107" i="5" s="1"/>
  <c r="P106" i="5"/>
  <c r="J108" i="5" l="1"/>
  <c r="K108" i="5" s="1"/>
  <c r="P107" i="5"/>
  <c r="J109" i="5" l="1"/>
  <c r="K109" i="5" s="1"/>
  <c r="P108" i="5"/>
  <c r="J110" i="5" l="1"/>
  <c r="K110" i="5" s="1"/>
  <c r="P109" i="5"/>
  <c r="J111" i="5" l="1"/>
  <c r="K111" i="5" s="1"/>
  <c r="P110" i="5"/>
  <c r="J112" i="5" l="1"/>
  <c r="K112" i="5" s="1"/>
  <c r="P111" i="5"/>
  <c r="J113" i="5" l="1"/>
  <c r="K113" i="5" s="1"/>
  <c r="P112" i="5"/>
  <c r="J114" i="5" l="1"/>
  <c r="K114" i="5" s="1"/>
  <c r="P113" i="5"/>
  <c r="J115" i="5" l="1"/>
  <c r="K115" i="5" s="1"/>
  <c r="P114" i="5"/>
  <c r="J116" i="5" l="1"/>
  <c r="K116" i="5" s="1"/>
  <c r="P115" i="5"/>
  <c r="J117" i="5" l="1"/>
  <c r="K117" i="5" s="1"/>
  <c r="P116" i="5"/>
  <c r="J118" i="5" l="1"/>
  <c r="K118" i="5" s="1"/>
  <c r="P117" i="5"/>
  <c r="J119" i="5" l="1"/>
  <c r="K119" i="5" s="1"/>
  <c r="P118" i="5"/>
  <c r="J120" i="5" l="1"/>
  <c r="K120" i="5" s="1"/>
  <c r="P119" i="5"/>
  <c r="J121" i="5" l="1"/>
  <c r="K121" i="5" s="1"/>
  <c r="Q75" i="5" s="1"/>
  <c r="P120" i="5"/>
  <c r="J122" i="5" l="1"/>
  <c r="K122" i="5" s="1"/>
  <c r="P121" i="5"/>
  <c r="J123" i="5" l="1"/>
  <c r="K123" i="5" s="1"/>
  <c r="P122" i="5"/>
  <c r="J124" i="5" l="1"/>
  <c r="K124" i="5" s="1"/>
  <c r="P123" i="5"/>
  <c r="J125" i="5" l="1"/>
  <c r="K125" i="5" s="1"/>
  <c r="P124" i="5"/>
  <c r="J126" i="5" l="1"/>
  <c r="K126" i="5" s="1"/>
  <c r="P125" i="5"/>
  <c r="J127" i="5" l="1"/>
  <c r="K127" i="5" s="1"/>
  <c r="P126" i="5"/>
  <c r="J128" i="5" l="1"/>
  <c r="K128" i="5" s="1"/>
  <c r="P127" i="5"/>
  <c r="J129" i="5" l="1"/>
  <c r="K129" i="5" s="1"/>
  <c r="P128" i="5"/>
  <c r="J130" i="5" l="1"/>
  <c r="K130" i="5" s="1"/>
  <c r="P129" i="5"/>
  <c r="J131" i="5" l="1"/>
  <c r="K131" i="5" s="1"/>
  <c r="P130" i="5"/>
  <c r="J132" i="5" l="1"/>
  <c r="K132" i="5" s="1"/>
  <c r="P131" i="5"/>
  <c r="J133" i="5" l="1"/>
  <c r="K133" i="5" s="1"/>
  <c r="P132" i="5"/>
  <c r="J134" i="5" l="1"/>
  <c r="K134" i="5" s="1"/>
  <c r="P133" i="5"/>
  <c r="J135" i="5" l="1"/>
  <c r="K135" i="5" s="1"/>
  <c r="P134" i="5"/>
  <c r="J136" i="5" l="1"/>
  <c r="K136" i="5" s="1"/>
  <c r="P135" i="5"/>
  <c r="Q133" i="5" l="1"/>
  <c r="J137" i="5"/>
  <c r="K137" i="5" s="1"/>
  <c r="P136" i="5"/>
  <c r="J138" i="5" l="1"/>
  <c r="K138" i="5" s="1"/>
  <c r="P137" i="5"/>
  <c r="J139" i="5" l="1"/>
  <c r="K139" i="5" s="1"/>
  <c r="P138" i="5"/>
  <c r="J140" i="5" l="1"/>
  <c r="K140" i="5" s="1"/>
  <c r="P139" i="5"/>
  <c r="J141" i="5" l="1"/>
  <c r="K141" i="5" s="1"/>
  <c r="P140" i="5"/>
  <c r="J142" i="5" l="1"/>
  <c r="K142" i="5" s="1"/>
  <c r="P141" i="5"/>
  <c r="J143" i="5" l="1"/>
  <c r="K143" i="5" s="1"/>
  <c r="P142" i="5"/>
  <c r="J144" i="5" l="1"/>
  <c r="K144" i="5" s="1"/>
  <c r="P143" i="5"/>
  <c r="J145" i="5" l="1"/>
  <c r="K145" i="5" s="1"/>
  <c r="P144" i="5"/>
  <c r="J146" i="5" l="1"/>
  <c r="K146" i="5" s="1"/>
  <c r="P145" i="5"/>
  <c r="J147" i="5" l="1"/>
  <c r="K147" i="5" s="1"/>
  <c r="P146" i="5"/>
  <c r="J148" i="5" l="1"/>
  <c r="K148" i="5" s="1"/>
  <c r="P147" i="5"/>
  <c r="J149" i="5" l="1"/>
  <c r="K149" i="5" s="1"/>
  <c r="P148" i="5"/>
  <c r="J150" i="5" l="1"/>
  <c r="K150" i="5" s="1"/>
  <c r="P149" i="5"/>
  <c r="J151" i="5" l="1"/>
  <c r="K151" i="5" s="1"/>
  <c r="P150" i="5"/>
  <c r="J152" i="5" l="1"/>
  <c r="K152" i="5" s="1"/>
  <c r="P151" i="5"/>
  <c r="J153" i="5" l="1"/>
  <c r="K153" i="5" s="1"/>
  <c r="P152" i="5"/>
  <c r="J154" i="5" l="1"/>
  <c r="K154" i="5" s="1"/>
  <c r="P153" i="5"/>
  <c r="J155" i="5" l="1"/>
  <c r="K155" i="5" s="1"/>
  <c r="P154" i="5"/>
  <c r="J156" i="5" l="1"/>
  <c r="K156" i="5" s="1"/>
  <c r="P155" i="5"/>
  <c r="J157" i="5" l="1"/>
  <c r="K157" i="5" s="1"/>
  <c r="P156" i="5"/>
  <c r="J158" i="5" l="1"/>
  <c r="K158" i="5" s="1"/>
  <c r="P157" i="5"/>
  <c r="Q90" i="5" l="1"/>
  <c r="J159" i="5"/>
  <c r="K159" i="5" s="1"/>
  <c r="P158" i="5"/>
  <c r="J160" i="5" l="1"/>
  <c r="K160" i="5" s="1"/>
  <c r="P159" i="5"/>
  <c r="J161" i="5" l="1"/>
  <c r="K161" i="5" s="1"/>
  <c r="P160" i="5"/>
  <c r="J162" i="5" l="1"/>
  <c r="K162" i="5" s="1"/>
  <c r="P161" i="5"/>
  <c r="J163" i="5" l="1"/>
  <c r="K163" i="5" s="1"/>
  <c r="P162" i="5"/>
  <c r="J164" i="5" l="1"/>
  <c r="K164" i="5" s="1"/>
  <c r="P163" i="5"/>
  <c r="J165" i="5" l="1"/>
  <c r="K165" i="5" s="1"/>
  <c r="P164" i="5"/>
  <c r="J166" i="5" l="1"/>
  <c r="K166" i="5" s="1"/>
  <c r="P165" i="5"/>
  <c r="J167" i="5" l="1"/>
  <c r="K167" i="5" s="1"/>
  <c r="P166" i="5"/>
  <c r="J168" i="5" l="1"/>
  <c r="K168" i="5" s="1"/>
  <c r="P167" i="5"/>
  <c r="J169" i="5" l="1"/>
  <c r="K169" i="5" s="1"/>
  <c r="P168" i="5"/>
  <c r="J170" i="5" l="1"/>
  <c r="K170" i="5" s="1"/>
  <c r="P169" i="5"/>
  <c r="J171" i="5" l="1"/>
  <c r="K171" i="5" s="1"/>
  <c r="P170" i="5"/>
  <c r="J172" i="5" l="1"/>
  <c r="K172" i="5" s="1"/>
  <c r="P171" i="5"/>
  <c r="J173" i="5" l="1"/>
  <c r="K173" i="5" s="1"/>
  <c r="P172" i="5"/>
  <c r="J174" i="5" l="1"/>
  <c r="K174" i="5" s="1"/>
  <c r="P173" i="5"/>
  <c r="J175" i="5" l="1"/>
  <c r="K175" i="5" s="1"/>
  <c r="P174" i="5"/>
  <c r="J176" i="5" l="1"/>
  <c r="K176" i="5" s="1"/>
  <c r="P175" i="5"/>
  <c r="J177" i="5" l="1"/>
  <c r="K177" i="5" s="1"/>
  <c r="P176" i="5"/>
  <c r="J178" i="5" l="1"/>
  <c r="K178" i="5" s="1"/>
  <c r="P177" i="5"/>
  <c r="J179" i="5" l="1"/>
  <c r="K179" i="5" s="1"/>
  <c r="P178" i="5"/>
  <c r="J180" i="5" l="1"/>
  <c r="K180" i="5" s="1"/>
  <c r="P179" i="5"/>
  <c r="J181" i="5" l="1"/>
  <c r="K181" i="5" s="1"/>
  <c r="P180" i="5"/>
  <c r="J182" i="5" l="1"/>
  <c r="K182" i="5" s="1"/>
  <c r="P181" i="5"/>
  <c r="J183" i="5" l="1"/>
  <c r="K183" i="5" s="1"/>
  <c r="P182" i="5"/>
  <c r="J184" i="5" l="1"/>
  <c r="K184" i="5" s="1"/>
  <c r="P183" i="5"/>
  <c r="J185" i="5" l="1"/>
  <c r="K185" i="5" s="1"/>
  <c r="P184" i="5"/>
  <c r="J186" i="5" l="1"/>
  <c r="K186" i="5" s="1"/>
  <c r="P185" i="5"/>
  <c r="J187" i="5" l="1"/>
  <c r="K187" i="5" s="1"/>
  <c r="P186" i="5"/>
  <c r="J188" i="5" l="1"/>
  <c r="K188" i="5" s="1"/>
  <c r="P187" i="5"/>
  <c r="J189" i="5" l="1"/>
  <c r="K189" i="5" s="1"/>
  <c r="P188" i="5"/>
  <c r="J190" i="5" l="1"/>
  <c r="K190" i="5" s="1"/>
  <c r="P189" i="5"/>
  <c r="J191" i="5" l="1"/>
  <c r="K191" i="5" s="1"/>
  <c r="P190" i="5"/>
  <c r="J192" i="5" l="1"/>
  <c r="K192" i="5" s="1"/>
  <c r="P191" i="5"/>
  <c r="J193" i="5" l="1"/>
  <c r="K193" i="5" s="1"/>
  <c r="P192" i="5"/>
  <c r="J194" i="5" l="1"/>
  <c r="K194" i="5" s="1"/>
  <c r="P193" i="5"/>
  <c r="J195" i="5" l="1"/>
  <c r="K195" i="5" s="1"/>
  <c r="Q195" i="5" s="1"/>
  <c r="P194" i="5"/>
  <c r="J196" i="5" l="1"/>
  <c r="K196" i="5" s="1"/>
  <c r="P195" i="5"/>
  <c r="J197" i="5" l="1"/>
  <c r="K197" i="5" s="1"/>
  <c r="P196" i="5"/>
  <c r="J198" i="5" l="1"/>
  <c r="K198" i="5" s="1"/>
  <c r="P197" i="5"/>
  <c r="J199" i="5" l="1"/>
  <c r="K199" i="5" s="1"/>
  <c r="P198" i="5"/>
  <c r="J200" i="5" l="1"/>
  <c r="K200" i="5" s="1"/>
  <c r="P199" i="5"/>
  <c r="J201" i="5" l="1"/>
  <c r="K201" i="5" s="1"/>
  <c r="P200" i="5"/>
  <c r="J202" i="5" l="1"/>
  <c r="K202" i="5" s="1"/>
  <c r="P201" i="5"/>
  <c r="J203" i="5" l="1"/>
  <c r="K203" i="5" s="1"/>
  <c r="P202" i="5"/>
  <c r="J204" i="5" l="1"/>
  <c r="K204" i="5" s="1"/>
  <c r="P203" i="5"/>
  <c r="J205" i="5" l="1"/>
  <c r="K205" i="5" s="1"/>
  <c r="P204" i="5"/>
  <c r="J206" i="5" l="1"/>
  <c r="K206" i="5" s="1"/>
  <c r="P205" i="5"/>
  <c r="J207" i="5" l="1"/>
  <c r="K207" i="5" s="1"/>
  <c r="P206" i="5"/>
  <c r="J208" i="5" l="1"/>
  <c r="K208" i="5" s="1"/>
  <c r="P207" i="5"/>
  <c r="J209" i="5" l="1"/>
  <c r="K209" i="5" s="1"/>
  <c r="P208" i="5"/>
  <c r="J210" i="5" l="1"/>
  <c r="K210" i="5" s="1"/>
  <c r="P209" i="5"/>
  <c r="J211" i="5" l="1"/>
  <c r="K211" i="5" s="1"/>
  <c r="P210" i="5"/>
  <c r="J212" i="5" l="1"/>
  <c r="K212" i="5" s="1"/>
  <c r="P211" i="5"/>
  <c r="J213" i="5" l="1"/>
  <c r="K213" i="5" s="1"/>
  <c r="P212" i="5"/>
  <c r="J214" i="5" l="1"/>
  <c r="K214" i="5" s="1"/>
  <c r="P213" i="5"/>
  <c r="Q67" i="5" l="1"/>
  <c r="J215" i="5"/>
  <c r="K215" i="5" s="1"/>
  <c r="P214" i="5"/>
  <c r="J216" i="5" l="1"/>
  <c r="K216" i="5" s="1"/>
  <c r="P215" i="5"/>
  <c r="J217" i="5" l="1"/>
  <c r="K217" i="5" s="1"/>
  <c r="P216" i="5"/>
  <c r="J218" i="5" l="1"/>
  <c r="K218" i="5" s="1"/>
  <c r="P217" i="5"/>
  <c r="J219" i="5" l="1"/>
  <c r="K219" i="5" s="1"/>
  <c r="P218" i="5"/>
  <c r="J220" i="5" l="1"/>
  <c r="K220" i="5" s="1"/>
  <c r="P219" i="5"/>
  <c r="J221" i="5" l="1"/>
  <c r="K221" i="5" s="1"/>
  <c r="P220" i="5"/>
  <c r="J222" i="5" l="1"/>
  <c r="K222" i="5" s="1"/>
  <c r="P221" i="5"/>
  <c r="J223" i="5" l="1"/>
  <c r="K223" i="5" s="1"/>
  <c r="P222" i="5"/>
  <c r="J224" i="5" l="1"/>
  <c r="K224" i="5" s="1"/>
  <c r="P223" i="5"/>
  <c r="J225" i="5" l="1"/>
  <c r="K225" i="5" s="1"/>
  <c r="P224" i="5"/>
  <c r="J226" i="5" l="1"/>
  <c r="K226" i="5" s="1"/>
  <c r="P225" i="5"/>
  <c r="J227" i="5" l="1"/>
  <c r="K227" i="5" s="1"/>
  <c r="P226" i="5"/>
  <c r="J228" i="5" l="1"/>
  <c r="K228" i="5" s="1"/>
  <c r="P227" i="5"/>
  <c r="J229" i="5" l="1"/>
  <c r="K229" i="5" s="1"/>
  <c r="P228" i="5"/>
  <c r="Q220" i="5" l="1"/>
  <c r="J230" i="5"/>
  <c r="K230" i="5" s="1"/>
  <c r="P229" i="5"/>
  <c r="J231" i="5" l="1"/>
  <c r="K231" i="5" s="1"/>
  <c r="P230" i="5"/>
  <c r="J232" i="5" l="1"/>
  <c r="K232" i="5" s="1"/>
  <c r="P231" i="5"/>
  <c r="J233" i="5" l="1"/>
  <c r="K233" i="5" s="1"/>
  <c r="P232" i="5"/>
  <c r="J234" i="5" l="1"/>
  <c r="K234" i="5" s="1"/>
  <c r="P233" i="5"/>
  <c r="J235" i="5" l="1"/>
  <c r="K235" i="5" s="1"/>
  <c r="P234" i="5"/>
  <c r="J236" i="5" l="1"/>
  <c r="K236" i="5" s="1"/>
  <c r="P235" i="5"/>
  <c r="Q121" i="5" l="1"/>
  <c r="J237" i="5"/>
  <c r="K237" i="5" s="1"/>
  <c r="P236" i="5"/>
  <c r="J238" i="5" l="1"/>
  <c r="K238" i="5" s="1"/>
  <c r="P237" i="5"/>
  <c r="J239" i="5" l="1"/>
  <c r="K239" i="5" s="1"/>
  <c r="P238" i="5"/>
  <c r="J240" i="5" l="1"/>
  <c r="K240" i="5" s="1"/>
  <c r="P239" i="5"/>
  <c r="J241" i="5" l="1"/>
  <c r="K241" i="5" s="1"/>
  <c r="P240" i="5"/>
  <c r="J242" i="5" l="1"/>
  <c r="K242" i="5" s="1"/>
  <c r="P241" i="5"/>
  <c r="J243" i="5" l="1"/>
  <c r="K243" i="5" s="1"/>
  <c r="P242" i="5"/>
  <c r="J244" i="5" l="1"/>
  <c r="K244" i="5" s="1"/>
  <c r="P243" i="5"/>
  <c r="J245" i="5" l="1"/>
  <c r="K245" i="5" s="1"/>
  <c r="P244" i="5"/>
  <c r="J246" i="5" l="1"/>
  <c r="K246" i="5" s="1"/>
  <c r="P245" i="5"/>
  <c r="J247" i="5" l="1"/>
  <c r="K247" i="5" s="1"/>
  <c r="P246" i="5"/>
  <c r="J248" i="5" l="1"/>
  <c r="K248" i="5" s="1"/>
  <c r="P247" i="5"/>
  <c r="J249" i="5" l="1"/>
  <c r="K249" i="5" s="1"/>
  <c r="P248" i="5"/>
  <c r="Q52" i="5" l="1"/>
  <c r="J250" i="5"/>
  <c r="K250" i="5" s="1"/>
  <c r="P249" i="5"/>
  <c r="J251" i="5" l="1"/>
  <c r="K251" i="5" s="1"/>
  <c r="P250" i="5"/>
  <c r="J252" i="5" l="1"/>
  <c r="K252" i="5" s="1"/>
  <c r="P251" i="5"/>
  <c r="J253" i="5" l="1"/>
  <c r="K253" i="5" s="1"/>
  <c r="P252" i="5"/>
  <c r="J254" i="5" l="1"/>
  <c r="K254" i="5" s="1"/>
  <c r="P253" i="5"/>
  <c r="J255" i="5" l="1"/>
  <c r="K255" i="5" s="1"/>
  <c r="P254" i="5"/>
  <c r="J256" i="5" l="1"/>
  <c r="K256" i="5" s="1"/>
  <c r="P255" i="5"/>
  <c r="J257" i="5" l="1"/>
  <c r="K257" i="5" s="1"/>
  <c r="P256" i="5"/>
  <c r="J258" i="5" l="1"/>
  <c r="K258" i="5" s="1"/>
  <c r="P257" i="5"/>
  <c r="J259" i="5" l="1"/>
  <c r="K259" i="5" s="1"/>
  <c r="P258" i="5"/>
  <c r="J260" i="5" l="1"/>
  <c r="K260" i="5" s="1"/>
  <c r="P259" i="5"/>
  <c r="J261" i="5" l="1"/>
  <c r="K261" i="5" s="1"/>
  <c r="P260" i="5"/>
  <c r="Q244" i="5" l="1"/>
  <c r="J262" i="5"/>
  <c r="K262" i="5" s="1"/>
  <c r="P261" i="5"/>
  <c r="J263" i="5" l="1"/>
  <c r="K263" i="5" s="1"/>
  <c r="P262" i="5"/>
  <c r="J264" i="5" l="1"/>
  <c r="K264" i="5" s="1"/>
  <c r="P263" i="5"/>
  <c r="J265" i="5" l="1"/>
  <c r="K265" i="5" s="1"/>
  <c r="Q88" i="5" s="1"/>
  <c r="P264" i="5"/>
  <c r="J266" i="5" l="1"/>
  <c r="K266" i="5" s="1"/>
  <c r="P265" i="5"/>
  <c r="J267" i="5" l="1"/>
  <c r="K267" i="5" s="1"/>
  <c r="P266" i="5"/>
  <c r="Q205" i="5" l="1"/>
  <c r="J268" i="5"/>
  <c r="K268" i="5" s="1"/>
  <c r="P267" i="5"/>
  <c r="J269" i="5" l="1"/>
  <c r="K269" i="5" s="1"/>
  <c r="P268" i="5"/>
  <c r="J270" i="5" l="1"/>
  <c r="K270" i="5" s="1"/>
  <c r="P269" i="5"/>
  <c r="J271" i="5" l="1"/>
  <c r="K271" i="5" s="1"/>
  <c r="P270" i="5"/>
  <c r="J272" i="5" l="1"/>
  <c r="K272" i="5" s="1"/>
  <c r="Q272" i="5" s="1"/>
  <c r="P271" i="5"/>
  <c r="J273" i="5" l="1"/>
  <c r="K273" i="5" s="1"/>
  <c r="P272" i="5"/>
  <c r="J274" i="5" l="1"/>
  <c r="K274" i="5" s="1"/>
  <c r="P273" i="5"/>
  <c r="J275" i="5" l="1"/>
  <c r="K275" i="5" s="1"/>
  <c r="P274" i="5"/>
  <c r="J276" i="5" l="1"/>
  <c r="K276" i="5" s="1"/>
  <c r="P275" i="5"/>
  <c r="J277" i="5" l="1"/>
  <c r="K277" i="5" s="1"/>
  <c r="P276" i="5"/>
  <c r="J278" i="5" l="1"/>
  <c r="K278" i="5" s="1"/>
  <c r="P277" i="5"/>
  <c r="J279" i="5" l="1"/>
  <c r="K279" i="5" s="1"/>
  <c r="P278" i="5"/>
  <c r="J280" i="5" l="1"/>
  <c r="K280" i="5" s="1"/>
  <c r="P279" i="5"/>
  <c r="J281" i="5" l="1"/>
  <c r="K281" i="5" s="1"/>
  <c r="P280" i="5"/>
  <c r="J282" i="5" l="1"/>
  <c r="K282" i="5" s="1"/>
  <c r="P281" i="5"/>
  <c r="Q207" i="5" l="1"/>
  <c r="J283" i="5"/>
  <c r="K283" i="5" s="1"/>
  <c r="P282" i="5"/>
  <c r="J284" i="5" l="1"/>
  <c r="K284" i="5" s="1"/>
  <c r="P283" i="5"/>
  <c r="Q116" i="5" l="1"/>
  <c r="J285" i="5"/>
  <c r="K285" i="5" s="1"/>
  <c r="P284" i="5"/>
  <c r="J286" i="5" l="1"/>
  <c r="K286" i="5" s="1"/>
  <c r="P285" i="5"/>
  <c r="J287" i="5" l="1"/>
  <c r="K287" i="5" s="1"/>
  <c r="P286" i="5"/>
  <c r="J288" i="5" l="1"/>
  <c r="K288" i="5" s="1"/>
  <c r="P287" i="5"/>
  <c r="J289" i="5" l="1"/>
  <c r="K289" i="5" s="1"/>
  <c r="P288" i="5"/>
  <c r="J290" i="5" l="1"/>
  <c r="K290" i="5" s="1"/>
  <c r="P289" i="5"/>
  <c r="J291" i="5" l="1"/>
  <c r="K291" i="5" s="1"/>
  <c r="P290" i="5"/>
  <c r="J292" i="5" l="1"/>
  <c r="K292" i="5" s="1"/>
  <c r="P291" i="5"/>
  <c r="J293" i="5" l="1"/>
  <c r="K293" i="5" s="1"/>
  <c r="P292" i="5"/>
  <c r="J294" i="5" l="1"/>
  <c r="K294" i="5" s="1"/>
  <c r="P293" i="5"/>
  <c r="J295" i="5" l="1"/>
  <c r="K295" i="5" s="1"/>
  <c r="P294" i="5"/>
  <c r="Q224" i="5" l="1"/>
  <c r="J296" i="5"/>
  <c r="K296" i="5" s="1"/>
  <c r="P295" i="5"/>
  <c r="J297" i="5" l="1"/>
  <c r="K297" i="5" s="1"/>
  <c r="P296" i="5"/>
  <c r="J298" i="5" l="1"/>
  <c r="K298" i="5" s="1"/>
  <c r="P297" i="5"/>
  <c r="J299" i="5" l="1"/>
  <c r="K299" i="5" s="1"/>
  <c r="Q299" i="5" s="1"/>
  <c r="P298" i="5"/>
  <c r="J300" i="5" l="1"/>
  <c r="K300" i="5" s="1"/>
  <c r="P299" i="5"/>
  <c r="J301" i="5" l="1"/>
  <c r="K301" i="5" s="1"/>
  <c r="P300" i="5"/>
  <c r="J302" i="5" l="1"/>
  <c r="K302" i="5" s="1"/>
  <c r="P301" i="5"/>
  <c r="J303" i="5" l="1"/>
  <c r="K303" i="5" s="1"/>
  <c r="P302" i="5"/>
  <c r="J304" i="5" l="1"/>
  <c r="K304" i="5" s="1"/>
  <c r="P303" i="5"/>
  <c r="J305" i="5" l="1"/>
  <c r="K305" i="5" s="1"/>
  <c r="P304" i="5"/>
  <c r="J306" i="5" l="1"/>
  <c r="K306" i="5" s="1"/>
  <c r="P305" i="5"/>
  <c r="J307" i="5" l="1"/>
  <c r="K307" i="5" s="1"/>
  <c r="P306" i="5"/>
  <c r="J308" i="5" l="1"/>
  <c r="K308" i="5" s="1"/>
  <c r="P307" i="5"/>
  <c r="J309" i="5" l="1"/>
  <c r="K309" i="5" s="1"/>
  <c r="P308" i="5"/>
  <c r="J310" i="5" l="1"/>
  <c r="K310" i="5" s="1"/>
  <c r="P309" i="5"/>
  <c r="J311" i="5" l="1"/>
  <c r="K311" i="5" s="1"/>
  <c r="P310" i="5"/>
  <c r="J312" i="5" l="1"/>
  <c r="K312" i="5" s="1"/>
  <c r="P311" i="5"/>
  <c r="J313" i="5" l="1"/>
  <c r="K313" i="5" s="1"/>
  <c r="P312" i="5"/>
  <c r="J314" i="5" l="1"/>
  <c r="K314" i="5" s="1"/>
  <c r="P313" i="5"/>
  <c r="J315" i="5" l="1"/>
  <c r="K315" i="5" s="1"/>
  <c r="P314" i="5"/>
  <c r="J316" i="5" l="1"/>
  <c r="K316" i="5" s="1"/>
  <c r="Q134" i="5" s="1"/>
  <c r="P315" i="5"/>
  <c r="J317" i="5" l="1"/>
  <c r="K317" i="5" s="1"/>
  <c r="P316" i="5"/>
  <c r="J318" i="5" l="1"/>
  <c r="K318" i="5" s="1"/>
  <c r="P317" i="5"/>
  <c r="Q226" i="5" l="1"/>
  <c r="J319" i="5"/>
  <c r="K319" i="5" s="1"/>
  <c r="P318" i="5"/>
  <c r="J320" i="5" l="1"/>
  <c r="K320" i="5" s="1"/>
  <c r="P319" i="5"/>
  <c r="J321" i="5" l="1"/>
  <c r="K321" i="5" s="1"/>
  <c r="P320" i="5"/>
  <c r="J322" i="5" l="1"/>
  <c r="K322" i="5" s="1"/>
  <c r="P321" i="5"/>
  <c r="J323" i="5" l="1"/>
  <c r="K323" i="5" s="1"/>
  <c r="P322" i="5"/>
  <c r="J324" i="5" l="1"/>
  <c r="K324" i="5" s="1"/>
  <c r="P323" i="5"/>
  <c r="J325" i="5" l="1"/>
  <c r="K325" i="5" s="1"/>
  <c r="P324" i="5"/>
  <c r="J326" i="5" l="1"/>
  <c r="K326" i="5" s="1"/>
  <c r="P325" i="5"/>
  <c r="Q46" i="5" l="1"/>
  <c r="J327" i="5"/>
  <c r="K327" i="5" s="1"/>
  <c r="P326" i="5"/>
  <c r="J328" i="5" l="1"/>
  <c r="K328" i="5" s="1"/>
  <c r="P327" i="5"/>
  <c r="J329" i="5" l="1"/>
  <c r="K329" i="5" s="1"/>
  <c r="P328" i="5"/>
  <c r="J330" i="5" l="1"/>
  <c r="K330" i="5" s="1"/>
  <c r="P329" i="5"/>
  <c r="J331" i="5" l="1"/>
  <c r="K331" i="5" s="1"/>
  <c r="P330" i="5"/>
  <c r="J332" i="5" l="1"/>
  <c r="K332" i="5" s="1"/>
  <c r="P331" i="5"/>
  <c r="J333" i="5" l="1"/>
  <c r="K333" i="5" s="1"/>
  <c r="P332" i="5"/>
  <c r="J334" i="5" l="1"/>
  <c r="K334" i="5" s="1"/>
  <c r="P333" i="5"/>
  <c r="J335" i="5" l="1"/>
  <c r="K335" i="5" s="1"/>
  <c r="P334" i="5"/>
  <c r="J336" i="5" l="1"/>
  <c r="K336" i="5" s="1"/>
  <c r="P335" i="5"/>
  <c r="J337" i="5" l="1"/>
  <c r="K337" i="5" s="1"/>
  <c r="P336" i="5"/>
  <c r="J338" i="5" l="1"/>
  <c r="K338" i="5" s="1"/>
  <c r="P337" i="5"/>
  <c r="J339" i="5" l="1"/>
  <c r="K339" i="5" s="1"/>
  <c r="P338" i="5"/>
  <c r="J340" i="5" l="1"/>
  <c r="K340" i="5" s="1"/>
  <c r="Q340" i="5" s="1"/>
  <c r="P339" i="5"/>
  <c r="J341" i="5" l="1"/>
  <c r="K341" i="5" s="1"/>
  <c r="Q341" i="5" s="1"/>
  <c r="P340" i="5"/>
  <c r="J342" i="5" l="1"/>
  <c r="K342" i="5" s="1"/>
  <c r="P341" i="5"/>
  <c r="J343" i="5" l="1"/>
  <c r="K343" i="5" s="1"/>
  <c r="P342" i="5"/>
  <c r="J344" i="5" l="1"/>
  <c r="K344" i="5" s="1"/>
  <c r="P343" i="5"/>
  <c r="J345" i="5" l="1"/>
  <c r="K345" i="5" s="1"/>
  <c r="P344" i="5"/>
  <c r="J346" i="5" l="1"/>
  <c r="K346" i="5" s="1"/>
  <c r="P345" i="5"/>
  <c r="J347" i="5" l="1"/>
  <c r="K347" i="5" s="1"/>
  <c r="P346" i="5"/>
  <c r="J348" i="5" l="1"/>
  <c r="K348" i="5" s="1"/>
  <c r="P347" i="5"/>
  <c r="Q197" i="5" l="1"/>
  <c r="J349" i="5"/>
  <c r="K349" i="5" s="1"/>
  <c r="P348" i="5"/>
  <c r="J350" i="5" l="1"/>
  <c r="K350" i="5" s="1"/>
  <c r="P349" i="5"/>
  <c r="J351" i="5" l="1"/>
  <c r="K351" i="5" s="1"/>
  <c r="P350" i="5"/>
  <c r="J352" i="5" l="1"/>
  <c r="K352" i="5" s="1"/>
  <c r="Q193" i="5" s="1"/>
  <c r="P351" i="5"/>
  <c r="J353" i="5" l="1"/>
  <c r="K353" i="5" s="1"/>
  <c r="P352" i="5"/>
  <c r="J354" i="5" l="1"/>
  <c r="K354" i="5" s="1"/>
  <c r="P353" i="5"/>
  <c r="J355" i="5" l="1"/>
  <c r="K355" i="5" s="1"/>
  <c r="P354" i="5"/>
  <c r="J356" i="5" l="1"/>
  <c r="K356" i="5" s="1"/>
  <c r="P355" i="5"/>
  <c r="J357" i="5" l="1"/>
  <c r="K357" i="5" s="1"/>
  <c r="P356" i="5"/>
  <c r="Q339" i="5" l="1"/>
  <c r="J358" i="5"/>
  <c r="K358" i="5" s="1"/>
  <c r="P357" i="5"/>
  <c r="J359" i="5" l="1"/>
  <c r="K359" i="5" s="1"/>
  <c r="Q358" i="5" s="1"/>
  <c r="P358" i="5"/>
  <c r="J360" i="5" l="1"/>
  <c r="K360" i="5" s="1"/>
  <c r="P359" i="5"/>
  <c r="J361" i="5" l="1"/>
  <c r="K361" i="5" s="1"/>
  <c r="P360" i="5"/>
  <c r="J362" i="5" l="1"/>
  <c r="K362" i="5" s="1"/>
  <c r="Q38" i="5" s="1"/>
  <c r="P361" i="5"/>
  <c r="J363" i="5" l="1"/>
  <c r="K363" i="5" s="1"/>
  <c r="Q363" i="5" s="1"/>
  <c r="P362" i="5"/>
  <c r="J364" i="5" l="1"/>
  <c r="K364" i="5" s="1"/>
  <c r="P363" i="5"/>
  <c r="J365" i="5" l="1"/>
  <c r="K365" i="5" s="1"/>
  <c r="P364" i="5"/>
  <c r="Q331" i="5" l="1"/>
  <c r="J366" i="5"/>
  <c r="K366" i="5" s="1"/>
  <c r="P365" i="5"/>
  <c r="J367" i="5" l="1"/>
  <c r="K367" i="5" s="1"/>
  <c r="P366" i="5"/>
  <c r="J368" i="5" l="1"/>
  <c r="K368" i="5" s="1"/>
  <c r="P367" i="5"/>
  <c r="J369" i="5" l="1"/>
  <c r="K369" i="5" s="1"/>
  <c r="Q111" i="5" s="1"/>
  <c r="P368" i="5"/>
  <c r="J370" i="5" l="1"/>
  <c r="K370" i="5" s="1"/>
  <c r="P369" i="5"/>
  <c r="J371" i="5" l="1"/>
  <c r="K371" i="5" s="1"/>
  <c r="P370" i="5"/>
  <c r="J372" i="5" l="1"/>
  <c r="K372" i="5" s="1"/>
  <c r="P371" i="5"/>
  <c r="J373" i="5" l="1"/>
  <c r="K373" i="5" s="1"/>
  <c r="P372" i="5"/>
  <c r="J374" i="5" l="1"/>
  <c r="K374" i="5" s="1"/>
  <c r="Q374" i="5" s="1"/>
  <c r="P373" i="5"/>
  <c r="J375" i="5" l="1"/>
  <c r="K375" i="5" s="1"/>
  <c r="P374" i="5"/>
  <c r="Q375" i="5" l="1"/>
  <c r="J376" i="5"/>
  <c r="K376" i="5" s="1"/>
  <c r="P375" i="5"/>
  <c r="J377" i="5" l="1"/>
  <c r="K377" i="5" s="1"/>
  <c r="P376" i="5"/>
  <c r="J378" i="5" l="1"/>
  <c r="K378" i="5" s="1"/>
  <c r="P377" i="5"/>
  <c r="Q221" i="5" l="1"/>
  <c r="J379" i="5"/>
  <c r="K379" i="5" s="1"/>
  <c r="P378" i="5"/>
  <c r="J380" i="5" l="1"/>
  <c r="K380" i="5" s="1"/>
  <c r="P379" i="5"/>
  <c r="J381" i="5" l="1"/>
  <c r="K381" i="5" s="1"/>
  <c r="P380" i="5"/>
  <c r="J382" i="5" l="1"/>
  <c r="K382" i="5" s="1"/>
  <c r="P381" i="5"/>
  <c r="J383" i="5" l="1"/>
  <c r="K383" i="5" s="1"/>
  <c r="Q309" i="5" s="1"/>
  <c r="P382" i="5"/>
  <c r="J384" i="5" l="1"/>
  <c r="K384" i="5" s="1"/>
  <c r="Q384" i="5" s="1"/>
  <c r="P383" i="5"/>
  <c r="J385" i="5" l="1"/>
  <c r="K385" i="5" s="1"/>
  <c r="P384" i="5"/>
  <c r="Q21" i="5" l="1"/>
  <c r="J386" i="5"/>
  <c r="K386" i="5" s="1"/>
  <c r="P385" i="5"/>
  <c r="J387" i="5" l="1"/>
  <c r="K387" i="5" s="1"/>
  <c r="P386" i="5"/>
  <c r="J388" i="5" l="1"/>
  <c r="K388" i="5" s="1"/>
  <c r="P387" i="5"/>
  <c r="J389" i="5" l="1"/>
  <c r="K389" i="5" s="1"/>
  <c r="Q56" i="5" s="1"/>
  <c r="P388" i="5"/>
  <c r="J390" i="5" l="1"/>
  <c r="K390" i="5" s="1"/>
  <c r="P389" i="5"/>
  <c r="J391" i="5" l="1"/>
  <c r="K391" i="5" s="1"/>
  <c r="P390" i="5"/>
  <c r="J392" i="5" l="1"/>
  <c r="K392" i="5" s="1"/>
  <c r="P391" i="5"/>
  <c r="J393" i="5" l="1"/>
  <c r="K393" i="5" s="1"/>
  <c r="Q393" i="5" s="1"/>
  <c r="P392" i="5"/>
  <c r="J394" i="5" l="1"/>
  <c r="K394" i="5" s="1"/>
  <c r="P393" i="5"/>
  <c r="J395" i="5" l="1"/>
  <c r="K395" i="5" s="1"/>
  <c r="P394" i="5"/>
  <c r="J396" i="5" l="1"/>
  <c r="K396" i="5" s="1"/>
  <c r="P395" i="5"/>
  <c r="J397" i="5" l="1"/>
  <c r="K397" i="5" s="1"/>
  <c r="P396" i="5"/>
  <c r="J398" i="5" l="1"/>
  <c r="K398" i="5" s="1"/>
  <c r="P397" i="5"/>
  <c r="J399" i="5" l="1"/>
  <c r="K399" i="5" s="1"/>
  <c r="P398" i="5"/>
  <c r="J400" i="5" l="1"/>
  <c r="K400" i="5" s="1"/>
  <c r="P399" i="5"/>
  <c r="J401" i="5" l="1"/>
  <c r="K401" i="5" s="1"/>
  <c r="P400" i="5"/>
  <c r="J402" i="5" l="1"/>
  <c r="K402" i="5" s="1"/>
  <c r="P401" i="5"/>
  <c r="J403" i="5" l="1"/>
  <c r="K403" i="5" s="1"/>
  <c r="Q398" i="5" s="1"/>
  <c r="P402" i="5"/>
  <c r="J404" i="5" l="1"/>
  <c r="K404" i="5" s="1"/>
  <c r="P403" i="5"/>
  <c r="J405" i="5" l="1"/>
  <c r="K405" i="5" s="1"/>
  <c r="P404" i="5"/>
  <c r="J406" i="5" l="1"/>
  <c r="K406" i="5" s="1"/>
  <c r="P405" i="5"/>
  <c r="J407" i="5" l="1"/>
  <c r="K407" i="5" s="1"/>
  <c r="P406" i="5"/>
  <c r="J408" i="5" l="1"/>
  <c r="K408" i="5" s="1"/>
  <c r="P407" i="5"/>
  <c r="J409" i="5" l="1"/>
  <c r="K409" i="5" s="1"/>
  <c r="P408" i="5"/>
  <c r="Q287" i="5" l="1"/>
  <c r="J410" i="5"/>
  <c r="K410" i="5" s="1"/>
  <c r="P409" i="5"/>
  <c r="J411" i="5" l="1"/>
  <c r="K411" i="5" s="1"/>
  <c r="P410" i="5"/>
  <c r="J412" i="5" l="1"/>
  <c r="K412" i="5" s="1"/>
  <c r="P411" i="5"/>
  <c r="J413" i="5" l="1"/>
  <c r="K413" i="5" s="1"/>
  <c r="P412" i="5"/>
  <c r="J414" i="5" l="1"/>
  <c r="K414" i="5" s="1"/>
  <c r="P413" i="5"/>
  <c r="J415" i="5" l="1"/>
  <c r="K415" i="5" s="1"/>
  <c r="P414" i="5"/>
  <c r="J416" i="5" l="1"/>
  <c r="K416" i="5" s="1"/>
  <c r="P415" i="5"/>
  <c r="J417" i="5" l="1"/>
  <c r="K417" i="5" s="1"/>
  <c r="P416" i="5"/>
  <c r="J418" i="5" l="1"/>
  <c r="K418" i="5" s="1"/>
  <c r="P417" i="5"/>
  <c r="J419" i="5" l="1"/>
  <c r="K419" i="5" s="1"/>
  <c r="P418" i="5"/>
  <c r="J420" i="5" l="1"/>
  <c r="K420" i="5" s="1"/>
  <c r="P419" i="5"/>
  <c r="J421" i="5" l="1"/>
  <c r="K421" i="5" s="1"/>
  <c r="P420" i="5"/>
  <c r="Q421" i="5" l="1"/>
  <c r="J422" i="5"/>
  <c r="K422" i="5" s="1"/>
  <c r="P421" i="5"/>
  <c r="J423" i="5" l="1"/>
  <c r="K423" i="5" s="1"/>
  <c r="P422" i="5"/>
  <c r="J424" i="5" l="1"/>
  <c r="K424" i="5" s="1"/>
  <c r="P423" i="5"/>
  <c r="J425" i="5" l="1"/>
  <c r="K425" i="5" s="1"/>
  <c r="P424" i="5"/>
  <c r="J426" i="5" l="1"/>
  <c r="K426" i="5" s="1"/>
  <c r="P425" i="5"/>
  <c r="J427" i="5" l="1"/>
  <c r="K427" i="5" s="1"/>
  <c r="P426" i="5"/>
  <c r="J428" i="5" l="1"/>
  <c r="K428" i="5" s="1"/>
  <c r="P427" i="5"/>
  <c r="J429" i="5" l="1"/>
  <c r="K429" i="5" s="1"/>
  <c r="P428" i="5"/>
  <c r="J430" i="5" l="1"/>
  <c r="K430" i="5" s="1"/>
  <c r="P429" i="5"/>
  <c r="J431" i="5" l="1"/>
  <c r="K431" i="5" s="1"/>
  <c r="P430" i="5"/>
  <c r="J432" i="5" l="1"/>
  <c r="K432" i="5" s="1"/>
  <c r="P431" i="5"/>
  <c r="J433" i="5" l="1"/>
  <c r="K433" i="5" s="1"/>
  <c r="P432" i="5"/>
  <c r="J434" i="5" l="1"/>
  <c r="K434" i="5" s="1"/>
  <c r="P433" i="5"/>
  <c r="J435" i="5" l="1"/>
  <c r="K435" i="5" s="1"/>
  <c r="P434" i="5"/>
  <c r="J436" i="5" l="1"/>
  <c r="K436" i="5" s="1"/>
  <c r="P435" i="5"/>
  <c r="J437" i="5" l="1"/>
  <c r="K437" i="5" s="1"/>
  <c r="P436" i="5"/>
  <c r="J438" i="5" l="1"/>
  <c r="K438" i="5" s="1"/>
  <c r="P437" i="5"/>
  <c r="J439" i="5" l="1"/>
  <c r="K439" i="5" s="1"/>
  <c r="P438" i="5"/>
  <c r="Q109" i="5" l="1"/>
  <c r="Q43" i="5"/>
  <c r="J440" i="5"/>
  <c r="K440" i="5" s="1"/>
  <c r="P439" i="5"/>
  <c r="Q24" i="5" l="1"/>
  <c r="J441" i="5"/>
  <c r="K441" i="5" s="1"/>
  <c r="P440" i="5"/>
  <c r="J442" i="5" l="1"/>
  <c r="K442" i="5" s="1"/>
  <c r="P441" i="5"/>
  <c r="Q305" i="5" l="1"/>
  <c r="J443" i="5"/>
  <c r="K443" i="5" s="1"/>
  <c r="P442" i="5"/>
  <c r="Q270" i="5" l="1"/>
  <c r="Q114" i="5"/>
  <c r="J444" i="5"/>
  <c r="K444" i="5" s="1"/>
  <c r="Q222" i="5" s="1"/>
  <c r="P443" i="5"/>
  <c r="J445" i="5" l="1"/>
  <c r="K445" i="5" s="1"/>
  <c r="P444" i="5"/>
  <c r="J446" i="5" l="1"/>
  <c r="K446" i="5" s="1"/>
  <c r="P445" i="5"/>
  <c r="J447" i="5" l="1"/>
  <c r="K447" i="5" s="1"/>
  <c r="P446" i="5"/>
  <c r="J448" i="5" l="1"/>
  <c r="K448" i="5" s="1"/>
  <c r="P447" i="5"/>
  <c r="J449" i="5" l="1"/>
  <c r="K449" i="5" s="1"/>
  <c r="P448" i="5"/>
  <c r="J450" i="5" l="1"/>
  <c r="K450" i="5" s="1"/>
  <c r="P449" i="5"/>
  <c r="J451" i="5" l="1"/>
  <c r="K451" i="5" s="1"/>
  <c r="P450" i="5"/>
  <c r="J452" i="5" l="1"/>
  <c r="K452" i="5" s="1"/>
  <c r="P451" i="5"/>
  <c r="J453" i="5" l="1"/>
  <c r="K453" i="5" s="1"/>
  <c r="P452" i="5"/>
  <c r="J454" i="5" l="1"/>
  <c r="K454" i="5" s="1"/>
  <c r="P453" i="5"/>
  <c r="J455" i="5" l="1"/>
  <c r="K455" i="5" s="1"/>
  <c r="P454" i="5"/>
  <c r="J456" i="5" l="1"/>
  <c r="K456" i="5" s="1"/>
  <c r="P455" i="5"/>
  <c r="J457" i="5" l="1"/>
  <c r="K457" i="5" s="1"/>
  <c r="P456" i="5"/>
  <c r="J458" i="5" l="1"/>
  <c r="K458" i="5" s="1"/>
  <c r="Q458" i="5" s="1"/>
  <c r="P457" i="5"/>
  <c r="J459" i="5" l="1"/>
  <c r="K459" i="5" s="1"/>
  <c r="P458" i="5"/>
  <c r="J460" i="5" l="1"/>
  <c r="K460" i="5" s="1"/>
  <c r="P459" i="5"/>
  <c r="J461" i="5" l="1"/>
  <c r="K461" i="5" s="1"/>
  <c r="P460" i="5"/>
  <c r="J462" i="5" l="1"/>
  <c r="K462" i="5" s="1"/>
  <c r="P461" i="5"/>
  <c r="Q462" i="5" l="1"/>
  <c r="J463" i="5"/>
  <c r="K463" i="5" s="1"/>
  <c r="P462" i="5"/>
  <c r="Q415" i="5" l="1"/>
  <c r="Q429" i="5"/>
  <c r="J464" i="5"/>
  <c r="K464" i="5" s="1"/>
  <c r="P463" i="5"/>
  <c r="J465" i="5" l="1"/>
  <c r="K465" i="5" s="1"/>
  <c r="P464" i="5"/>
  <c r="J466" i="5" l="1"/>
  <c r="K466" i="5" s="1"/>
  <c r="P465" i="5"/>
  <c r="J467" i="5" l="1"/>
  <c r="K467" i="5" s="1"/>
  <c r="P466" i="5"/>
  <c r="Q165" i="5" l="1"/>
  <c r="Q362" i="5"/>
  <c r="J468" i="5"/>
  <c r="K468" i="5" s="1"/>
  <c r="Q468" i="5" s="1"/>
  <c r="P467" i="5"/>
  <c r="J469" i="5" l="1"/>
  <c r="K469" i="5" s="1"/>
  <c r="Q469" i="5" s="1"/>
  <c r="P468" i="5"/>
  <c r="J470" i="5" l="1"/>
  <c r="K470" i="5" s="1"/>
  <c r="P469" i="5"/>
  <c r="J471" i="5" l="1"/>
  <c r="K471" i="5" s="1"/>
  <c r="P470" i="5"/>
  <c r="J472" i="5" l="1"/>
  <c r="K472" i="5" s="1"/>
  <c r="P471" i="5"/>
  <c r="J473" i="5" l="1"/>
  <c r="K473" i="5" s="1"/>
  <c r="Q473" i="5" s="1"/>
  <c r="P472" i="5"/>
  <c r="J474" i="5" l="1"/>
  <c r="K474" i="5" s="1"/>
  <c r="P473" i="5"/>
  <c r="J475" i="5" l="1"/>
  <c r="K475" i="5" s="1"/>
  <c r="P474" i="5"/>
  <c r="J476" i="5" l="1"/>
  <c r="K476" i="5" s="1"/>
  <c r="P475" i="5"/>
  <c r="J477" i="5" l="1"/>
  <c r="K477" i="5" s="1"/>
  <c r="P476" i="5"/>
  <c r="J478" i="5" l="1"/>
  <c r="K478" i="5" s="1"/>
  <c r="P477" i="5"/>
  <c r="J479" i="5" l="1"/>
  <c r="K479" i="5" s="1"/>
  <c r="Q424" i="5" s="1"/>
  <c r="P478" i="5"/>
  <c r="J480" i="5" l="1"/>
  <c r="K480" i="5" s="1"/>
  <c r="P479" i="5"/>
  <c r="Q148" i="5" l="1"/>
  <c r="Q480" i="5"/>
  <c r="J481" i="5"/>
  <c r="K481" i="5" s="1"/>
  <c r="Q481" i="5" s="1"/>
  <c r="P480" i="5"/>
  <c r="J482" i="5" l="1"/>
  <c r="K482" i="5" s="1"/>
  <c r="Q482" i="5" s="1"/>
  <c r="P481" i="5"/>
  <c r="J483" i="5" l="1"/>
  <c r="K483" i="5" s="1"/>
  <c r="P482" i="5"/>
  <c r="Q276" i="5" l="1"/>
  <c r="Q252" i="5"/>
  <c r="J484" i="5"/>
  <c r="K484" i="5" s="1"/>
  <c r="P483" i="5"/>
  <c r="J485" i="5" l="1"/>
  <c r="K485" i="5" s="1"/>
  <c r="P484" i="5"/>
  <c r="J486" i="5" l="1"/>
  <c r="K486" i="5" s="1"/>
  <c r="P485" i="5"/>
  <c r="J487" i="5" l="1"/>
  <c r="K487" i="5" s="1"/>
  <c r="Q84" i="5" s="1"/>
  <c r="P486" i="5"/>
  <c r="J488" i="5" l="1"/>
  <c r="K488" i="5" s="1"/>
  <c r="P487" i="5"/>
  <c r="J489" i="5" l="1"/>
  <c r="K489" i="5" s="1"/>
  <c r="P488" i="5"/>
  <c r="Q318" i="5" l="1"/>
  <c r="J490" i="5"/>
  <c r="K490" i="5" s="1"/>
  <c r="P489" i="5"/>
  <c r="J491" i="5" l="1"/>
  <c r="K491" i="5" s="1"/>
  <c r="Q487" i="5" s="1"/>
  <c r="P490" i="5"/>
  <c r="J492" i="5" l="1"/>
  <c r="K492" i="5" s="1"/>
  <c r="P491" i="5"/>
  <c r="J493" i="5" l="1"/>
  <c r="K493" i="5" s="1"/>
  <c r="Q493" i="5" s="1"/>
  <c r="P492" i="5"/>
  <c r="J494" i="5" l="1"/>
  <c r="K494" i="5" s="1"/>
  <c r="P493" i="5"/>
  <c r="J495" i="5" l="1"/>
  <c r="K495" i="5" s="1"/>
  <c r="Q495" i="5" s="1"/>
  <c r="P494" i="5"/>
  <c r="Q44" i="5" l="1"/>
  <c r="J496" i="5"/>
  <c r="K496" i="5" s="1"/>
  <c r="P495" i="5"/>
  <c r="Q455" i="5" l="1"/>
  <c r="J497" i="5"/>
  <c r="K497" i="5" s="1"/>
  <c r="Q445" i="5" s="1"/>
  <c r="P496" i="5"/>
  <c r="J498" i="5" l="1"/>
  <c r="K498" i="5" s="1"/>
  <c r="P497" i="5"/>
  <c r="J499" i="5" l="1"/>
  <c r="K499" i="5" s="1"/>
  <c r="P498" i="5"/>
  <c r="J500" i="5" l="1"/>
  <c r="K500" i="5" s="1"/>
  <c r="P499" i="5"/>
  <c r="J501" i="5" l="1"/>
  <c r="K501" i="5" s="1"/>
  <c r="P500" i="5"/>
  <c r="Q228" i="5" l="1"/>
  <c r="J502" i="5"/>
  <c r="K502" i="5" s="1"/>
  <c r="P501" i="5"/>
  <c r="J503" i="5" l="1"/>
  <c r="K503" i="5" s="1"/>
  <c r="P502" i="5"/>
  <c r="J504" i="5" l="1"/>
  <c r="K504" i="5" s="1"/>
  <c r="P503" i="5"/>
  <c r="Q82" i="5" l="1"/>
  <c r="J505" i="5"/>
  <c r="K505" i="5" s="1"/>
  <c r="P504" i="5"/>
  <c r="Q451" i="5" l="1"/>
  <c r="J506" i="5"/>
  <c r="K506" i="5" s="1"/>
  <c r="P505" i="5"/>
  <c r="Q72" i="5" l="1"/>
  <c r="J507" i="5"/>
  <c r="K507" i="5" s="1"/>
  <c r="P506" i="5"/>
  <c r="J508" i="5" l="1"/>
  <c r="K508" i="5" s="1"/>
  <c r="Q508" i="5" s="1"/>
  <c r="P507" i="5"/>
  <c r="Q66" i="5" l="1"/>
  <c r="J509" i="5"/>
  <c r="K509" i="5" s="1"/>
  <c r="P508" i="5"/>
  <c r="J510" i="5" l="1"/>
  <c r="K510" i="5" s="1"/>
  <c r="P509" i="5"/>
  <c r="J511" i="5" l="1"/>
  <c r="K511" i="5" s="1"/>
  <c r="P510" i="5"/>
  <c r="J512" i="5" l="1"/>
  <c r="K512" i="5" s="1"/>
  <c r="Q512" i="5" s="1"/>
  <c r="P511" i="5"/>
  <c r="J513" i="5" l="1"/>
  <c r="K513" i="5" s="1"/>
  <c r="P512" i="5"/>
  <c r="J514" i="5" l="1"/>
  <c r="K514" i="5" s="1"/>
  <c r="Q514" i="5" s="1"/>
  <c r="P513" i="5"/>
  <c r="J515" i="5" l="1"/>
  <c r="K515" i="5" s="1"/>
  <c r="Q515" i="5" s="1"/>
  <c r="P514" i="5"/>
  <c r="J516" i="5" l="1"/>
  <c r="K516" i="5" s="1"/>
  <c r="P515" i="5"/>
  <c r="Q342" i="5" l="1"/>
  <c r="J517" i="5"/>
  <c r="K517" i="5" s="1"/>
  <c r="Q146" i="5" s="1"/>
  <c r="P516" i="5"/>
  <c r="J518" i="5" l="1"/>
  <c r="K518" i="5" s="1"/>
  <c r="P517" i="5"/>
  <c r="Q190" i="5" l="1"/>
  <c r="Q518" i="5"/>
  <c r="J519" i="5"/>
  <c r="K519" i="5" s="1"/>
  <c r="P518" i="5"/>
  <c r="Q181" i="5" l="1"/>
  <c r="Q129" i="5"/>
  <c r="J520" i="5"/>
  <c r="K520" i="5" s="1"/>
  <c r="Q520" i="5" s="1"/>
  <c r="P519" i="5"/>
  <c r="J521" i="5" l="1"/>
  <c r="K521" i="5" s="1"/>
  <c r="P520" i="5"/>
  <c r="J522" i="5" l="1"/>
  <c r="K522" i="5" s="1"/>
  <c r="P521" i="5"/>
  <c r="J523" i="5" l="1"/>
  <c r="K523" i="5" s="1"/>
  <c r="P522" i="5"/>
  <c r="J524" i="5" l="1"/>
  <c r="K524" i="5" s="1"/>
  <c r="P523" i="5"/>
  <c r="J525" i="5" l="1"/>
  <c r="K525" i="5" s="1"/>
  <c r="Q525" i="5" s="1"/>
  <c r="P524" i="5"/>
  <c r="J526" i="5" l="1"/>
  <c r="K526" i="5" s="1"/>
  <c r="P525" i="5"/>
  <c r="Q240" i="5" l="1"/>
  <c r="J527" i="5"/>
  <c r="K527" i="5" s="1"/>
  <c r="Q527" i="5" s="1"/>
  <c r="P526" i="5"/>
  <c r="J528" i="5" l="1"/>
  <c r="K528" i="5" s="1"/>
  <c r="Q528" i="5" s="1"/>
  <c r="P527" i="5"/>
  <c r="J529" i="5" l="1"/>
  <c r="K529" i="5" s="1"/>
  <c r="P528" i="5"/>
  <c r="J530" i="5" l="1"/>
  <c r="K530" i="5" s="1"/>
  <c r="P529" i="5"/>
  <c r="Q40" i="5" l="1"/>
  <c r="J531" i="5"/>
  <c r="K531" i="5" s="1"/>
  <c r="P530" i="5"/>
  <c r="Q531" i="5" l="1"/>
  <c r="J532" i="5"/>
  <c r="K532" i="5" s="1"/>
  <c r="P531" i="5"/>
  <c r="J533" i="5" l="1"/>
  <c r="K533" i="5" s="1"/>
  <c r="P532" i="5"/>
  <c r="J534" i="5" l="1"/>
  <c r="K534" i="5" s="1"/>
  <c r="P533" i="5"/>
  <c r="Q97" i="5" l="1"/>
  <c r="J535" i="5"/>
  <c r="K535" i="5" s="1"/>
  <c r="P534" i="5"/>
  <c r="J536" i="5" l="1"/>
  <c r="K536" i="5" s="1"/>
  <c r="P535" i="5"/>
  <c r="Q156" i="5" l="1"/>
  <c r="J537" i="5"/>
  <c r="K537" i="5" s="1"/>
  <c r="P536" i="5"/>
  <c r="J538" i="5" l="1"/>
  <c r="K538" i="5" s="1"/>
  <c r="P537" i="5"/>
  <c r="J539" i="5" l="1"/>
  <c r="K539" i="5" s="1"/>
  <c r="P538" i="5"/>
  <c r="Q22" i="5" l="1"/>
  <c r="Q275" i="5"/>
  <c r="J540" i="5"/>
  <c r="K540" i="5" s="1"/>
  <c r="P539" i="5"/>
  <c r="J541" i="5" l="1"/>
  <c r="K541" i="5" s="1"/>
  <c r="P540" i="5"/>
  <c r="Q403" i="5" l="1"/>
  <c r="J542" i="5"/>
  <c r="K542" i="5" s="1"/>
  <c r="P541" i="5"/>
  <c r="J543" i="5" l="1"/>
  <c r="K543" i="5" s="1"/>
  <c r="Q543" i="5" s="1"/>
  <c r="P542" i="5"/>
  <c r="Q471" i="5" l="1"/>
  <c r="J544" i="5"/>
  <c r="K544" i="5" s="1"/>
  <c r="P543" i="5"/>
  <c r="J545" i="5" l="1"/>
  <c r="K545" i="5" s="1"/>
  <c r="P544" i="5"/>
  <c r="Q155" i="5" l="1"/>
  <c r="J546" i="5"/>
  <c r="K546" i="5" s="1"/>
  <c r="Q546" i="5" s="1"/>
  <c r="P545" i="5"/>
  <c r="J547" i="5" l="1"/>
  <c r="K547" i="5" s="1"/>
  <c r="P546" i="5"/>
  <c r="Q191" i="5" l="1"/>
  <c r="J548" i="5"/>
  <c r="K548" i="5" s="1"/>
  <c r="Q548" i="5" s="1"/>
  <c r="P547" i="5"/>
  <c r="Q104" i="5" l="1"/>
  <c r="J549" i="5"/>
  <c r="K549" i="5" s="1"/>
  <c r="P548" i="5"/>
  <c r="J550" i="5" l="1"/>
  <c r="K550" i="5" s="1"/>
  <c r="P549" i="5"/>
  <c r="Q249" i="5" l="1"/>
  <c r="Q13" i="5"/>
  <c r="J551" i="5"/>
  <c r="K551" i="5" s="1"/>
  <c r="Q551" i="5" s="1"/>
  <c r="P550" i="5"/>
  <c r="J552" i="5" l="1"/>
  <c r="K552" i="5" s="1"/>
  <c r="P551" i="5"/>
  <c r="Q215" i="5" l="1"/>
  <c r="J553" i="5"/>
  <c r="K553" i="5" s="1"/>
  <c r="P552" i="5"/>
  <c r="J554" i="5" l="1"/>
  <c r="K554" i="5" s="1"/>
  <c r="P553" i="5"/>
  <c r="Q307" i="5" l="1"/>
  <c r="J555" i="5"/>
  <c r="K555" i="5" s="1"/>
  <c r="Q555" i="5" s="1"/>
  <c r="P554" i="5"/>
  <c r="Q499" i="5" l="1"/>
  <c r="J556" i="5"/>
  <c r="K556" i="5" s="1"/>
  <c r="P555" i="5"/>
  <c r="J557" i="5" l="1"/>
  <c r="K557" i="5" s="1"/>
  <c r="P556" i="5"/>
  <c r="Q385" i="5" l="1"/>
  <c r="J558" i="5"/>
  <c r="K558" i="5" s="1"/>
  <c r="P557" i="5"/>
  <c r="J559" i="5" l="1"/>
  <c r="K559" i="5" s="1"/>
  <c r="P558" i="5"/>
  <c r="J560" i="5" l="1"/>
  <c r="K560" i="5" s="1"/>
  <c r="P559" i="5"/>
  <c r="J561" i="5" l="1"/>
  <c r="K561" i="5" s="1"/>
  <c r="Q561" i="5" s="1"/>
  <c r="P560" i="5"/>
  <c r="J562" i="5" l="1"/>
  <c r="K562" i="5" s="1"/>
  <c r="P561" i="5"/>
  <c r="J563" i="5" l="1"/>
  <c r="K563" i="5" s="1"/>
  <c r="P562" i="5"/>
  <c r="Q262" i="5" l="1"/>
  <c r="Q144" i="5"/>
  <c r="J564" i="5"/>
  <c r="K564" i="5" s="1"/>
  <c r="P563" i="5"/>
  <c r="Q61" i="5" l="1"/>
  <c r="J565" i="5"/>
  <c r="K565" i="5" s="1"/>
  <c r="P564" i="5"/>
  <c r="Q420" i="5" l="1"/>
  <c r="Q5" i="5"/>
  <c r="J566" i="5"/>
  <c r="K566" i="5" s="1"/>
  <c r="Q566" i="5" s="1"/>
  <c r="P565" i="5"/>
  <c r="J567" i="5" l="1"/>
  <c r="K567" i="5" s="1"/>
  <c r="Q567" i="5" s="1"/>
  <c r="P566" i="5"/>
  <c r="Q541" i="5" l="1"/>
  <c r="Q242" i="5"/>
  <c r="J568" i="5"/>
  <c r="K568" i="5" s="1"/>
  <c r="P567" i="5"/>
  <c r="Q297" i="5" l="1"/>
  <c r="J569" i="5"/>
  <c r="K569" i="5" s="1"/>
  <c r="P568" i="5"/>
  <c r="J570" i="5" l="1"/>
  <c r="K570" i="5" s="1"/>
  <c r="P569" i="5"/>
  <c r="Q208" i="5" l="1"/>
  <c r="J571" i="5"/>
  <c r="K571" i="5" s="1"/>
  <c r="P570" i="5"/>
  <c r="J572" i="5" l="1"/>
  <c r="K572" i="5" s="1"/>
  <c r="P571" i="5"/>
  <c r="J573" i="5" l="1"/>
  <c r="K573" i="5" s="1"/>
  <c r="P572" i="5"/>
  <c r="J574" i="5" l="1"/>
  <c r="K574" i="5" s="1"/>
  <c r="P573" i="5"/>
  <c r="J575" i="5" l="1"/>
  <c r="K575" i="5" s="1"/>
  <c r="P574" i="5"/>
  <c r="Q10" i="5" l="1"/>
  <c r="J576" i="5"/>
  <c r="K576" i="5" s="1"/>
  <c r="P575" i="5"/>
  <c r="J577" i="5" l="1"/>
  <c r="K577" i="5" s="1"/>
  <c r="P576" i="5"/>
  <c r="J578" i="5" l="1"/>
  <c r="K578" i="5" s="1"/>
  <c r="Q568" i="5" s="1"/>
  <c r="P577" i="5"/>
  <c r="J579" i="5" l="1"/>
  <c r="K579" i="5" s="1"/>
  <c r="P578" i="5"/>
  <c r="J580" i="5" l="1"/>
  <c r="K580" i="5" s="1"/>
  <c r="P579" i="5"/>
  <c r="Q281" i="5" l="1"/>
  <c r="J581" i="5"/>
  <c r="K581" i="5" s="1"/>
  <c r="P580" i="5"/>
  <c r="J582" i="5" l="1"/>
  <c r="K582" i="5" s="1"/>
  <c r="Q582" i="5" s="1"/>
  <c r="P581" i="5"/>
  <c r="J583" i="5" l="1"/>
  <c r="K583" i="5" s="1"/>
  <c r="Q19" i="5" s="1"/>
  <c r="P582" i="5"/>
  <c r="J584" i="5" l="1"/>
  <c r="K584" i="5" s="1"/>
  <c r="Q584" i="5" s="1"/>
  <c r="P583" i="5"/>
  <c r="Q136" i="5" l="1"/>
  <c r="J585" i="5"/>
  <c r="K585" i="5" s="1"/>
  <c r="P584" i="5"/>
  <c r="J586" i="5" l="1"/>
  <c r="K586" i="5" s="1"/>
  <c r="P585" i="5"/>
  <c r="J587" i="5" l="1"/>
  <c r="K587" i="5" s="1"/>
  <c r="Q321" i="5" s="1"/>
  <c r="P586" i="5"/>
  <c r="J588" i="5" l="1"/>
  <c r="K588" i="5" s="1"/>
  <c r="Q588" i="5" s="1"/>
  <c r="P587" i="5"/>
  <c r="Q587" i="5" l="1"/>
  <c r="J589" i="5"/>
  <c r="K589" i="5" s="1"/>
  <c r="P588" i="5"/>
  <c r="J590" i="5" l="1"/>
  <c r="K590" i="5" s="1"/>
  <c r="P589" i="5"/>
  <c r="Q70" i="5" l="1"/>
  <c r="J591" i="5"/>
  <c r="K591" i="5" s="1"/>
  <c r="P590" i="5"/>
  <c r="J592" i="5" l="1"/>
  <c r="K592" i="5" s="1"/>
  <c r="P591" i="5"/>
  <c r="J593" i="5" l="1"/>
  <c r="K593" i="5" s="1"/>
  <c r="P592" i="5"/>
  <c r="J594" i="5" l="1"/>
  <c r="K594" i="5" s="1"/>
  <c r="P593" i="5"/>
  <c r="Q364" i="5" l="1"/>
  <c r="J595" i="5"/>
  <c r="K595" i="5" s="1"/>
  <c r="Q595" i="5" s="1"/>
  <c r="P594" i="5"/>
  <c r="J596" i="5" l="1"/>
  <c r="K596" i="5" s="1"/>
  <c r="Q596" i="5" s="1"/>
  <c r="P595" i="5"/>
  <c r="Q159" i="5" l="1"/>
  <c r="J597" i="5"/>
  <c r="K597" i="5" s="1"/>
  <c r="P596" i="5"/>
  <c r="J598" i="5" l="1"/>
  <c r="K598" i="5" s="1"/>
  <c r="P597" i="5"/>
  <c r="J599" i="5" l="1"/>
  <c r="K599" i="5" s="1"/>
  <c r="P598" i="5"/>
  <c r="J600" i="5" l="1"/>
  <c r="K600" i="5" s="1"/>
  <c r="P599" i="5"/>
  <c r="J601" i="5" l="1"/>
  <c r="K601" i="5" s="1"/>
  <c r="Q233" i="5" s="1"/>
  <c r="P600" i="5"/>
  <c r="J602" i="5" l="1"/>
  <c r="K602" i="5" s="1"/>
  <c r="P601" i="5"/>
  <c r="Q409" i="5" l="1"/>
  <c r="Q602" i="5"/>
  <c r="J603" i="5"/>
  <c r="K603" i="5" s="1"/>
  <c r="Q603" i="5" s="1"/>
  <c r="P602" i="5"/>
  <c r="J604" i="5" l="1"/>
  <c r="K604" i="5" s="1"/>
  <c r="P603" i="5"/>
  <c r="J605" i="5" l="1"/>
  <c r="K605" i="5" s="1"/>
  <c r="Q605" i="5" s="1"/>
  <c r="P604" i="5"/>
  <c r="J606" i="5" l="1"/>
  <c r="K606" i="5" s="1"/>
  <c r="P605" i="5"/>
  <c r="J607" i="5" l="1"/>
  <c r="K607" i="5" s="1"/>
  <c r="P606" i="5"/>
  <c r="J608" i="5" l="1"/>
  <c r="K608" i="5" s="1"/>
  <c r="P607" i="5"/>
  <c r="J609" i="5" l="1"/>
  <c r="K609" i="5" s="1"/>
  <c r="P608" i="5"/>
  <c r="Q338" i="5" l="1"/>
  <c r="J610" i="5"/>
  <c r="K610" i="5" s="1"/>
  <c r="P609" i="5"/>
  <c r="J611" i="5" l="1"/>
  <c r="K611" i="5" s="1"/>
  <c r="P610" i="5"/>
  <c r="J612" i="5" l="1"/>
  <c r="K612" i="5" s="1"/>
  <c r="P611" i="5"/>
  <c r="Q178" i="5" l="1"/>
  <c r="J613" i="5"/>
  <c r="K613" i="5" s="1"/>
  <c r="P612" i="5"/>
  <c r="J614" i="5" l="1"/>
  <c r="K614" i="5" s="1"/>
  <c r="P613" i="5"/>
  <c r="Q593" i="5" l="1"/>
  <c r="J615" i="5"/>
  <c r="K615" i="5" s="1"/>
  <c r="P614" i="5"/>
  <c r="J616" i="5" l="1"/>
  <c r="K616" i="5" s="1"/>
  <c r="P615" i="5"/>
  <c r="J617" i="5" l="1"/>
  <c r="K617" i="5" s="1"/>
  <c r="Q617" i="5" s="1"/>
  <c r="P616" i="5"/>
  <c r="J618" i="5" l="1"/>
  <c r="K618" i="5" s="1"/>
  <c r="Q522" i="5" s="1"/>
  <c r="P617" i="5"/>
  <c r="J619" i="5" l="1"/>
  <c r="K619" i="5" s="1"/>
  <c r="P618" i="5"/>
  <c r="J620" i="5" l="1"/>
  <c r="K620" i="5" s="1"/>
  <c r="P619" i="5"/>
  <c r="Q302" i="5" l="1"/>
  <c r="J621" i="5"/>
  <c r="K621" i="5" s="1"/>
  <c r="P620" i="5"/>
  <c r="Q274" i="5" l="1"/>
  <c r="Q490" i="5"/>
  <c r="J622" i="5"/>
  <c r="K622" i="5" s="1"/>
  <c r="Q622" i="5" s="1"/>
  <c r="P621" i="5"/>
  <c r="J623" i="5" l="1"/>
  <c r="K623" i="5" s="1"/>
  <c r="P622" i="5"/>
  <c r="Q575" i="5" l="1"/>
  <c r="Q623" i="5"/>
  <c r="J624" i="5"/>
  <c r="K624" i="5" s="1"/>
  <c r="P623" i="5"/>
  <c r="Q578" i="5" l="1"/>
  <c r="J625" i="5"/>
  <c r="K625" i="5" s="1"/>
  <c r="Q625" i="5" s="1"/>
  <c r="P624" i="5"/>
  <c r="J626" i="5" l="1"/>
  <c r="K626" i="5" s="1"/>
  <c r="P625" i="5"/>
  <c r="J627" i="5" l="1"/>
  <c r="K627" i="5" s="1"/>
  <c r="P626" i="5"/>
  <c r="Q280" i="5" l="1"/>
  <c r="J628" i="5"/>
  <c r="K628" i="5" s="1"/>
  <c r="P627" i="5"/>
  <c r="J629" i="5" l="1"/>
  <c r="K629" i="5" s="1"/>
  <c r="P628" i="5"/>
  <c r="Q113" i="5" l="1"/>
  <c r="Q357" i="5"/>
  <c r="J630" i="5"/>
  <c r="K630" i="5" s="1"/>
  <c r="Q630" i="5" s="1"/>
  <c r="P629" i="5"/>
  <c r="Q59" i="5" l="1"/>
  <c r="J631" i="5"/>
  <c r="K631" i="5" s="1"/>
  <c r="P630" i="5"/>
  <c r="Q170" i="5" l="1"/>
  <c r="Q489" i="5"/>
  <c r="J632" i="5"/>
  <c r="K632" i="5" s="1"/>
  <c r="P631" i="5"/>
  <c r="J633" i="5" l="1"/>
  <c r="K633" i="5" s="1"/>
  <c r="Q633" i="5" s="1"/>
  <c r="P632" i="5"/>
  <c r="Q631" i="5" l="1"/>
  <c r="J634" i="5"/>
  <c r="K634" i="5" s="1"/>
  <c r="P633" i="5"/>
  <c r="Q335" i="5" l="1"/>
  <c r="Q201" i="5"/>
  <c r="J635" i="5"/>
  <c r="K635" i="5" s="1"/>
  <c r="P634" i="5"/>
  <c r="Q431" i="5" l="1"/>
  <c r="J636" i="5"/>
  <c r="K636" i="5" s="1"/>
  <c r="Q636" i="5" s="1"/>
  <c r="P635" i="5"/>
  <c r="Q454" i="5" l="1"/>
  <c r="J637" i="5"/>
  <c r="K637" i="5" s="1"/>
  <c r="Q637" i="5" s="1"/>
  <c r="P636" i="5"/>
  <c r="Q350" i="5" l="1"/>
  <c r="J638" i="5"/>
  <c r="K638" i="5" s="1"/>
  <c r="P637" i="5"/>
  <c r="J639" i="5" l="1"/>
  <c r="K639" i="5" s="1"/>
  <c r="Q639" i="5" s="1"/>
  <c r="P638" i="5"/>
  <c r="J640" i="5" l="1"/>
  <c r="K640" i="5" s="1"/>
  <c r="P639" i="5"/>
  <c r="Q599" i="5" l="1"/>
  <c r="J641" i="5"/>
  <c r="K641" i="5" s="1"/>
  <c r="Q641" i="5" s="1"/>
  <c r="P640" i="5"/>
  <c r="J642" i="5" l="1"/>
  <c r="K642" i="5" s="1"/>
  <c r="P641" i="5"/>
  <c r="J643" i="5" l="1"/>
  <c r="K643" i="5" s="1"/>
  <c r="P642" i="5"/>
  <c r="Q620" i="5" l="1"/>
  <c r="J644" i="5"/>
  <c r="K644" i="5" s="1"/>
  <c r="Q644" i="5" s="1"/>
  <c r="P643" i="5"/>
  <c r="J645" i="5" l="1"/>
  <c r="K645" i="5" s="1"/>
  <c r="P644" i="5"/>
  <c r="J646" i="5" l="1"/>
  <c r="K646" i="5" s="1"/>
  <c r="Q646" i="5" s="1"/>
  <c r="P645" i="5"/>
  <c r="Q253" i="5" l="1"/>
  <c r="Q300" i="5"/>
  <c r="J647" i="5"/>
  <c r="K647" i="5" s="1"/>
  <c r="Q647" i="5" s="1"/>
  <c r="P646" i="5"/>
  <c r="Q7" i="5" l="1"/>
  <c r="J648" i="5"/>
  <c r="K648" i="5" s="1"/>
  <c r="P647" i="5"/>
  <c r="J649" i="5" l="1"/>
  <c r="K649" i="5" s="1"/>
  <c r="P648" i="5"/>
  <c r="Q435" i="5" l="1"/>
  <c r="Q255" i="5"/>
  <c r="J650" i="5"/>
  <c r="K650" i="5" s="1"/>
  <c r="P649" i="5"/>
  <c r="J651" i="5" l="1"/>
  <c r="K651" i="5" s="1"/>
  <c r="Q651" i="5" s="1"/>
  <c r="P650" i="5"/>
  <c r="J652" i="5" l="1"/>
  <c r="K652" i="5" s="1"/>
  <c r="Q441" i="5" s="1"/>
  <c r="P651" i="5"/>
  <c r="J653" i="5" l="1"/>
  <c r="K653" i="5" s="1"/>
  <c r="P652" i="5"/>
  <c r="J654" i="5" l="1"/>
  <c r="K654" i="5" s="1"/>
  <c r="P653" i="5"/>
  <c r="Q597" i="5" l="1"/>
  <c r="Q654" i="5"/>
  <c r="J655" i="5"/>
  <c r="K655" i="5" s="1"/>
  <c r="P654" i="5"/>
  <c r="Q161" i="5" l="1"/>
  <c r="J656" i="5"/>
  <c r="K656" i="5" s="1"/>
  <c r="Q87" i="5" s="1"/>
  <c r="P655" i="5"/>
  <c r="J657" i="5" l="1"/>
  <c r="K657" i="5" s="1"/>
  <c r="P656" i="5"/>
  <c r="J658" i="5" l="1"/>
  <c r="K658" i="5" s="1"/>
  <c r="Q532" i="5" s="1"/>
  <c r="P657" i="5"/>
  <c r="J659" i="5" l="1"/>
  <c r="K659" i="5" s="1"/>
  <c r="P658" i="5"/>
  <c r="Q401" i="5" l="1"/>
  <c r="J660" i="5"/>
  <c r="K660" i="5" s="1"/>
  <c r="P659" i="5"/>
  <c r="J661" i="5" l="1"/>
  <c r="K661" i="5" s="1"/>
  <c r="Q661" i="5" s="1"/>
  <c r="P660" i="5"/>
  <c r="J662" i="5" l="1"/>
  <c r="K662" i="5" s="1"/>
  <c r="Q662" i="5" s="1"/>
  <c r="P661" i="5"/>
  <c r="J663" i="5" l="1"/>
  <c r="K663" i="5" s="1"/>
  <c r="P662" i="5"/>
  <c r="Q663" i="5" l="1"/>
  <c r="J664" i="5"/>
  <c r="K664" i="5" s="1"/>
  <c r="Q412" i="5" s="1"/>
  <c r="P663" i="5"/>
  <c r="J665" i="5" l="1"/>
  <c r="K665" i="5" s="1"/>
  <c r="P664" i="5"/>
  <c r="Q399" i="5" l="1"/>
  <c r="J666" i="5"/>
  <c r="K666" i="5" s="1"/>
  <c r="Q666" i="5" s="1"/>
  <c r="P665" i="5"/>
  <c r="J667" i="5" l="1"/>
  <c r="K667" i="5" s="1"/>
  <c r="P666" i="5"/>
  <c r="J668" i="5" l="1"/>
  <c r="K668" i="5" s="1"/>
  <c r="P667" i="5"/>
  <c r="Q330" i="5" l="1"/>
  <c r="J669" i="5"/>
  <c r="K669" i="5" s="1"/>
  <c r="P668" i="5"/>
  <c r="Q632" i="5" l="1"/>
  <c r="J670" i="5"/>
  <c r="K670" i="5" s="1"/>
  <c r="Q670" i="5" s="1"/>
  <c r="P669" i="5"/>
  <c r="J671" i="5" l="1"/>
  <c r="K671" i="5" s="1"/>
  <c r="P670" i="5"/>
  <c r="J672" i="5" l="1"/>
  <c r="K672" i="5" s="1"/>
  <c r="P671" i="5"/>
  <c r="Q196" i="5" l="1"/>
  <c r="J673" i="5"/>
  <c r="K673" i="5" s="1"/>
  <c r="P672" i="5"/>
  <c r="Q557" i="5" l="1"/>
  <c r="J674" i="5"/>
  <c r="K674" i="5" s="1"/>
  <c r="P673" i="5"/>
  <c r="J675" i="5" l="1"/>
  <c r="K675" i="5" s="1"/>
  <c r="P674" i="5"/>
  <c r="J676" i="5" l="1"/>
  <c r="K676" i="5" s="1"/>
  <c r="P675" i="5"/>
  <c r="J677" i="5" l="1"/>
  <c r="K677" i="5" s="1"/>
  <c r="P676" i="5"/>
  <c r="J678" i="5" l="1"/>
  <c r="K678" i="5" s="1"/>
  <c r="P677" i="5"/>
  <c r="J679" i="5" l="1"/>
  <c r="K679" i="5" s="1"/>
  <c r="P678" i="5"/>
  <c r="J680" i="5" l="1"/>
  <c r="K680" i="5" s="1"/>
  <c r="P679" i="5"/>
  <c r="J681" i="5" l="1"/>
  <c r="K681" i="5" s="1"/>
  <c r="P680" i="5"/>
  <c r="J682" i="5" l="1"/>
  <c r="K682" i="5" s="1"/>
  <c r="P681" i="5"/>
  <c r="J683" i="5" l="1"/>
  <c r="K683" i="5" s="1"/>
  <c r="Q683" i="5" s="1"/>
  <c r="P682" i="5"/>
  <c r="J684" i="5" l="1"/>
  <c r="K684" i="5" s="1"/>
  <c r="P683" i="5"/>
  <c r="Q15" i="5" l="1"/>
  <c r="Q684" i="5"/>
  <c r="J685" i="5"/>
  <c r="K685" i="5" s="1"/>
  <c r="Q246" i="5" s="1"/>
  <c r="P684" i="5"/>
  <c r="J686" i="5" l="1"/>
  <c r="K686" i="5" s="1"/>
  <c r="P685" i="5"/>
  <c r="Q410" i="5" l="1"/>
  <c r="Q296" i="5"/>
  <c r="J687" i="5"/>
  <c r="K687" i="5" s="1"/>
  <c r="P686" i="5"/>
  <c r="J688" i="5" l="1"/>
  <c r="K688" i="5" s="1"/>
  <c r="P687" i="5"/>
  <c r="J689" i="5" l="1"/>
  <c r="K689" i="5" s="1"/>
  <c r="P688" i="5"/>
  <c r="Q534" i="5" l="1"/>
  <c r="J690" i="5"/>
  <c r="K690" i="5" s="1"/>
  <c r="Q85" i="5" s="1"/>
  <c r="P689" i="5"/>
  <c r="J691" i="5" l="1"/>
  <c r="K691" i="5" s="1"/>
  <c r="P690" i="5"/>
  <c r="Q173" i="5" l="1"/>
  <c r="Q324" i="5"/>
  <c r="J692" i="5"/>
  <c r="K692" i="5" s="1"/>
  <c r="P691" i="5"/>
  <c r="Q308" i="5" l="1"/>
  <c r="J693" i="5"/>
  <c r="K693" i="5" s="1"/>
  <c r="P692" i="5"/>
  <c r="J694" i="5" l="1"/>
  <c r="K694" i="5" s="1"/>
  <c r="P693" i="5"/>
  <c r="J695" i="5" l="1"/>
  <c r="K695" i="5" s="1"/>
  <c r="P694" i="5"/>
  <c r="Q695" i="5" l="1"/>
  <c r="J696" i="5"/>
  <c r="K696" i="5" s="1"/>
  <c r="P695" i="5"/>
  <c r="Q485" i="5" l="1"/>
  <c r="Q124" i="5"/>
  <c r="J697" i="5"/>
  <c r="K697" i="5" s="1"/>
  <c r="P696" i="5"/>
  <c r="J698" i="5" l="1"/>
  <c r="K698" i="5" s="1"/>
  <c r="Q698" i="5" s="1"/>
  <c r="P697" i="5"/>
  <c r="J699" i="5" l="1"/>
  <c r="K699" i="5" s="1"/>
  <c r="Q699" i="5" s="1"/>
  <c r="P698" i="5"/>
  <c r="Q442" i="5" l="1"/>
  <c r="J700" i="5"/>
  <c r="K700" i="5" s="1"/>
  <c r="P699" i="5"/>
  <c r="J701" i="5" l="1"/>
  <c r="K701" i="5" s="1"/>
  <c r="P700" i="5"/>
  <c r="J702" i="5" l="1"/>
  <c r="K702" i="5" s="1"/>
  <c r="P701" i="5"/>
  <c r="Q55" i="5" l="1"/>
  <c r="Q223" i="5"/>
  <c r="J703" i="5"/>
  <c r="K703" i="5" s="1"/>
  <c r="Q703" i="5" s="1"/>
  <c r="P702" i="5"/>
  <c r="Q251" i="5" l="1"/>
  <c r="J704" i="5"/>
  <c r="K704" i="5" s="1"/>
  <c r="P703" i="5"/>
  <c r="J705" i="5" l="1"/>
  <c r="K705" i="5" s="1"/>
  <c r="P704" i="5"/>
  <c r="Q671" i="5" l="1"/>
  <c r="Q705" i="5"/>
  <c r="J706" i="5"/>
  <c r="K706" i="5" s="1"/>
  <c r="P705" i="5"/>
  <c r="Q123" i="5" l="1"/>
  <c r="J707" i="5"/>
  <c r="K707" i="5" s="1"/>
  <c r="P706" i="5"/>
  <c r="J708" i="5" l="1"/>
  <c r="K708" i="5" s="1"/>
  <c r="P707" i="5"/>
  <c r="Q99" i="5" l="1"/>
  <c r="Q598" i="5"/>
  <c r="J709" i="5"/>
  <c r="K709" i="5" s="1"/>
  <c r="Q79" i="5" s="1"/>
  <c r="P708" i="5"/>
  <c r="J710" i="5" l="1"/>
  <c r="K710" i="5" s="1"/>
  <c r="P709" i="5"/>
  <c r="J711" i="5" l="1"/>
  <c r="K711" i="5" s="1"/>
  <c r="P710" i="5"/>
  <c r="J712" i="5" l="1"/>
  <c r="K712" i="5" s="1"/>
  <c r="P711" i="5"/>
  <c r="Q187" i="5" l="1"/>
  <c r="Q8" i="5"/>
  <c r="J713" i="5"/>
  <c r="K713" i="5" s="1"/>
  <c r="P712" i="5"/>
  <c r="J714" i="5" l="1"/>
  <c r="K714" i="5" s="1"/>
  <c r="P713" i="5"/>
  <c r="Q526" i="5" l="1"/>
  <c r="Q714" i="5"/>
  <c r="J715" i="5"/>
  <c r="K715" i="5" s="1"/>
  <c r="P714" i="5"/>
  <c r="J716" i="5" l="1"/>
  <c r="K716" i="5" s="1"/>
  <c r="P715" i="5"/>
  <c r="J717" i="5" l="1"/>
  <c r="K717" i="5" s="1"/>
  <c r="Q717" i="5" s="1"/>
  <c r="P716" i="5"/>
  <c r="Q158" i="5" l="1"/>
  <c r="J718" i="5"/>
  <c r="K718" i="5" s="1"/>
  <c r="P717" i="5"/>
  <c r="J719" i="5" l="1"/>
  <c r="K719" i="5" s="1"/>
  <c r="P718" i="5"/>
  <c r="Q76" i="5" l="1"/>
  <c r="J720" i="5"/>
  <c r="K720" i="5" s="1"/>
  <c r="Q720" i="5" s="1"/>
  <c r="P719" i="5"/>
  <c r="J721" i="5" l="1"/>
  <c r="K721" i="5" s="1"/>
  <c r="P720" i="5"/>
  <c r="J722" i="5" l="1"/>
  <c r="K722" i="5" s="1"/>
  <c r="Q100" i="5" s="1"/>
  <c r="P721" i="5"/>
  <c r="J723" i="5" l="1"/>
  <c r="K723" i="5" s="1"/>
  <c r="Q49" i="5" s="1"/>
  <c r="P722" i="5"/>
  <c r="J724" i="5" l="1"/>
  <c r="K724" i="5" s="1"/>
  <c r="P723" i="5"/>
  <c r="J725" i="5" l="1"/>
  <c r="K725" i="5" s="1"/>
  <c r="P724" i="5"/>
  <c r="J726" i="5" l="1"/>
  <c r="K726" i="5" s="1"/>
  <c r="P725" i="5"/>
  <c r="J727" i="5" l="1"/>
  <c r="K727" i="5" s="1"/>
  <c r="Q727" i="5" s="1"/>
  <c r="P726" i="5"/>
  <c r="Q672" i="5" l="1"/>
  <c r="Q202" i="5"/>
  <c r="J728" i="5"/>
  <c r="K728" i="5" s="1"/>
  <c r="P727" i="5"/>
  <c r="Q95" i="5" l="1"/>
  <c r="J729" i="5"/>
  <c r="K729" i="5" s="1"/>
  <c r="P728" i="5"/>
  <c r="J730" i="5" l="1"/>
  <c r="K730" i="5" s="1"/>
  <c r="Q730" i="5" s="1"/>
  <c r="P729" i="5"/>
  <c r="Q437" i="5" l="1"/>
  <c r="Q434" i="5"/>
  <c r="J731" i="5"/>
  <c r="K731" i="5" s="1"/>
  <c r="Q731" i="5" s="1"/>
  <c r="P730" i="5"/>
  <c r="Q643" i="5" l="1"/>
  <c r="Q314" i="5"/>
  <c r="J732" i="5"/>
  <c r="K732" i="5" s="1"/>
  <c r="P731" i="5"/>
  <c r="J733" i="5" l="1"/>
  <c r="K733" i="5" s="1"/>
  <c r="P732" i="5"/>
  <c r="J734" i="5" l="1"/>
  <c r="K734" i="5" s="1"/>
  <c r="P733" i="5"/>
  <c r="J735" i="5" l="1"/>
  <c r="K735" i="5" s="1"/>
  <c r="P734" i="5"/>
  <c r="Q709" i="5" l="1"/>
  <c r="Q669" i="5"/>
  <c r="J736" i="5"/>
  <c r="K736" i="5" s="1"/>
  <c r="P735" i="5"/>
  <c r="J737" i="5" l="1"/>
  <c r="K737" i="5" s="1"/>
  <c r="Q737" i="5" s="1"/>
  <c r="P736" i="5"/>
  <c r="Q697" i="5" l="1"/>
  <c r="J738" i="5"/>
  <c r="K738" i="5" s="1"/>
  <c r="Q738" i="5" s="1"/>
  <c r="P737" i="5"/>
  <c r="J739" i="5" l="1"/>
  <c r="K739" i="5" s="1"/>
  <c r="P738" i="5"/>
  <c r="J740" i="5" l="1"/>
  <c r="K740" i="5" s="1"/>
  <c r="Q351" i="5" s="1"/>
  <c r="P739" i="5"/>
  <c r="J741" i="5" l="1"/>
  <c r="K741" i="5" s="1"/>
  <c r="P740" i="5"/>
  <c r="J742" i="5" l="1"/>
  <c r="K742" i="5" s="1"/>
  <c r="Q271" i="5" s="1"/>
  <c r="P741" i="5"/>
  <c r="J743" i="5" l="1"/>
  <c r="K743" i="5" s="1"/>
  <c r="P742" i="5"/>
  <c r="Q98" i="5" l="1"/>
  <c r="Q323" i="5"/>
  <c r="J744" i="5"/>
  <c r="K744" i="5" s="1"/>
  <c r="P743" i="5"/>
  <c r="J745" i="5" l="1"/>
  <c r="K745" i="5" s="1"/>
  <c r="Q497" i="5" s="1"/>
  <c r="P744" i="5"/>
  <c r="J746" i="5" l="1"/>
  <c r="K746" i="5" s="1"/>
  <c r="Q746" i="5" s="1"/>
  <c r="P745" i="5"/>
  <c r="Q396" i="5" l="1"/>
  <c r="J747" i="5"/>
  <c r="K747" i="5" s="1"/>
  <c r="P746" i="5"/>
  <c r="J748" i="5" l="1"/>
  <c r="K748" i="5" s="1"/>
  <c r="Q748" i="5" s="1"/>
  <c r="P747" i="5"/>
  <c r="Q404" i="5" l="1"/>
  <c r="J749" i="5"/>
  <c r="K749" i="5" s="1"/>
  <c r="P748" i="5"/>
  <c r="J750" i="5" l="1"/>
  <c r="K750" i="5" s="1"/>
  <c r="Q750" i="5" s="1"/>
  <c r="P749" i="5"/>
  <c r="J751" i="5" l="1"/>
  <c r="K751" i="5" s="1"/>
  <c r="Q315" i="5" s="1"/>
  <c r="P750" i="5"/>
  <c r="J752" i="5" l="1"/>
  <c r="K752" i="5" s="1"/>
  <c r="P751" i="5"/>
  <c r="Q565" i="5" l="1"/>
  <c r="J753" i="5"/>
  <c r="K753" i="5" s="1"/>
  <c r="Q753" i="5" s="1"/>
  <c r="P752" i="5"/>
  <c r="Q11" i="5" l="1"/>
  <c r="J754" i="5"/>
  <c r="K754" i="5" s="1"/>
  <c r="Q310" i="5" s="1"/>
  <c r="P753" i="5"/>
  <c r="J755" i="5" l="1"/>
  <c r="K755" i="5" s="1"/>
  <c r="Q268" i="5" s="1"/>
  <c r="P754" i="5"/>
  <c r="J756" i="5" l="1"/>
  <c r="K756" i="5" s="1"/>
  <c r="P755" i="5"/>
  <c r="Q756" i="5" l="1"/>
  <c r="J757" i="5"/>
  <c r="K757" i="5" s="1"/>
  <c r="Q757" i="5" s="1"/>
  <c r="P756" i="5"/>
  <c r="J758" i="5" l="1"/>
  <c r="K758" i="5" s="1"/>
  <c r="P757" i="5"/>
  <c r="J759" i="5" l="1"/>
  <c r="K759" i="5" s="1"/>
  <c r="Q759" i="5" s="1"/>
  <c r="P758" i="5"/>
  <c r="Q725" i="5" l="1"/>
  <c r="J760" i="5"/>
  <c r="K760" i="5" s="1"/>
  <c r="P759" i="5"/>
  <c r="J761" i="5" l="1"/>
  <c r="K761" i="5" s="1"/>
  <c r="Q316" i="5" s="1"/>
  <c r="P760" i="5"/>
  <c r="J762" i="5" l="1"/>
  <c r="K762" i="5" s="1"/>
  <c r="P761" i="5"/>
  <c r="J763" i="5" l="1"/>
  <c r="K763" i="5" s="1"/>
  <c r="Q103" i="5" s="1"/>
  <c r="P762" i="5"/>
  <c r="J764" i="5" l="1"/>
  <c r="K764" i="5" s="1"/>
  <c r="P763" i="5"/>
  <c r="J765" i="5" l="1"/>
  <c r="K765" i="5" s="1"/>
  <c r="P764" i="5"/>
  <c r="Q517" i="5" l="1"/>
  <c r="J766" i="5"/>
  <c r="K766" i="5" s="1"/>
  <c r="P765" i="5"/>
  <c r="J767" i="5" l="1"/>
  <c r="K767" i="5" s="1"/>
  <c r="Q419" i="5" s="1"/>
  <c r="P766" i="5"/>
  <c r="J768" i="5" l="1"/>
  <c r="K768" i="5" s="1"/>
  <c r="Q585" i="5" s="1"/>
  <c r="P767" i="5"/>
  <c r="J769" i="5" l="1"/>
  <c r="K769" i="5" s="1"/>
  <c r="Q769" i="5" s="1"/>
  <c r="P768" i="5"/>
  <c r="J770" i="5" l="1"/>
  <c r="K770" i="5" s="1"/>
  <c r="P769" i="5"/>
  <c r="Q28" i="5" l="1"/>
  <c r="J771" i="5"/>
  <c r="K771" i="5" s="1"/>
  <c r="P770" i="5"/>
  <c r="Q336" i="5" l="1"/>
  <c r="J772" i="5"/>
  <c r="K772" i="5" s="1"/>
  <c r="Q112" i="5" s="1"/>
  <c r="P771" i="5"/>
  <c r="J773" i="5" l="1"/>
  <c r="K773" i="5" s="1"/>
  <c r="P772" i="5"/>
  <c r="Q115" i="5" l="1"/>
  <c r="Q773" i="5"/>
  <c r="J774" i="5"/>
  <c r="K774" i="5" s="1"/>
  <c r="P773" i="5"/>
  <c r="Q117" i="5" l="1"/>
  <c r="Q118" i="5"/>
  <c r="J775" i="5"/>
  <c r="K775" i="5" s="1"/>
  <c r="P774" i="5"/>
  <c r="J776" i="5" l="1"/>
  <c r="K776" i="5" s="1"/>
  <c r="P775" i="5"/>
  <c r="Q678" i="5" l="1"/>
  <c r="Q443" i="5"/>
  <c r="J777" i="5"/>
  <c r="K777" i="5" s="1"/>
  <c r="Q777" i="5" s="1"/>
  <c r="P776" i="5"/>
  <c r="J778" i="5" l="1"/>
  <c r="K778" i="5" s="1"/>
  <c r="P777" i="5"/>
  <c r="Q247" i="5" l="1"/>
  <c r="J779" i="5"/>
  <c r="K779" i="5" s="1"/>
  <c r="Q779" i="5" s="1"/>
  <c r="P778" i="5"/>
  <c r="Q157" i="5" l="1"/>
  <c r="J780" i="5"/>
  <c r="K780" i="5" s="1"/>
  <c r="P779" i="5"/>
  <c r="J781" i="5" l="1"/>
  <c r="K781" i="5" s="1"/>
  <c r="P780" i="5"/>
  <c r="J782" i="5" l="1"/>
  <c r="K782" i="5" s="1"/>
  <c r="Q782" i="5" s="1"/>
  <c r="P781" i="5"/>
  <c r="J783" i="5" l="1"/>
  <c r="K783" i="5" s="1"/>
  <c r="P782" i="5"/>
  <c r="J784" i="5" l="1"/>
  <c r="K784" i="5" s="1"/>
  <c r="P783" i="5"/>
  <c r="Q609" i="5" l="1"/>
  <c r="Q784" i="5"/>
  <c r="J785" i="5"/>
  <c r="K785" i="5" s="1"/>
  <c r="P784" i="5"/>
  <c r="Q687" i="5" l="1"/>
  <c r="Q785" i="5"/>
  <c r="J786" i="5"/>
  <c r="K786" i="5" s="1"/>
  <c r="Q786" i="5" s="1"/>
  <c r="P785" i="5"/>
  <c r="Q186" i="5" l="1"/>
  <c r="J787" i="5"/>
  <c r="K787" i="5" s="1"/>
  <c r="Q787" i="5" s="1"/>
  <c r="P786" i="5"/>
  <c r="Q464" i="5" l="1"/>
  <c r="J788" i="5"/>
  <c r="K788" i="5" s="1"/>
  <c r="P787" i="5"/>
  <c r="Q168" i="5" l="1"/>
  <c r="Q618" i="5"/>
  <c r="J789" i="5"/>
  <c r="K789" i="5" s="1"/>
  <c r="P788" i="5"/>
  <c r="Q122" i="5" l="1"/>
  <c r="J790" i="5"/>
  <c r="K790" i="5" s="1"/>
  <c r="P789" i="5"/>
  <c r="J791" i="5" l="1"/>
  <c r="K791" i="5" s="1"/>
  <c r="P790" i="5"/>
  <c r="J792" i="5" l="1"/>
  <c r="K792" i="5" s="1"/>
  <c r="P791" i="5"/>
  <c r="Q667" i="5" l="1"/>
  <c r="Q760" i="5"/>
  <c r="J793" i="5"/>
  <c r="K793" i="5" s="1"/>
  <c r="P792" i="5"/>
  <c r="J794" i="5" l="1"/>
  <c r="K794" i="5" s="1"/>
  <c r="Q794" i="5" s="1"/>
  <c r="P793" i="5"/>
  <c r="Q452" i="5" l="1"/>
  <c r="Q418" i="5"/>
  <c r="J795" i="5"/>
  <c r="K795" i="5" s="1"/>
  <c r="P794" i="5"/>
  <c r="Q263" i="5" l="1"/>
  <c r="J796" i="5"/>
  <c r="K796" i="5" s="1"/>
  <c r="P795" i="5"/>
  <c r="Q611" i="5" l="1"/>
  <c r="J797" i="5"/>
  <c r="K797" i="5" s="1"/>
  <c r="Q797" i="5" s="1"/>
  <c r="P796" i="5"/>
  <c r="Q368" i="5" l="1"/>
  <c r="Q183" i="5"/>
  <c r="J798" i="5"/>
  <c r="K798" i="5" s="1"/>
  <c r="Q798" i="5" s="1"/>
  <c r="P797" i="5"/>
  <c r="Q107" i="5" l="1"/>
  <c r="Q688" i="5"/>
  <c r="J799" i="5"/>
  <c r="K799" i="5" s="1"/>
  <c r="Q799" i="5" s="1"/>
  <c r="P798" i="5"/>
  <c r="Q74" i="5" l="1"/>
  <c r="J800" i="5"/>
  <c r="K800" i="5" s="1"/>
  <c r="P799" i="5"/>
  <c r="Q470" i="5" l="1"/>
  <c r="J801" i="5"/>
  <c r="K801" i="5" s="1"/>
  <c r="P800" i="5"/>
  <c r="Q57" i="5" l="1"/>
  <c r="J802" i="5"/>
  <c r="K802" i="5" s="1"/>
  <c r="P801" i="5"/>
  <c r="Q383" i="5" l="1"/>
  <c r="J803" i="5"/>
  <c r="K803" i="5" s="1"/>
  <c r="P802" i="5"/>
  <c r="Q733" i="5" l="1"/>
  <c r="Q803" i="5"/>
  <c r="J804" i="5"/>
  <c r="K804" i="5" s="1"/>
  <c r="P803" i="5"/>
  <c r="Q164" i="5" l="1"/>
  <c r="Q804" i="5"/>
  <c r="J805" i="5"/>
  <c r="K805" i="5" s="1"/>
  <c r="Q433" i="5" s="1"/>
  <c r="P804" i="5"/>
  <c r="J806" i="5" l="1"/>
  <c r="K806" i="5" s="1"/>
  <c r="P805" i="5"/>
  <c r="Q192" i="5" l="1"/>
  <c r="J807" i="5"/>
  <c r="K807" i="5" s="1"/>
  <c r="P806" i="5"/>
  <c r="Q511" i="5" l="1"/>
  <c r="J808" i="5"/>
  <c r="K808" i="5" s="1"/>
  <c r="P807" i="5"/>
  <c r="Q579" i="5" l="1"/>
  <c r="Q230" i="5"/>
  <c r="J809" i="5"/>
  <c r="K809" i="5" s="1"/>
  <c r="Q405" i="5" s="1"/>
  <c r="P808" i="5"/>
  <c r="J810" i="5" l="1"/>
  <c r="K810" i="5" s="1"/>
  <c r="P809" i="5"/>
  <c r="Q693" i="5" l="1"/>
  <c r="Q71" i="5"/>
  <c r="J811" i="5"/>
  <c r="K811" i="5" s="1"/>
  <c r="P810" i="5"/>
  <c r="J812" i="5" l="1"/>
  <c r="K812" i="5" s="1"/>
  <c r="P811" i="5"/>
  <c r="J813" i="5" l="1"/>
  <c r="K813" i="5" s="1"/>
  <c r="P812" i="5"/>
  <c r="J814" i="5" l="1"/>
  <c r="K814" i="5" s="1"/>
  <c r="P813" i="5"/>
  <c r="Q355" i="5" l="1"/>
  <c r="Q755" i="5"/>
  <c r="J815" i="5"/>
  <c r="K815" i="5" s="1"/>
  <c r="P814" i="5"/>
  <c r="Q694" i="5" l="1"/>
  <c r="J816" i="5"/>
  <c r="K816" i="5" s="1"/>
  <c r="P815" i="5"/>
  <c r="Q816" i="5" l="1"/>
  <c r="J817" i="5"/>
  <c r="K817" i="5" s="1"/>
  <c r="Q817" i="5" s="1"/>
  <c r="P816" i="5"/>
  <c r="Q621" i="5" l="1"/>
  <c r="J818" i="5"/>
  <c r="K818" i="5" s="1"/>
  <c r="Q818" i="5" s="1"/>
  <c r="P817" i="5"/>
  <c r="Q219" i="5" l="1"/>
  <c r="Q580" i="5"/>
  <c r="J819" i="5"/>
  <c r="K819" i="5" s="1"/>
  <c r="Q819" i="5" s="1"/>
  <c r="P818" i="5"/>
  <c r="Q715" i="5" l="1"/>
  <c r="Q356" i="5"/>
  <c r="J820" i="5"/>
  <c r="K820" i="5" s="1"/>
  <c r="P819" i="5"/>
  <c r="Q127" i="5" l="1"/>
  <c r="J821" i="5"/>
  <c r="K821" i="5" s="1"/>
  <c r="P820" i="5"/>
  <c r="J822" i="5" l="1"/>
  <c r="K822" i="5" s="1"/>
  <c r="Q822" i="5" s="1"/>
  <c r="P821" i="5"/>
  <c r="J823" i="5" l="1"/>
  <c r="K823" i="5" s="1"/>
  <c r="P822" i="5"/>
  <c r="Q408" i="5" l="1"/>
  <c r="J824" i="5"/>
  <c r="K824" i="5" s="1"/>
  <c r="P823" i="5"/>
  <c r="Q25" i="5" l="1"/>
  <c r="Q301" i="5"/>
  <c r="J825" i="5"/>
  <c r="K825" i="5" s="1"/>
  <c r="Q825" i="5" s="1"/>
  <c r="P824" i="5"/>
  <c r="Q266" i="5" l="1"/>
  <c r="J826" i="5"/>
  <c r="K826" i="5" s="1"/>
  <c r="P825" i="5"/>
  <c r="J827" i="5" l="1"/>
  <c r="K827" i="5" s="1"/>
  <c r="Q827" i="5" s="1"/>
  <c r="P826" i="5"/>
  <c r="Q295" i="5" l="1"/>
  <c r="J828" i="5"/>
  <c r="K828" i="5" s="1"/>
  <c r="P827" i="5"/>
  <c r="Q334" i="5" l="1"/>
  <c r="Q711" i="5"/>
  <c r="J829" i="5"/>
  <c r="K829" i="5" s="1"/>
  <c r="Q829" i="5" s="1"/>
  <c r="P828" i="5"/>
  <c r="Q345" i="5" l="1"/>
  <c r="J830" i="5"/>
  <c r="K830" i="5" s="1"/>
  <c r="P829" i="5"/>
  <c r="Q656" i="5" l="1"/>
  <c r="Q645" i="5"/>
  <c r="J831" i="5"/>
  <c r="K831" i="5" s="1"/>
  <c r="Q831" i="5" s="1"/>
  <c r="P830" i="5"/>
  <c r="Q562" i="5" l="1"/>
  <c r="J832" i="5"/>
  <c r="K832" i="5" s="1"/>
  <c r="P831" i="5"/>
  <c r="Q42" i="5" l="1"/>
  <c r="Q607" i="5"/>
  <c r="J833" i="5"/>
  <c r="K833" i="5" s="1"/>
  <c r="Q833" i="5" s="1"/>
  <c r="P832" i="5"/>
  <c r="Q303" i="5" l="1"/>
  <c r="Q807" i="5"/>
  <c r="J834" i="5"/>
  <c r="K834" i="5" s="1"/>
  <c r="Q41" i="5" s="1"/>
  <c r="P833" i="5"/>
  <c r="J835" i="5" l="1"/>
  <c r="K835" i="5" s="1"/>
  <c r="P834" i="5"/>
  <c r="J836" i="5" l="1"/>
  <c r="K836" i="5" s="1"/>
  <c r="Q836" i="5" s="1"/>
  <c r="P835" i="5"/>
  <c r="Q16" i="5" l="1"/>
  <c r="J837" i="5"/>
  <c r="K837" i="5" s="1"/>
  <c r="P836" i="5"/>
  <c r="J838" i="5" l="1"/>
  <c r="K838" i="5" s="1"/>
  <c r="Q838" i="5" s="1"/>
  <c r="P837" i="5"/>
  <c r="Q407" i="5" l="1"/>
  <c r="J839" i="5"/>
  <c r="K839" i="5" s="1"/>
  <c r="Q839" i="5" s="1"/>
  <c r="P838" i="5"/>
  <c r="Q333" i="5" l="1"/>
  <c r="Q653" i="5"/>
  <c r="J840" i="5"/>
  <c r="K840" i="5" s="1"/>
  <c r="Q762" i="5" s="1"/>
  <c r="P839" i="5"/>
  <c r="J841" i="5" l="1"/>
  <c r="K841" i="5" s="1"/>
  <c r="P840" i="5"/>
  <c r="Q151" i="5" l="1"/>
  <c r="J842" i="5"/>
  <c r="K842" i="5" s="1"/>
  <c r="P841" i="5"/>
  <c r="J843" i="5" l="1"/>
  <c r="K843" i="5" s="1"/>
  <c r="P842" i="5"/>
  <c r="Q843" i="5" l="1"/>
  <c r="J844" i="5"/>
  <c r="K844" i="5" s="1"/>
  <c r="P843" i="5"/>
  <c r="Q172" i="5" l="1"/>
  <c r="J845" i="5"/>
  <c r="K845" i="5" s="1"/>
  <c r="P844" i="5"/>
  <c r="Q832" i="5" l="1"/>
  <c r="J846" i="5"/>
  <c r="K846" i="5" s="1"/>
  <c r="P845" i="5"/>
  <c r="J847" i="5" l="1"/>
  <c r="K847" i="5" s="1"/>
  <c r="P846" i="5"/>
  <c r="Q846" i="5" l="1"/>
  <c r="Q373" i="5"/>
  <c r="J848" i="5"/>
  <c r="K848" i="5" s="1"/>
  <c r="Q848" i="5" s="1"/>
  <c r="P847" i="5"/>
  <c r="Q125" i="5" l="1"/>
  <c r="J849" i="5"/>
  <c r="K849" i="5" s="1"/>
  <c r="P848" i="5"/>
  <c r="J850" i="5" l="1"/>
  <c r="K850" i="5" s="1"/>
  <c r="P849" i="5"/>
  <c r="Q413" i="5" l="1"/>
  <c r="Q461" i="5"/>
  <c r="J851" i="5"/>
  <c r="K851" i="5" s="1"/>
  <c r="P850" i="5"/>
  <c r="J852" i="5" l="1"/>
  <c r="K852" i="5" s="1"/>
  <c r="P851" i="5"/>
  <c r="Q264" i="5" l="1"/>
  <c r="Q852" i="5"/>
  <c r="J853" i="5"/>
  <c r="K853" i="5" s="1"/>
  <c r="Q724" i="5" s="1"/>
  <c r="P852" i="5"/>
  <c r="J854" i="5" l="1"/>
  <c r="K854" i="5" s="1"/>
  <c r="P853" i="5"/>
  <c r="J855" i="5" l="1"/>
  <c r="K855" i="5" s="1"/>
  <c r="Q855" i="5" s="1"/>
  <c r="P854" i="5"/>
  <c r="J856" i="5" l="1"/>
  <c r="K856" i="5" s="1"/>
  <c r="P855" i="5"/>
  <c r="Q430" i="5" l="1"/>
  <c r="J857" i="5"/>
  <c r="K857" i="5" s="1"/>
  <c r="Q857" i="5" s="1"/>
  <c r="P856" i="5"/>
  <c r="J858" i="5" l="1"/>
  <c r="K858" i="5" s="1"/>
  <c r="Q858" i="5" s="1"/>
  <c r="P857" i="5"/>
  <c r="Q313" i="5" l="1"/>
  <c r="Q778" i="5"/>
  <c r="J859" i="5"/>
  <c r="K859" i="5" s="1"/>
  <c r="P858" i="5"/>
  <c r="Q775" i="5" l="1"/>
  <c r="J860" i="5"/>
  <c r="K860" i="5" s="1"/>
  <c r="P859" i="5"/>
  <c r="Q359" i="5" l="1"/>
  <c r="J861" i="5"/>
  <c r="K861" i="5" s="1"/>
  <c r="P860" i="5"/>
  <c r="Q524" i="5" l="1"/>
  <c r="J862" i="5"/>
  <c r="K862" i="5" s="1"/>
  <c r="P861" i="5"/>
  <c r="Q466" i="5" l="1"/>
  <c r="J863" i="5"/>
  <c r="K863" i="5" s="1"/>
  <c r="P862" i="5"/>
  <c r="Q400" i="5" l="1"/>
  <c r="J864" i="5"/>
  <c r="K864" i="5" s="1"/>
  <c r="Q51" i="5" s="1"/>
  <c r="P863" i="5"/>
  <c r="J865" i="5" l="1"/>
  <c r="K865" i="5" s="1"/>
  <c r="Q865" i="5" s="1"/>
  <c r="P864" i="5"/>
  <c r="Q774" i="5" l="1"/>
  <c r="Q58" i="5"/>
  <c r="J866" i="5"/>
  <c r="K866" i="5" s="1"/>
  <c r="P865" i="5"/>
  <c r="Q135" i="5" l="1"/>
  <c r="J867" i="5"/>
  <c r="K867" i="5" s="1"/>
  <c r="Q867" i="5" s="1"/>
  <c r="P866" i="5"/>
  <c r="J868" i="5" l="1"/>
  <c r="K868" i="5" s="1"/>
  <c r="P867" i="5"/>
  <c r="Q64" i="5" l="1"/>
  <c r="J869" i="5"/>
  <c r="K869" i="5" s="1"/>
  <c r="Q770" i="5" s="1"/>
  <c r="P868" i="5"/>
  <c r="J870" i="5" l="1"/>
  <c r="K870" i="5" s="1"/>
  <c r="Q870" i="5" s="1"/>
  <c r="P869" i="5"/>
  <c r="J871" i="5" l="1"/>
  <c r="K871" i="5" s="1"/>
  <c r="P870" i="5"/>
  <c r="Q279" i="5" l="1"/>
  <c r="J872" i="5"/>
  <c r="K872" i="5" s="1"/>
  <c r="Q872" i="5" s="1"/>
  <c r="P871" i="5"/>
  <c r="J873" i="5" l="1"/>
  <c r="K873" i="5" s="1"/>
  <c r="Q185" i="5" s="1"/>
  <c r="P872" i="5"/>
  <c r="J874" i="5" l="1"/>
  <c r="K874" i="5" s="1"/>
  <c r="P873" i="5"/>
  <c r="J875" i="5" l="1"/>
  <c r="K875" i="5" s="1"/>
  <c r="P874" i="5"/>
  <c r="J876" i="5" l="1"/>
  <c r="K876" i="5" s="1"/>
  <c r="P875" i="5"/>
  <c r="Q212" i="5" l="1"/>
  <c r="J877" i="5"/>
  <c r="K877" i="5" s="1"/>
  <c r="P876" i="5"/>
  <c r="Q348" i="5" l="1"/>
  <c r="Q877" i="5"/>
  <c r="J878" i="5"/>
  <c r="K878" i="5" s="1"/>
  <c r="P877" i="5"/>
  <c r="Q27" i="5" l="1"/>
  <c r="J879" i="5"/>
  <c r="K879" i="5" s="1"/>
  <c r="P878" i="5"/>
  <c r="Q879" i="5" l="1"/>
  <c r="Q691" i="5"/>
  <c r="J880" i="5"/>
  <c r="K880" i="5" s="1"/>
  <c r="Q880" i="5" s="1"/>
  <c r="P879" i="5"/>
  <c r="Q739" i="5" l="1"/>
  <c r="J881" i="5"/>
  <c r="K881" i="5" s="1"/>
  <c r="P880" i="5"/>
  <c r="Q864" i="5" l="1"/>
  <c r="J882" i="5"/>
  <c r="K882" i="5" s="1"/>
  <c r="P881" i="5"/>
  <c r="Q882" i="5" l="1"/>
  <c r="J883" i="5"/>
  <c r="K883" i="5" s="1"/>
  <c r="P882" i="5"/>
  <c r="J884" i="5" l="1"/>
  <c r="K884" i="5" s="1"/>
  <c r="Q884" i="5" s="1"/>
  <c r="P883" i="5"/>
  <c r="Q69" i="5" l="1"/>
  <c r="J885" i="5"/>
  <c r="K885" i="5" s="1"/>
  <c r="Q664" i="5" s="1"/>
  <c r="P884" i="5"/>
  <c r="J886" i="5" l="1"/>
  <c r="K886" i="5" s="1"/>
  <c r="Q886" i="5" s="1"/>
  <c r="P885" i="5"/>
  <c r="Q218" i="5" l="1"/>
  <c r="Q771" i="5"/>
  <c r="J887" i="5"/>
  <c r="K887" i="5" s="1"/>
  <c r="Q887" i="5" s="1"/>
  <c r="P886" i="5"/>
  <c r="Q616" i="5" l="1"/>
  <c r="Q91" i="5"/>
  <c r="J888" i="5"/>
  <c r="K888" i="5" s="1"/>
  <c r="P887" i="5"/>
  <c r="Q606" i="5" l="1"/>
  <c r="J889" i="5"/>
  <c r="K889" i="5" s="1"/>
  <c r="P888" i="5"/>
  <c r="Q105" i="5" l="1"/>
  <c r="Q840" i="5"/>
  <c r="J890" i="5"/>
  <c r="K890" i="5" s="1"/>
  <c r="Q890" i="5" s="1"/>
  <c r="P889" i="5"/>
  <c r="Q239" i="5" l="1"/>
  <c r="Q450" i="5"/>
  <c r="J891" i="5"/>
  <c r="K891" i="5" s="1"/>
  <c r="Q891" i="5" s="1"/>
  <c r="P890" i="5"/>
  <c r="Q875" i="5" l="1"/>
  <c r="Q298" i="5"/>
  <c r="J892" i="5"/>
  <c r="K892" i="5" s="1"/>
  <c r="P891" i="5"/>
  <c r="J893" i="5" l="1"/>
  <c r="K893" i="5" s="1"/>
  <c r="P892" i="5"/>
  <c r="Q749" i="5" l="1"/>
  <c r="Q893" i="5"/>
  <c r="J894" i="5"/>
  <c r="K894" i="5" s="1"/>
  <c r="P893" i="5"/>
  <c r="Q128" i="5" l="1"/>
  <c r="Q894" i="5"/>
  <c r="J895" i="5"/>
  <c r="K895" i="5" s="1"/>
  <c r="P894" i="5"/>
  <c r="Q723" i="5" l="1"/>
  <c r="Q889" i="5"/>
  <c r="J896" i="5"/>
  <c r="K896" i="5" s="1"/>
  <c r="P895" i="5"/>
  <c r="Q83" i="5" l="1"/>
  <c r="J897" i="5"/>
  <c r="K897" i="5" s="1"/>
  <c r="P896" i="5"/>
  <c r="Q849" i="5" l="1"/>
  <c r="J898" i="5"/>
  <c r="K898" i="5" s="1"/>
  <c r="P897" i="5"/>
  <c r="Q874" i="5" l="1"/>
  <c r="J899" i="5"/>
  <c r="K899" i="5" s="1"/>
  <c r="P898" i="5"/>
  <c r="Q259" i="5" l="1"/>
  <c r="J900" i="5"/>
  <c r="K900" i="5" s="1"/>
  <c r="P899" i="5"/>
  <c r="Q590" i="5" l="1"/>
  <c r="J901" i="5"/>
  <c r="K901" i="5" s="1"/>
  <c r="Q901" i="5" s="1"/>
  <c r="P900" i="5"/>
  <c r="Q229" i="5" l="1"/>
  <c r="J902" i="5"/>
  <c r="K902" i="5" s="1"/>
  <c r="Q47" i="5" s="1"/>
  <c r="P901" i="5"/>
  <c r="J903" i="5" l="1"/>
  <c r="K903" i="5" s="1"/>
  <c r="Q903" i="5" s="1"/>
  <c r="P902" i="5"/>
  <c r="Q198" i="5" l="1"/>
  <c r="Q740" i="5"/>
  <c r="J904" i="5"/>
  <c r="K904" i="5" s="1"/>
  <c r="Q904" i="5" s="1"/>
  <c r="P903" i="5"/>
  <c r="Q895" i="5" l="1"/>
  <c r="J905" i="5"/>
  <c r="K905" i="5" s="1"/>
  <c r="P904" i="5"/>
  <c r="Q142" i="5" l="1"/>
  <c r="J906" i="5"/>
  <c r="K906" i="5" s="1"/>
  <c r="P905" i="5"/>
  <c r="Q30" i="5" l="1"/>
  <c r="J907" i="5"/>
  <c r="K907" i="5" s="1"/>
  <c r="Q343" i="5" s="1"/>
  <c r="P906" i="5"/>
  <c r="J908" i="5" l="1"/>
  <c r="K908" i="5" s="1"/>
  <c r="P907" i="5"/>
  <c r="Q544" i="5" l="1"/>
  <c r="Q908" i="5"/>
  <c r="J909" i="5"/>
  <c r="K909" i="5" s="1"/>
  <c r="P908" i="5"/>
  <c r="J910" i="5" l="1"/>
  <c r="K910" i="5" s="1"/>
  <c r="P909" i="5"/>
  <c r="Q910" i="5" l="1"/>
  <c r="J911" i="5"/>
  <c r="K911" i="5" s="1"/>
  <c r="Q911" i="5" s="1"/>
  <c r="P910" i="5"/>
  <c r="J912" i="5" l="1"/>
  <c r="K912" i="5" s="1"/>
  <c r="Q912" i="5" s="1"/>
  <c r="P911" i="5"/>
  <c r="Q166" i="5" l="1"/>
  <c r="J913" i="5"/>
  <c r="K913" i="5" s="1"/>
  <c r="Q153" i="5" s="1"/>
  <c r="P912" i="5"/>
  <c r="J914" i="5" l="1"/>
  <c r="K914" i="5" s="1"/>
  <c r="P913" i="5"/>
  <c r="Q176" i="5" l="1"/>
  <c r="J915" i="5"/>
  <c r="K915" i="5" s="1"/>
  <c r="P914" i="5"/>
  <c r="J916" i="5" l="1"/>
  <c r="K916" i="5" s="1"/>
  <c r="P915" i="5"/>
  <c r="Q92" i="5" l="1"/>
  <c r="J917" i="5"/>
  <c r="K917" i="5" s="1"/>
  <c r="Q563" i="5" s="1"/>
  <c r="P916" i="5"/>
  <c r="J918" i="5" l="1"/>
  <c r="K918" i="5" s="1"/>
  <c r="Q918" i="5" s="1"/>
  <c r="P917" i="5"/>
  <c r="Q535" i="5" l="1"/>
  <c r="J919" i="5"/>
  <c r="K919" i="5" s="1"/>
  <c r="Q801" i="5" s="1"/>
  <c r="P918" i="5"/>
  <c r="J920" i="5" l="1"/>
  <c r="K920" i="5" s="1"/>
  <c r="P919" i="5"/>
  <c r="Q592" i="5" l="1"/>
  <c r="J921" i="5"/>
  <c r="K921" i="5" s="1"/>
  <c r="P920" i="5"/>
  <c r="Q237" i="5" l="1"/>
  <c r="Q504" i="5"/>
  <c r="J922" i="5"/>
  <c r="K922" i="5" s="1"/>
  <c r="P921" i="5"/>
  <c r="Q438" i="5" l="1"/>
  <c r="Q258" i="5"/>
  <c r="J923" i="5"/>
  <c r="K923" i="5" s="1"/>
  <c r="Q923" i="5" s="1"/>
  <c r="P922" i="5"/>
  <c r="Q20" i="5" l="1"/>
  <c r="J924" i="5"/>
  <c r="K924" i="5" s="1"/>
  <c r="Q924" i="5" s="1"/>
  <c r="P923" i="5"/>
  <c r="J925" i="5" l="1"/>
  <c r="K925" i="5" s="1"/>
  <c r="P924" i="5"/>
  <c r="Q147" i="5" l="1"/>
  <c r="J926" i="5"/>
  <c r="K926" i="5" s="1"/>
  <c r="Q926" i="5" s="1"/>
  <c r="P925" i="5"/>
  <c r="Q776" i="5" l="1"/>
  <c r="Q892" i="5"/>
  <c r="J927" i="5"/>
  <c r="K927" i="5" s="1"/>
  <c r="Q927" i="5" s="1"/>
  <c r="P926" i="5"/>
  <c r="Q216" i="5" l="1"/>
  <c r="J928" i="5"/>
  <c r="K928" i="5" s="1"/>
  <c r="P927" i="5"/>
  <c r="Q859" i="5" l="1"/>
  <c r="Q213" i="5"/>
  <c r="J929" i="5"/>
  <c r="K929" i="5" s="1"/>
  <c r="Q929" i="5" s="1"/>
  <c r="P928" i="5"/>
  <c r="Q658" i="5" l="1"/>
  <c r="Q479" i="5"/>
  <c r="J930" i="5"/>
  <c r="K930" i="5" s="1"/>
  <c r="Q930" i="5" s="1"/>
  <c r="P929" i="5"/>
  <c r="Q638" i="5" l="1"/>
  <c r="J931" i="5"/>
  <c r="K931" i="5" s="1"/>
  <c r="P930" i="5"/>
  <c r="Q735" i="5" l="1"/>
  <c r="Q260" i="5"/>
  <c r="J932" i="5"/>
  <c r="K932" i="5" s="1"/>
  <c r="Q932" i="5" s="1"/>
  <c r="P931" i="5"/>
  <c r="J933" i="5" l="1"/>
  <c r="K933" i="5" s="1"/>
  <c r="Q933" i="5" s="1"/>
  <c r="P932" i="5"/>
  <c r="Q96" i="5" l="1"/>
  <c r="Q472" i="5"/>
  <c r="J934" i="5"/>
  <c r="K934" i="5" s="1"/>
  <c r="Q934" i="5" s="1"/>
  <c r="P933" i="5"/>
  <c r="Q899" i="5" l="1"/>
  <c r="J935" i="5"/>
  <c r="K935" i="5" s="1"/>
  <c r="P934" i="5"/>
  <c r="J936" i="5" l="1"/>
  <c r="K936" i="5" s="1"/>
  <c r="Q936" i="5" s="1"/>
  <c r="P935" i="5"/>
  <c r="Q758" i="5" l="1"/>
  <c r="J937" i="5"/>
  <c r="K937" i="5" s="1"/>
  <c r="Q937" i="5" s="1"/>
  <c r="P936" i="5"/>
  <c r="Q130" i="5" l="1"/>
  <c r="Q553" i="5"/>
  <c r="J938" i="5"/>
  <c r="K938" i="5" s="1"/>
  <c r="P937" i="5"/>
  <c r="J939" i="5" l="1"/>
  <c r="K939" i="5" s="1"/>
  <c r="P938" i="5"/>
  <c r="Q556" i="5" l="1"/>
  <c r="Q33" i="5"/>
  <c r="J940" i="5"/>
  <c r="K940" i="5" s="1"/>
  <c r="P939" i="5"/>
  <c r="Q139" i="5" l="1"/>
  <c r="Q820" i="5"/>
  <c r="J941" i="5"/>
  <c r="K941" i="5" s="1"/>
  <c r="Q941" i="5" s="1"/>
  <c r="P940" i="5"/>
  <c r="Q851" i="5" l="1"/>
  <c r="J942" i="5"/>
  <c r="K942" i="5" s="1"/>
  <c r="P941" i="5"/>
  <c r="Q552" i="5" l="1"/>
  <c r="J943" i="5"/>
  <c r="K943" i="5" s="1"/>
  <c r="P942" i="5"/>
  <c r="Q549" i="5" l="1"/>
  <c r="Q23" i="5"/>
  <c r="J944" i="5"/>
  <c r="K944" i="5" s="1"/>
  <c r="P943" i="5"/>
  <c r="Q211" i="5" l="1"/>
  <c r="J945" i="5"/>
  <c r="K945" i="5" s="1"/>
  <c r="P944" i="5"/>
  <c r="J946" i="5" l="1"/>
  <c r="K946" i="5" s="1"/>
  <c r="Q946" i="5" s="1"/>
  <c r="P945" i="5"/>
  <c r="Q498" i="5" l="1"/>
  <c r="J947" i="5"/>
  <c r="K947" i="5" s="1"/>
  <c r="Q679" i="5" s="1"/>
  <c r="P946" i="5"/>
  <c r="J948" i="5" l="1"/>
  <c r="K948" i="5" s="1"/>
  <c r="Q948" i="5" s="1"/>
  <c r="P947" i="5"/>
  <c r="Q322" i="5" l="1"/>
  <c r="Q171" i="5"/>
  <c r="J949" i="5"/>
  <c r="K949" i="5" s="1"/>
  <c r="Q949" i="5" s="1"/>
  <c r="P948" i="5"/>
  <c r="Q459" i="5" l="1"/>
  <c r="J950" i="5"/>
  <c r="K950" i="5" s="1"/>
  <c r="Q372" i="5" s="1"/>
  <c r="P949" i="5"/>
  <c r="J951" i="5" l="1"/>
  <c r="K951" i="5" s="1"/>
  <c r="P950" i="5"/>
  <c r="Q944" i="5" l="1"/>
  <c r="J952" i="5"/>
  <c r="K952" i="5" s="1"/>
  <c r="Q952" i="5" s="1"/>
  <c r="P951" i="5"/>
  <c r="Q713" i="5" l="1"/>
  <c r="Q745" i="5"/>
  <c r="J953" i="5"/>
  <c r="K953" i="5" s="1"/>
  <c r="P952" i="5"/>
  <c r="Q850" i="5" l="1"/>
  <c r="Q283" i="5"/>
  <c r="J954" i="5"/>
  <c r="K954" i="5" s="1"/>
  <c r="Q954" i="5" s="1"/>
  <c r="P953" i="5"/>
  <c r="Q143" i="5" l="1"/>
  <c r="J955" i="5"/>
  <c r="K955" i="5" s="1"/>
  <c r="Q955" i="5" s="1"/>
  <c r="P954" i="5"/>
  <c r="Q289" i="5" l="1"/>
  <c r="Q743" i="5"/>
  <c r="J956" i="5"/>
  <c r="K956" i="5" s="1"/>
  <c r="P955" i="5"/>
  <c r="Q956" i="5" l="1"/>
  <c r="J957" i="5"/>
  <c r="K957" i="5" s="1"/>
  <c r="Q957" i="5" s="1"/>
  <c r="P956" i="5"/>
  <c r="Q821" i="5" l="1"/>
  <c r="J958" i="5"/>
  <c r="K958" i="5" s="1"/>
  <c r="Q958" i="5" s="1"/>
  <c r="P957" i="5"/>
  <c r="Q808" i="5" l="1"/>
  <c r="J959" i="5"/>
  <c r="K959" i="5" s="1"/>
  <c r="P958" i="5"/>
  <c r="Q154" i="5" l="1"/>
  <c r="J960" i="5"/>
  <c r="K960" i="5" s="1"/>
  <c r="Q960" i="5" s="1"/>
  <c r="P959" i="5"/>
  <c r="Q62" i="5" l="1"/>
  <c r="J961" i="5"/>
  <c r="K961" i="5" s="1"/>
  <c r="Q961" i="5" s="1"/>
  <c r="P960" i="5"/>
  <c r="Q783" i="5" l="1"/>
  <c r="J962" i="5"/>
  <c r="K962" i="5" s="1"/>
  <c r="P961" i="5"/>
  <c r="Q871" i="5" l="1"/>
  <c r="J963" i="5"/>
  <c r="K963" i="5" s="1"/>
  <c r="Q963" i="5" s="1"/>
  <c r="P962" i="5"/>
  <c r="Q86" i="5" l="1"/>
  <c r="J964" i="5"/>
  <c r="K964" i="5" s="1"/>
  <c r="Q964" i="5" s="1"/>
  <c r="P963" i="5"/>
  <c r="Q861" i="5" l="1"/>
  <c r="Q200" i="5"/>
  <c r="J965" i="5"/>
  <c r="K965" i="5" s="1"/>
  <c r="Q965" i="5" s="1"/>
  <c r="P964" i="5"/>
  <c r="Q199" i="5" l="1"/>
  <c r="J966" i="5"/>
  <c r="K966" i="5" s="1"/>
  <c r="P965" i="5"/>
  <c r="Q332" i="5" l="1"/>
  <c r="J967" i="5"/>
  <c r="K967" i="5" s="1"/>
  <c r="Q290" i="5" s="1"/>
  <c r="P966" i="5"/>
  <c r="J968" i="5" l="1"/>
  <c r="K968" i="5" s="1"/>
  <c r="Q968" i="5" s="1"/>
  <c r="P967" i="5"/>
  <c r="Q325" i="5" l="1"/>
  <c r="J969" i="5"/>
  <c r="K969" i="5" s="1"/>
  <c r="P968" i="5"/>
  <c r="Q969" i="5" l="1"/>
  <c r="J970" i="5"/>
  <c r="K970" i="5" s="1"/>
  <c r="P969" i="5"/>
  <c r="Q970" i="5" l="1"/>
  <c r="J971" i="5"/>
  <c r="K971" i="5" s="1"/>
  <c r="P970" i="5"/>
  <c r="Q293" i="5" l="1"/>
  <c r="Q626" i="5"/>
  <c r="J972" i="5"/>
  <c r="K972" i="5" s="1"/>
  <c r="Q37" i="5" s="1"/>
  <c r="P971" i="5"/>
  <c r="J973" i="5" l="1"/>
  <c r="K973" i="5" s="1"/>
  <c r="P972" i="5"/>
  <c r="Q574" i="5" l="1"/>
  <c r="Q428" i="5"/>
  <c r="J974" i="5"/>
  <c r="K974" i="5" s="1"/>
  <c r="Q974" i="5" s="1"/>
  <c r="P973" i="5"/>
  <c r="J975" i="5" l="1"/>
  <c r="K975" i="5" s="1"/>
  <c r="Q975" i="5" s="1"/>
  <c r="P974" i="5"/>
  <c r="Q572" i="5" l="1"/>
  <c r="Q288" i="5"/>
  <c r="J976" i="5"/>
  <c r="K976" i="5" s="1"/>
  <c r="Q976" i="5" s="1"/>
  <c r="P975" i="5"/>
  <c r="Q866" i="5" l="1"/>
  <c r="J977" i="5"/>
  <c r="K977" i="5" s="1"/>
  <c r="Q977" i="5" s="1"/>
  <c r="P976" i="5"/>
  <c r="Q869" i="5" l="1"/>
  <c r="J978" i="5"/>
  <c r="K978" i="5" s="1"/>
  <c r="P977" i="5"/>
  <c r="Q883" i="5" l="1"/>
  <c r="Q389" i="5"/>
  <c r="J979" i="5"/>
  <c r="K979" i="5" s="1"/>
  <c r="P978" i="5"/>
  <c r="Q377" i="5" l="1"/>
  <c r="Q256" i="5"/>
  <c r="J980" i="5"/>
  <c r="K980" i="5" s="1"/>
  <c r="Q980" i="5" s="1"/>
  <c r="P979" i="5"/>
  <c r="Q680" i="5" l="1"/>
  <c r="J981" i="5"/>
  <c r="K981" i="5" s="1"/>
  <c r="P980" i="5"/>
  <c r="Q581" i="5" l="1"/>
  <c r="J982" i="5"/>
  <c r="K982" i="5" s="1"/>
  <c r="Q982" i="5" s="1"/>
  <c r="P981" i="5"/>
  <c r="Q897" i="5" l="1"/>
  <c r="Q802" i="5"/>
  <c r="J983" i="5"/>
  <c r="K983" i="5" s="1"/>
  <c r="Q983" i="5" s="1"/>
  <c r="P982" i="5"/>
  <c r="Q700" i="5" l="1"/>
  <c r="Q448" i="5"/>
  <c r="J984" i="5"/>
  <c r="K984" i="5" s="1"/>
  <c r="Q984" i="5" s="1"/>
  <c r="P983" i="5"/>
  <c r="Q571" i="5" l="1"/>
  <c r="Q931" i="5"/>
  <c r="J985" i="5"/>
  <c r="K985" i="5" s="1"/>
  <c r="Q985" i="5" s="1"/>
  <c r="P984" i="5"/>
  <c r="Q446" i="5" l="1"/>
  <c r="J986" i="5"/>
  <c r="K986" i="5" s="1"/>
  <c r="P985" i="5"/>
  <c r="Q657" i="5" l="1"/>
  <c r="Q39" i="5"/>
  <c r="J987" i="5"/>
  <c r="K987" i="5" s="1"/>
  <c r="P986" i="5"/>
  <c r="J988" i="5" l="1"/>
  <c r="K988" i="5" s="1"/>
  <c r="P987" i="5"/>
  <c r="Q600" i="5" l="1"/>
  <c r="Q938" i="5"/>
  <c r="J989" i="5"/>
  <c r="K989" i="5" s="1"/>
  <c r="Q989" i="5" s="1"/>
  <c r="P988" i="5"/>
  <c r="Q795" i="5" l="1"/>
  <c r="J990" i="5"/>
  <c r="K990" i="5" s="1"/>
  <c r="Q990" i="5" s="1"/>
  <c r="P989" i="5"/>
  <c r="Q286" i="5" l="1"/>
  <c r="J991" i="5"/>
  <c r="K991" i="5" s="1"/>
  <c r="P990" i="5"/>
  <c r="Q337" i="5" l="1"/>
  <c r="Q991" i="5"/>
  <c r="J992" i="5"/>
  <c r="K992" i="5" s="1"/>
  <c r="P991" i="5"/>
  <c r="Q267" i="5" l="1"/>
  <c r="Q754" i="5"/>
  <c r="J993" i="5"/>
  <c r="K993" i="5" s="1"/>
  <c r="P992" i="5"/>
  <c r="Q235" i="5" l="1"/>
  <c r="Q306" i="5"/>
  <c r="J994" i="5"/>
  <c r="K994" i="5" s="1"/>
  <c r="Q994" i="5" s="1"/>
  <c r="P993" i="5"/>
  <c r="Q391" i="5" l="1"/>
  <c r="Q427" i="5"/>
  <c r="J995" i="5"/>
  <c r="K995" i="5" s="1"/>
  <c r="Q995" i="5" s="1"/>
  <c r="P994" i="5"/>
  <c r="Q642" i="5" l="1"/>
  <c r="J996" i="5"/>
  <c r="K996" i="5" s="1"/>
  <c r="Q996" i="5" s="1"/>
  <c r="P995" i="5"/>
  <c r="Q523" i="5" l="1"/>
  <c r="Q559" i="5"/>
  <c r="J997" i="5"/>
  <c r="K997" i="5" s="1"/>
  <c r="P996" i="5"/>
  <c r="Q812" i="5" l="1"/>
  <c r="Q610" i="5"/>
  <c r="J998" i="5"/>
  <c r="K998" i="5" s="1"/>
  <c r="Q998" i="5" s="1"/>
  <c r="P997" i="5"/>
  <c r="Q761" i="5" l="1"/>
  <c r="Q813" i="5"/>
  <c r="J999" i="5"/>
  <c r="K999" i="5" s="1"/>
  <c r="P998" i="5"/>
  <c r="Q900" i="5" l="1"/>
  <c r="J1000" i="5"/>
  <c r="K1000" i="5" s="1"/>
  <c r="P999" i="5"/>
  <c r="Q169" i="5" l="1"/>
  <c r="Q675" i="5"/>
  <c r="J1001" i="5"/>
  <c r="K1001" i="5" s="1"/>
  <c r="Q1001" i="5" s="1"/>
  <c r="P1000" i="5"/>
  <c r="Q992" i="5" l="1"/>
  <c r="Q718" i="5"/>
  <c r="J1002" i="5"/>
  <c r="K1002" i="5" s="1"/>
  <c r="Q1002" i="5" s="1"/>
  <c r="P1001" i="5"/>
  <c r="Q530" i="5" l="1"/>
  <c r="J1003" i="5"/>
  <c r="K1003" i="5" s="1"/>
  <c r="Q1003" i="5" s="1"/>
  <c r="P1002" i="5"/>
  <c r="Q734" i="5" l="1"/>
  <c r="Q805" i="5"/>
  <c r="J1004" i="5"/>
  <c r="K1004" i="5" s="1"/>
  <c r="Q1004" i="5" s="1"/>
  <c r="P1003" i="5"/>
  <c r="Q486" i="5" l="1"/>
  <c r="Q704" i="5"/>
  <c r="J1005" i="5"/>
  <c r="K1005" i="5" s="1"/>
  <c r="Q1005" i="5" s="1"/>
  <c r="P1004" i="5"/>
  <c r="Q942" i="5" l="1"/>
  <c r="Q492" i="5"/>
  <c r="J1006" i="5"/>
  <c r="K1006" i="5" s="1"/>
  <c r="P1005" i="5"/>
  <c r="Q1006" i="5" l="1"/>
  <c r="J1007" i="5"/>
  <c r="K1007" i="5" s="1"/>
  <c r="P1006" i="5"/>
  <c r="Q742" i="5" l="1"/>
  <c r="J1008" i="5"/>
  <c r="K1008" i="5" s="1"/>
  <c r="Q1008" i="5" s="1"/>
  <c r="P1007" i="5"/>
  <c r="Q175" i="5" l="1"/>
  <c r="Q250" i="5"/>
  <c r="J1009" i="5"/>
  <c r="K1009" i="5" s="1"/>
  <c r="Q1009" i="5" s="1"/>
  <c r="P1008" i="5"/>
  <c r="Q979" i="5" l="1"/>
  <c r="Q629" i="5"/>
  <c r="J1010" i="5"/>
  <c r="K1010" i="5" s="1"/>
  <c r="P1009" i="5"/>
  <c r="Q564" i="5" l="1"/>
  <c r="J1011" i="5"/>
  <c r="K1011" i="5" s="1"/>
  <c r="P1010" i="5"/>
  <c r="Q766" i="5" l="1"/>
  <c r="J1012" i="5"/>
  <c r="K1012" i="5" s="1"/>
  <c r="Q988" i="5" s="1"/>
  <c r="P1011" i="5"/>
  <c r="J1013" i="5" l="1"/>
  <c r="K1013" i="5" s="1"/>
  <c r="Q1013" i="5" s="1"/>
  <c r="P1012" i="5"/>
  <c r="Q640" i="5" l="1"/>
  <c r="J1014" i="5"/>
  <c r="K1014" i="5" s="1"/>
  <c r="Q1014" i="5" s="1"/>
  <c r="P1013" i="5"/>
  <c r="Q823" i="5" l="1"/>
  <c r="Q312" i="5"/>
  <c r="J1015" i="5"/>
  <c r="K1015" i="5" s="1"/>
  <c r="Q1015" i="5" s="1"/>
  <c r="P1014" i="5"/>
  <c r="Q690" i="5" l="1"/>
  <c r="J1016" i="5"/>
  <c r="K1016" i="5" s="1"/>
  <c r="P1015" i="5"/>
  <c r="Q940" i="5" l="1"/>
  <c r="Q1016" i="5"/>
  <c r="J1017" i="5"/>
  <c r="K1017" i="5" s="1"/>
  <c r="Q460" i="5" s="1"/>
  <c r="P1016" i="5"/>
  <c r="J1018" i="5" l="1"/>
  <c r="K1018" i="5" s="1"/>
  <c r="P1017" i="5"/>
  <c r="J1019" i="5" l="1"/>
  <c r="K1019" i="5" s="1"/>
  <c r="Q1019" i="5" s="1"/>
  <c r="P1018" i="5"/>
  <c r="Q53" i="5" l="1"/>
  <c r="Q752" i="5"/>
  <c r="J1020" i="5"/>
  <c r="K1020" i="5" s="1"/>
  <c r="P1019" i="5"/>
  <c r="Q311" i="5" l="1"/>
  <c r="Q63" i="5"/>
  <c r="J1021" i="5"/>
  <c r="K1021" i="5" s="1"/>
  <c r="P1020" i="5"/>
  <c r="Q986" i="5" l="1"/>
  <c r="Q826" i="5"/>
  <c r="J1022" i="5"/>
  <c r="K1022" i="5" s="1"/>
  <c r="P1021" i="5"/>
  <c r="Q203" i="5" l="1"/>
  <c r="Q1022" i="5"/>
  <c r="J1023" i="5"/>
  <c r="K1023" i="5" s="1"/>
  <c r="P1022" i="5"/>
  <c r="Q34" i="5" l="1"/>
  <c r="J1024" i="5"/>
  <c r="K1024" i="5" s="1"/>
  <c r="Q1024" i="5" s="1"/>
  <c r="P1023" i="5"/>
  <c r="Q538" i="5" l="1"/>
  <c r="Q285" i="5"/>
  <c r="J1025" i="5"/>
  <c r="K1025" i="5" s="1"/>
  <c r="P1024" i="5"/>
  <c r="Q806" i="5" l="1"/>
  <c r="J1026" i="5"/>
  <c r="K1026" i="5" s="1"/>
  <c r="Q796" i="5" s="1"/>
  <c r="P1025" i="5"/>
  <c r="J1027" i="5" l="1"/>
  <c r="K1027" i="5" s="1"/>
  <c r="P1026" i="5"/>
  <c r="J1028" i="5" l="1"/>
  <c r="K1028" i="5" s="1"/>
  <c r="P1027" i="5"/>
  <c r="Q712" i="5" l="1"/>
  <c r="J1029" i="5"/>
  <c r="K1029" i="5" s="1"/>
  <c r="P1028" i="5"/>
  <c r="Q868" i="5" l="1"/>
  <c r="J1030" i="5"/>
  <c r="K1030" i="5" s="1"/>
  <c r="P1029" i="5"/>
  <c r="Q440" i="5" l="1"/>
  <c r="J1031" i="5"/>
  <c r="K1031" i="5" s="1"/>
  <c r="Q1031" i="5" s="1"/>
  <c r="P1030" i="5"/>
  <c r="Q1030" i="5" l="1"/>
  <c r="J1032" i="5"/>
  <c r="K1032" i="5" s="1"/>
  <c r="P1031" i="5"/>
  <c r="Q943" i="5" l="1"/>
  <c r="J1033" i="5"/>
  <c r="K1033" i="5" s="1"/>
  <c r="P1032" i="5"/>
  <c r="J1034" i="5" l="1"/>
  <c r="K1034" i="5" s="1"/>
  <c r="P1033" i="5"/>
  <c r="Q706" i="5" l="1"/>
  <c r="J1035" i="5"/>
  <c r="K1035" i="5" s="1"/>
  <c r="P1034" i="5"/>
  <c r="Q150" i="5" l="1"/>
  <c r="Q1035" i="5"/>
  <c r="J1036" i="5"/>
  <c r="K1036" i="5" s="1"/>
  <c r="Q478" i="5" s="1"/>
  <c r="P1035" i="5"/>
  <c r="J1037" i="5" l="1"/>
  <c r="K1037" i="5" s="1"/>
  <c r="Q1037" i="5" s="1"/>
  <c r="P1036" i="5"/>
  <c r="Q513" i="5" l="1"/>
  <c r="J1038" i="5"/>
  <c r="K1038" i="5" s="1"/>
  <c r="Q1038" i="5" s="1"/>
  <c r="P1037" i="5"/>
  <c r="Q953" i="5" l="1"/>
  <c r="Q793" i="5"/>
  <c r="J1039" i="5"/>
  <c r="K1039" i="5" s="1"/>
  <c r="Q1039" i="5" s="1"/>
  <c r="P1038" i="5"/>
  <c r="Q668" i="5" l="1"/>
  <c r="Q89" i="5"/>
  <c r="J1040" i="5"/>
  <c r="K1040" i="5" s="1"/>
  <c r="P1039" i="5"/>
  <c r="Q327" i="5" l="1"/>
  <c r="J1041" i="5"/>
  <c r="K1041" i="5" s="1"/>
  <c r="P1040" i="5"/>
  <c r="Q950" i="5" l="1"/>
  <c r="Q500" i="5"/>
  <c r="J1042" i="5"/>
  <c r="K1042" i="5" s="1"/>
  <c r="P1041" i="5"/>
  <c r="Q673" i="5" l="1"/>
  <c r="Q241" i="5"/>
  <c r="J1043" i="5"/>
  <c r="K1043" i="5" s="1"/>
  <c r="Q1043" i="5" s="1"/>
  <c r="P1042" i="5"/>
  <c r="Q896" i="5" l="1"/>
  <c r="J1044" i="5"/>
  <c r="K1044" i="5" s="1"/>
  <c r="P1043" i="5"/>
  <c r="Q1020" i="5" l="1"/>
  <c r="Q317" i="5"/>
  <c r="J1045" i="5"/>
  <c r="K1045" i="5" s="1"/>
  <c r="Q1045" i="5" s="1"/>
  <c r="P1044" i="5"/>
  <c r="Q791" i="5" l="1"/>
  <c r="J1046" i="5"/>
  <c r="K1046" i="5" s="1"/>
  <c r="Q1046" i="5" s="1"/>
  <c r="P1045" i="5"/>
  <c r="Q973" i="5" l="1"/>
  <c r="Q167" i="5"/>
  <c r="J1047" i="5"/>
  <c r="K1047" i="5" s="1"/>
  <c r="Q1047" i="5" s="1"/>
  <c r="P1046" i="5"/>
  <c r="Q94" i="5" l="1"/>
  <c r="J1048" i="5"/>
  <c r="K1048" i="5" s="1"/>
  <c r="Q1048" i="5" s="1"/>
  <c r="P1047" i="5"/>
  <c r="Q388" i="5" l="1"/>
  <c r="Q853" i="5"/>
  <c r="J1049" i="5"/>
  <c r="K1049" i="5" s="1"/>
  <c r="Q1049" i="5" s="1"/>
  <c r="P1048" i="5"/>
  <c r="Q93" i="5" l="1"/>
  <c r="Q594" i="5"/>
  <c r="J1050" i="5"/>
  <c r="K1050" i="5" s="1"/>
  <c r="Q304" i="5" s="1"/>
  <c r="P1049" i="5"/>
  <c r="J1051" i="5" l="1"/>
  <c r="K1051" i="5" s="1"/>
  <c r="P1050" i="5"/>
  <c r="Q184" i="5" l="1"/>
  <c r="J1052" i="5"/>
  <c r="K1052" i="5" s="1"/>
  <c r="P1051" i="5"/>
  <c r="Q14" i="5" l="1"/>
  <c r="J1053" i="5"/>
  <c r="K1053" i="5" s="1"/>
  <c r="P1052" i="5"/>
  <c r="Q1032" i="5" l="1"/>
  <c r="Q1053" i="5"/>
  <c r="J1054" i="5"/>
  <c r="K1054" i="5" s="1"/>
  <c r="Q1054" i="5" s="1"/>
  <c r="P1053" i="5"/>
  <c r="Q885" i="5" l="1"/>
  <c r="Q809" i="5"/>
  <c r="J1055" i="5"/>
  <c r="K1055" i="5" s="1"/>
  <c r="Q906" i="5" s="1"/>
  <c r="P1054" i="5"/>
  <c r="J1056" i="5" l="1"/>
  <c r="K1056" i="5" s="1"/>
  <c r="Q1056" i="5" s="1"/>
  <c r="P1055" i="5"/>
  <c r="Q635" i="5" l="1"/>
  <c r="J1057" i="5"/>
  <c r="K1057" i="5" s="1"/>
  <c r="Q1057" i="5" s="1"/>
  <c r="P1056" i="5"/>
  <c r="Q394" i="5" l="1"/>
  <c r="J1058" i="5"/>
  <c r="K1058" i="5" s="1"/>
  <c r="Q1058" i="5" s="1"/>
  <c r="P1057" i="5"/>
  <c r="Q463" i="5" l="1"/>
  <c r="Q106" i="5"/>
  <c r="J1059" i="5"/>
  <c r="K1059" i="5" s="1"/>
  <c r="P1058" i="5"/>
  <c r="Q449" i="5" l="1"/>
  <c r="Q830" i="5"/>
  <c r="J1060" i="5"/>
  <c r="K1060" i="5" s="1"/>
  <c r="P1059" i="5"/>
  <c r="Q909" i="5" l="1"/>
  <c r="Q1060" i="5"/>
  <c r="J1061" i="5"/>
  <c r="K1061" i="5" s="1"/>
  <c r="Q1061" i="5" s="1"/>
  <c r="P1060" i="5"/>
  <c r="Q502" i="5" l="1"/>
  <c r="Q764" i="5"/>
  <c r="J1062" i="5"/>
  <c r="K1062" i="5" s="1"/>
  <c r="P1061" i="5"/>
  <c r="Q294" i="5" l="1"/>
  <c r="J1063" i="5"/>
  <c r="K1063" i="5" s="1"/>
  <c r="Q1063" i="5" s="1"/>
  <c r="P1062" i="5"/>
  <c r="Q422" i="5" l="1"/>
  <c r="Q677" i="5"/>
  <c r="J1064" i="5"/>
  <c r="K1064" i="5" s="1"/>
  <c r="Q1064" i="5" s="1"/>
  <c r="P1063" i="5"/>
  <c r="Q854" i="5" l="1"/>
  <c r="Q503" i="5"/>
  <c r="J1065" i="5"/>
  <c r="K1065" i="5" s="1"/>
  <c r="P1064" i="5"/>
  <c r="Q919" i="5" l="1"/>
  <c r="Q1065" i="5"/>
  <c r="J1066" i="5"/>
  <c r="K1066" i="5" s="1"/>
  <c r="Q1066" i="5" s="1"/>
  <c r="P1065" i="5"/>
  <c r="Q719" i="5" l="1"/>
  <c r="Q837" i="5"/>
  <c r="J1067" i="5"/>
  <c r="K1067" i="5" s="1"/>
  <c r="Q1067" i="5" s="1"/>
  <c r="P1066" i="5"/>
  <c r="Q966" i="5" l="1"/>
  <c r="Q182" i="5"/>
  <c r="J1068" i="5"/>
  <c r="K1068" i="5" s="1"/>
  <c r="P1067" i="5"/>
  <c r="Q177" i="5" l="1"/>
  <c r="Q347" i="5"/>
  <c r="J1069" i="5"/>
  <c r="K1069" i="5" s="1"/>
  <c r="Q1069" i="5" s="1"/>
  <c r="P1068" i="5"/>
  <c r="Q371" i="5" l="1"/>
  <c r="J1070" i="5"/>
  <c r="K1070" i="5" s="1"/>
  <c r="P1069" i="5"/>
  <c r="Q80" i="5" l="1"/>
  <c r="Q1070" i="5"/>
  <c r="J1071" i="5"/>
  <c r="K1071" i="5" s="1"/>
  <c r="P1070" i="5"/>
  <c r="Q619" i="5" l="1"/>
  <c r="Q277" i="5"/>
  <c r="J1072" i="5"/>
  <c r="K1072" i="5" s="1"/>
  <c r="Q1072" i="5" s="1"/>
  <c r="P1071" i="5"/>
  <c r="Q50" i="5" l="1"/>
  <c r="Q729" i="5"/>
  <c r="J1073" i="5"/>
  <c r="K1073" i="5" s="1"/>
  <c r="Q1073" i="5" s="1"/>
  <c r="P1072" i="5"/>
  <c r="Q189" i="5" l="1"/>
  <c r="Q138" i="5"/>
  <c r="J1074" i="5"/>
  <c r="K1074" i="5" s="1"/>
  <c r="P1073" i="5"/>
  <c r="Q1018" i="5" l="1"/>
  <c r="J1075" i="5"/>
  <c r="K1075" i="5" s="1"/>
  <c r="P1074" i="5"/>
  <c r="Q945" i="5" l="1"/>
  <c r="Q1034" i="5"/>
  <c r="J1076" i="5"/>
  <c r="K1076" i="5" s="1"/>
  <c r="Q1076" i="5" s="1"/>
  <c r="P1075" i="5"/>
  <c r="Q686" i="5" l="1"/>
  <c r="J1077" i="5"/>
  <c r="K1077" i="5" s="1"/>
  <c r="Q1077" i="5" s="1"/>
  <c r="P1076" i="5"/>
  <c r="Q507" i="5" l="1"/>
  <c r="Q533" i="5"/>
  <c r="J1078" i="5"/>
  <c r="K1078" i="5" s="1"/>
  <c r="Q1078" i="5" s="1"/>
  <c r="P1077" i="5"/>
  <c r="Q439" i="5" l="1"/>
  <c r="Q652" i="5"/>
  <c r="J1079" i="5"/>
  <c r="K1079" i="5" s="1"/>
  <c r="Q1079" i="5" s="1"/>
  <c r="P1078" i="5"/>
  <c r="Q676" i="5" l="1"/>
  <c r="J1080" i="5"/>
  <c r="K1080" i="5" s="1"/>
  <c r="Q1080" i="5" s="1"/>
  <c r="P1079" i="5"/>
  <c r="Q624" i="5" l="1"/>
  <c r="Q997" i="5"/>
  <c r="J1081" i="5"/>
  <c r="K1081" i="5" s="1"/>
  <c r="Q1081" i="5" s="1"/>
  <c r="P1080" i="5"/>
  <c r="Q414" i="5" l="1"/>
  <c r="Q765" i="5"/>
  <c r="J1082" i="5"/>
  <c r="K1082" i="5" s="1"/>
  <c r="Q1082" i="5" s="1"/>
  <c r="P1081" i="5"/>
  <c r="Q108" i="5" l="1"/>
  <c r="J1083" i="5"/>
  <c r="K1083" i="5" s="1"/>
  <c r="Q1083" i="5" s="1"/>
  <c r="P1082" i="5"/>
  <c r="Q1012" i="5" l="1"/>
  <c r="Q847" i="5"/>
  <c r="J1084" i="5"/>
  <c r="K1084" i="5" s="1"/>
  <c r="Q1084" i="5" s="1"/>
  <c r="P1083" i="5"/>
  <c r="Q1023" i="5" l="1"/>
  <c r="J1085" i="5"/>
  <c r="K1085" i="5" s="1"/>
  <c r="Q1085" i="5" s="1"/>
  <c r="P1084" i="5"/>
  <c r="Q206" i="5" l="1"/>
  <c r="Q550" i="5"/>
  <c r="J1086" i="5"/>
  <c r="K1086" i="5" s="1"/>
  <c r="Q1086" i="5" s="1"/>
  <c r="P1085" i="5"/>
  <c r="Q367" i="5" l="1"/>
  <c r="Q209" i="5"/>
  <c r="J1087" i="5"/>
  <c r="K1087" i="5" s="1"/>
  <c r="P1086" i="5"/>
  <c r="Q31" i="5" l="1"/>
  <c r="Q12" i="5"/>
  <c r="J1088" i="5"/>
  <c r="K1088" i="5" s="1"/>
  <c r="Q1088" i="5" s="1"/>
  <c r="P1087" i="5"/>
  <c r="Q232" i="5" l="1"/>
  <c r="Q496" i="5"/>
  <c r="J1089" i="5"/>
  <c r="K1089" i="5" s="1"/>
  <c r="P1088" i="5"/>
  <c r="Q902" i="5" l="1"/>
  <c r="Q152" i="5"/>
  <c r="J1090" i="5"/>
  <c r="K1090" i="5" s="1"/>
  <c r="Q1090" i="5" s="1"/>
  <c r="P1089" i="5"/>
  <c r="Q1050" i="5" l="1"/>
  <c r="J1091" i="5"/>
  <c r="K1091" i="5" s="1"/>
  <c r="Q1091" i="5" s="1"/>
  <c r="P1090" i="5"/>
  <c r="Q1059" i="5" l="1"/>
  <c r="Q360" i="5"/>
  <c r="J1092" i="5"/>
  <c r="K1092" i="5" s="1"/>
  <c r="Q1092" i="5" s="1"/>
  <c r="P1091" i="5"/>
  <c r="Q261" i="5" l="1"/>
  <c r="J1093" i="5"/>
  <c r="K1093" i="5" s="1"/>
  <c r="Q1093" i="5" s="1"/>
  <c r="P1092" i="5"/>
  <c r="Q269" i="5" l="1"/>
  <c r="Q329" i="5"/>
  <c r="J1094" i="5"/>
  <c r="K1094" i="5" s="1"/>
  <c r="Q1094" i="5" s="1"/>
  <c r="P1093" i="5"/>
  <c r="Q132" i="5" l="1"/>
  <c r="Q1051" i="5"/>
  <c r="J1095" i="5"/>
  <c r="K1095" i="5" s="1"/>
  <c r="P1094" i="5"/>
  <c r="Q110" i="5" l="1"/>
  <c r="Q77" i="5"/>
  <c r="J1096" i="5"/>
  <c r="K1096" i="5" s="1"/>
  <c r="P1095" i="5"/>
  <c r="Q179" i="5" l="1"/>
  <c r="Q790" i="5"/>
  <c r="J1097" i="5"/>
  <c r="K1097" i="5" s="1"/>
  <c r="P1096" i="5"/>
  <c r="Q163" i="5" l="1"/>
  <c r="Q65" i="5"/>
  <c r="J1098" i="5"/>
  <c r="K1098" i="5" s="1"/>
  <c r="P1097" i="5"/>
  <c r="Q417" i="5" l="1"/>
  <c r="Q1098" i="5"/>
  <c r="J1099" i="5"/>
  <c r="K1099" i="5" s="1"/>
  <c r="Q1099" i="5" s="1"/>
  <c r="P1098" i="5"/>
  <c r="Q1007" i="5" l="1"/>
  <c r="Q914" i="5"/>
  <c r="J1100" i="5"/>
  <c r="K1100" i="5" s="1"/>
  <c r="Q1100" i="5" s="1"/>
  <c r="P1099" i="5"/>
  <c r="Q506" i="5" l="1"/>
  <c r="Q971" i="5"/>
  <c r="J1101" i="5"/>
  <c r="K1101" i="5" s="1"/>
  <c r="P1100" i="5"/>
  <c r="Q560" i="5" l="1"/>
  <c r="Q1021" i="5"/>
  <c r="J1102" i="5"/>
  <c r="K1102" i="5" s="1"/>
  <c r="P1101" i="5"/>
  <c r="Q140" i="5" l="1"/>
  <c r="Q573" i="5"/>
  <c r="J1103" i="5"/>
  <c r="K1103" i="5" s="1"/>
  <c r="P1102" i="5"/>
  <c r="Q320" i="5" l="1"/>
  <c r="Q1103" i="5"/>
  <c r="J1104" i="5"/>
  <c r="K1104" i="5" s="1"/>
  <c r="Q1104" i="5" s="1"/>
  <c r="P1103" i="5"/>
  <c r="Q225" i="5" l="1"/>
  <c r="Q577" i="5"/>
  <c r="J1105" i="5"/>
  <c r="K1105" i="5" s="1"/>
  <c r="Q1105" i="5" s="1"/>
  <c r="P1104" i="5"/>
  <c r="Q245" i="5" l="1"/>
  <c r="J1106" i="5"/>
  <c r="K1106" i="5" s="1"/>
  <c r="P1105" i="5"/>
  <c r="Q569" i="5" l="1"/>
  <c r="Q1106" i="5"/>
  <c r="J1107" i="5"/>
  <c r="K1107" i="5" s="1"/>
  <c r="Q1107" i="5" s="1"/>
  <c r="P1106" i="5"/>
  <c r="Q432" i="5" l="1"/>
  <c r="J1108" i="5"/>
  <c r="K1108" i="5" s="1"/>
  <c r="Q1108" i="5" s="1"/>
  <c r="P1107" i="5"/>
  <c r="Q54" i="5" l="1"/>
  <c r="Q291" i="5"/>
  <c r="J1109" i="5"/>
  <c r="K1109" i="5" s="1"/>
  <c r="P1108" i="5"/>
  <c r="Q227" i="5" l="1"/>
  <c r="Q1109" i="5"/>
  <c r="J1110" i="5"/>
  <c r="K1110" i="5" s="1"/>
  <c r="Q1110" i="5" s="1"/>
  <c r="P1109" i="5"/>
  <c r="Q328" i="5" l="1"/>
  <c r="J1111" i="5"/>
  <c r="K1111" i="5" s="1"/>
  <c r="Q1111" i="5" s="1"/>
  <c r="P1110" i="5"/>
  <c r="Q814" i="5" l="1"/>
  <c r="Q265" i="5"/>
  <c r="J1112" i="5"/>
  <c r="K1112" i="5" s="1"/>
  <c r="Q1112" i="5" s="1"/>
  <c r="P1111" i="5"/>
  <c r="Q862" i="5" l="1"/>
  <c r="J1113" i="5"/>
  <c r="K1113" i="5" s="1"/>
  <c r="Q1113" i="5" s="1"/>
  <c r="P1112" i="5"/>
  <c r="Q457" i="5" l="1"/>
  <c r="Q811" i="5"/>
  <c r="J1114" i="5"/>
  <c r="K1114" i="5" s="1"/>
  <c r="P1113" i="5"/>
  <c r="Q716" i="5" l="1"/>
  <c r="Q1114" i="5"/>
  <c r="J1115" i="5"/>
  <c r="K1115" i="5" s="1"/>
  <c r="Q1115" i="5" s="1"/>
  <c r="P1114" i="5"/>
  <c r="Q815" i="5" l="1"/>
  <c r="J1116" i="5"/>
  <c r="K1116" i="5" s="1"/>
  <c r="P1115" i="5"/>
  <c r="J1117" i="5" l="1"/>
  <c r="K1117" i="5" s="1"/>
  <c r="Q1117" i="5" s="1"/>
  <c r="P1116" i="5"/>
  <c r="Q828" i="5" l="1"/>
  <c r="Q45" i="5"/>
  <c r="J1118" i="5"/>
  <c r="K1118" i="5" s="1"/>
  <c r="Q1118" i="5" s="1"/>
  <c r="P1117" i="5"/>
  <c r="Q692" i="5" l="1"/>
  <c r="Q604" i="5"/>
  <c r="J1119" i="5"/>
  <c r="K1119" i="5" s="1"/>
  <c r="Q1119" i="5" s="1"/>
  <c r="P1118" i="5"/>
  <c r="Q26" i="5" l="1"/>
  <c r="Q204" i="5"/>
  <c r="J1120" i="5"/>
  <c r="K1120" i="5" s="1"/>
  <c r="P1119" i="5"/>
  <c r="Q547" i="5" l="1"/>
  <c r="Q60" i="5"/>
  <c r="J1121" i="5"/>
  <c r="K1121" i="5" s="1"/>
  <c r="Q1121" i="5" s="1"/>
  <c r="P1120" i="5"/>
  <c r="Q1040" i="5" l="1"/>
  <c r="J1122" i="5"/>
  <c r="K1122" i="5" s="1"/>
  <c r="Q1122" i="5" s="1"/>
  <c r="P1121" i="5"/>
  <c r="Q768" i="5" l="1"/>
  <c r="Q844" i="5"/>
  <c r="J1123" i="5"/>
  <c r="K1123" i="5" s="1"/>
  <c r="P1122" i="5"/>
  <c r="Q1044" i="5" l="1"/>
  <c r="Q1123" i="5"/>
  <c r="J1124" i="5"/>
  <c r="K1124" i="5" s="1"/>
  <c r="Q1124" i="5" s="1"/>
  <c r="P1123" i="5"/>
  <c r="Q484" i="5" l="1"/>
  <c r="J1125" i="5"/>
  <c r="K1125" i="5" s="1"/>
  <c r="Q1125" i="5" s="1"/>
  <c r="P1124" i="5"/>
  <c r="Q366" i="5" l="1"/>
  <c r="Q726" i="5"/>
  <c r="J1126" i="5"/>
  <c r="K1126" i="5" s="1"/>
  <c r="Q1126" i="5" s="1"/>
  <c r="P1125" i="5"/>
  <c r="Q32" i="5" l="1"/>
  <c r="Q426" i="5"/>
  <c r="J1127" i="5"/>
  <c r="K1127" i="5" s="1"/>
  <c r="Q1127" i="5" s="1"/>
  <c r="P1126" i="5"/>
  <c r="Q841" i="5" l="1"/>
  <c r="Q319" i="5"/>
  <c r="J1128" i="5"/>
  <c r="K1128" i="5" s="1"/>
  <c r="Q1128" i="5" s="1"/>
  <c r="P1127" i="5"/>
  <c r="Q876" i="5" l="1"/>
  <c r="Q649" i="5"/>
  <c r="J1129" i="5"/>
  <c r="K1129" i="5" s="1"/>
  <c r="Q1129" i="5" s="1"/>
  <c r="P1128" i="5"/>
  <c r="Q234" i="5" l="1"/>
  <c r="Q120" i="5"/>
  <c r="J1130" i="5"/>
  <c r="K1130" i="5" s="1"/>
  <c r="P1129" i="5"/>
  <c r="Q456" i="5" l="1"/>
  <c r="Q160" i="5"/>
  <c r="J1131" i="5"/>
  <c r="K1131" i="5" s="1"/>
  <c r="Q1131" i="5" s="1"/>
  <c r="P1130" i="5"/>
  <c r="Q119" i="5" l="1"/>
  <c r="Q387" i="5"/>
  <c r="J1132" i="5"/>
  <c r="K1132" i="5" s="1"/>
  <c r="Q1132" i="5" s="1"/>
  <c r="P1131" i="5"/>
  <c r="Q210" i="5" l="1"/>
  <c r="Q613" i="5"/>
  <c r="J1133" i="5"/>
  <c r="K1133" i="5" s="1"/>
  <c r="Q1133" i="5" s="1"/>
  <c r="P1132" i="5"/>
  <c r="Q732" i="5" l="1"/>
  <c r="J1134" i="5"/>
  <c r="K1134" i="5" s="1"/>
  <c r="Q1134" i="5" s="1"/>
  <c r="P1133" i="5"/>
  <c r="Q959" i="5" l="1"/>
  <c r="Q922" i="5"/>
  <c r="J1135" i="5"/>
  <c r="K1135" i="5" s="1"/>
  <c r="Q1135" i="5" s="1"/>
  <c r="P1134" i="5"/>
  <c r="Q365" i="5" l="1"/>
  <c r="J1136" i="5"/>
  <c r="K1136" i="5" s="1"/>
  <c r="Q1136" i="5" s="1"/>
  <c r="P1135" i="5"/>
  <c r="Q436" i="5" l="1"/>
  <c r="Q576" i="5"/>
  <c r="J1137" i="5"/>
  <c r="K1137" i="5" s="1"/>
  <c r="Q1137" i="5" s="1"/>
  <c r="P1136" i="5"/>
  <c r="Q1095" i="5" l="1"/>
  <c r="Q344" i="5"/>
  <c r="J1138" i="5"/>
  <c r="K1138" i="5" s="1"/>
  <c r="P1137" i="5"/>
  <c r="Q634" i="5" l="1"/>
  <c r="Q102" i="5"/>
  <c r="J1139" i="5"/>
  <c r="K1139" i="5" s="1"/>
  <c r="Q1139" i="5" s="1"/>
  <c r="P1138" i="5"/>
  <c r="Q601" i="5" l="1"/>
  <c r="J1140" i="5"/>
  <c r="K1140" i="5" s="1"/>
  <c r="Q1140" i="5" s="1"/>
  <c r="P1139" i="5"/>
  <c r="Q1096" i="5" l="1"/>
  <c r="Q1062" i="5"/>
  <c r="J1141" i="5"/>
  <c r="K1141" i="5" s="1"/>
  <c r="Q1141" i="5" s="1"/>
  <c r="P1140" i="5"/>
  <c r="Q628" i="5" l="1"/>
  <c r="Q1089" i="5"/>
  <c r="J1142" i="5"/>
  <c r="K1142" i="5" s="1"/>
  <c r="P1141" i="5"/>
  <c r="Q380" i="5" l="1"/>
  <c r="Q444" i="5"/>
  <c r="J1143" i="5"/>
  <c r="K1143" i="5" s="1"/>
  <c r="Q1143" i="5" s="1"/>
  <c r="P1142" i="5"/>
  <c r="Q1101" i="5" l="1"/>
  <c r="Q981" i="5"/>
  <c r="J1144" i="5"/>
  <c r="K1144" i="5" s="1"/>
  <c r="Q1144" i="5" s="1"/>
  <c r="P1143" i="5"/>
  <c r="Q612" i="5" l="1"/>
  <c r="Q386" i="5"/>
  <c r="J1145" i="5"/>
  <c r="K1145" i="5" s="1"/>
  <c r="Q1145" i="5" s="1"/>
  <c r="P1144" i="5"/>
  <c r="Q36" i="5" l="1"/>
  <c r="Q236" i="5"/>
  <c r="J1146" i="5"/>
  <c r="K1146" i="5" s="1"/>
  <c r="P1145" i="5"/>
  <c r="Q615" i="5" l="1"/>
  <c r="Q650" i="5"/>
  <c r="J1147" i="5"/>
  <c r="K1147" i="5" s="1"/>
  <c r="P1146" i="5"/>
  <c r="Q741" i="5" l="1"/>
  <c r="J1148" i="5"/>
  <c r="K1148" i="5" s="1"/>
  <c r="P1147" i="5"/>
  <c r="Q1087" i="5" l="1"/>
  <c r="Q1148" i="5"/>
  <c r="J1149" i="5"/>
  <c r="K1149" i="5" s="1"/>
  <c r="P1148" i="5"/>
  <c r="Q999" i="5" l="1"/>
  <c r="Q917" i="5"/>
  <c r="J1150" i="5"/>
  <c r="K1150" i="5" s="1"/>
  <c r="P1149" i="5"/>
  <c r="Q608" i="5" l="1"/>
  <c r="J1151" i="5"/>
  <c r="K1151" i="5" s="1"/>
  <c r="Q1151" i="5" s="1"/>
  <c r="P1150" i="5"/>
  <c r="Q382" i="5" l="1"/>
  <c r="J1152" i="5"/>
  <c r="K1152" i="5" s="1"/>
  <c r="Q1152" i="5" s="1"/>
  <c r="P1151" i="5"/>
  <c r="Q545" i="5" l="1"/>
  <c r="J1153" i="5"/>
  <c r="K1153" i="5" s="1"/>
  <c r="Q1153" i="5" s="1"/>
  <c r="P1152" i="5"/>
  <c r="Q1130" i="5" l="1"/>
  <c r="Q1150" i="5"/>
  <c r="J1154" i="5"/>
  <c r="K1154" i="5" s="1"/>
  <c r="Q1154" i="5" s="1"/>
  <c r="P1153" i="5"/>
  <c r="Q721" i="5" l="1"/>
  <c r="Q381" i="5"/>
  <c r="J1155" i="5"/>
  <c r="K1155" i="5" s="1"/>
  <c r="Q1155" i="5" s="1"/>
  <c r="P1154" i="5"/>
  <c r="J1156" i="5" l="1"/>
  <c r="K1156" i="5" s="1"/>
  <c r="Q1156" i="5" s="1"/>
  <c r="P1155" i="5"/>
  <c r="Q674" i="5" l="1"/>
  <c r="J1157" i="5"/>
  <c r="K1157" i="5" s="1"/>
  <c r="Q1157" i="5" s="1"/>
  <c r="P1156" i="5"/>
  <c r="Q1011" i="5" l="1"/>
  <c r="J1158" i="5"/>
  <c r="K1158" i="5" s="1"/>
  <c r="Q1158" i="5" s="1"/>
  <c r="P1157" i="5"/>
  <c r="Q707" i="5" l="1"/>
  <c r="Q475" i="5"/>
  <c r="J1159" i="5"/>
  <c r="K1159" i="5" s="1"/>
  <c r="Q1159" i="5" s="1"/>
  <c r="P1158" i="5"/>
  <c r="Q516" i="5" l="1"/>
  <c r="Q6" i="5"/>
  <c r="J1160" i="5"/>
  <c r="K1160" i="5" s="1"/>
  <c r="Q1160" i="5" s="1"/>
  <c r="P1159" i="5"/>
  <c r="Q491" i="5" l="1"/>
  <c r="Q349" i="5"/>
  <c r="J1161" i="5"/>
  <c r="K1161" i="5" s="1"/>
  <c r="P1160" i="5"/>
  <c r="Q962" i="5" l="1"/>
  <c r="Q9" i="5"/>
  <c r="J1162" i="5"/>
  <c r="K1162" i="5" s="1"/>
  <c r="Q1162" i="5" s="1"/>
  <c r="P1161" i="5"/>
  <c r="Q928" i="5" l="1"/>
  <c r="Q447" i="5"/>
  <c r="J1163" i="5"/>
  <c r="K1163" i="5" s="1"/>
  <c r="Q1163" i="5" s="1"/>
  <c r="P1162" i="5"/>
  <c r="Q767" i="5" l="1"/>
  <c r="Q916" i="5"/>
  <c r="J1164" i="5"/>
  <c r="K1164" i="5" s="1"/>
  <c r="Q1164" i="5" s="1"/>
  <c r="P1163" i="5"/>
  <c r="Q685" i="5" l="1"/>
  <c r="Q474" i="5"/>
  <c r="J1165" i="5"/>
  <c r="K1165" i="5" s="1"/>
  <c r="Q1165" i="5" s="1"/>
  <c r="P1164" i="5"/>
  <c r="Q1025" i="5" l="1"/>
  <c r="Q1102" i="5"/>
  <c r="J1166" i="5"/>
  <c r="K1166" i="5" s="1"/>
  <c r="Q1166" i="5" s="1"/>
  <c r="P1165" i="5"/>
  <c r="Q751" i="5" l="1"/>
  <c r="Q781" i="5"/>
  <c r="J1167" i="5"/>
  <c r="K1167" i="5" s="1"/>
  <c r="Q1167" i="5" s="1"/>
  <c r="P1166" i="5"/>
  <c r="Q939" i="5" l="1"/>
  <c r="Q425" i="5"/>
  <c r="J1168" i="5"/>
  <c r="K1168" i="5" s="1"/>
  <c r="Q1168" i="5" s="1"/>
  <c r="P1167" i="5"/>
  <c r="Q282" i="5" l="1"/>
  <c r="Q1000" i="5"/>
  <c r="J1169" i="5"/>
  <c r="K1169" i="5" s="1"/>
  <c r="Q1169" i="5" s="1"/>
  <c r="P1168" i="5"/>
  <c r="Q453" i="5" l="1"/>
  <c r="J1170" i="5"/>
  <c r="K1170" i="5" s="1"/>
  <c r="Q1170" i="5" s="1"/>
  <c r="P1169" i="5"/>
  <c r="Q126" i="5" l="1"/>
  <c r="Q174" i="5"/>
  <c r="J1171" i="5"/>
  <c r="K1171" i="5" s="1"/>
  <c r="Q1171" i="5" s="1"/>
  <c r="P1170" i="5"/>
  <c r="Q1055" i="5" l="1"/>
  <c r="Q1042" i="5"/>
  <c r="J1172" i="5"/>
  <c r="K1172" i="5" s="1"/>
  <c r="P1171" i="5"/>
  <c r="Q1172" i="5" l="1"/>
  <c r="Q1097" i="5"/>
  <c r="J1173" i="5"/>
  <c r="K1173" i="5" s="1"/>
  <c r="Q1173" i="5" s="1"/>
  <c r="P1172" i="5"/>
  <c r="Q665" i="5" l="1"/>
  <c r="J1174" i="5"/>
  <c r="K1174" i="5" s="1"/>
  <c r="Q1174" i="5" s="1"/>
  <c r="P1173" i="5"/>
  <c r="Q1036" i="5" l="1"/>
  <c r="Q68" i="5"/>
  <c r="J1175" i="5"/>
  <c r="K1175" i="5" s="1"/>
  <c r="Q1175" i="5" s="1"/>
  <c r="P1174" i="5"/>
  <c r="Q162" i="5" l="1"/>
  <c r="Q947" i="5"/>
  <c r="J1176" i="5"/>
  <c r="K1176" i="5" s="1"/>
  <c r="Q1176" i="5" s="1"/>
  <c r="P1175" i="5"/>
  <c r="Q369" i="5" l="1"/>
  <c r="Q488" i="5"/>
  <c r="J1177" i="5"/>
  <c r="K1177" i="5" s="1"/>
  <c r="Q1177" i="5" s="1"/>
  <c r="P1176" i="5"/>
  <c r="Q1068" i="5" l="1"/>
  <c r="Q842" i="5"/>
  <c r="J1178" i="5"/>
  <c r="K1178" i="5" s="1"/>
  <c r="Q1178" i="5" s="1"/>
  <c r="P1177" i="5"/>
  <c r="Q1075" i="5" l="1"/>
  <c r="Q696" i="5"/>
  <c r="J1179" i="5"/>
  <c r="K1179" i="5" s="1"/>
  <c r="P1178" i="5"/>
  <c r="Q780" i="5" l="1"/>
  <c r="Q1179" i="5"/>
  <c r="J1180" i="5"/>
  <c r="K1180" i="5" s="1"/>
  <c r="Q1180" i="5" s="1"/>
  <c r="P1179" i="5"/>
  <c r="Q101" i="5" l="1"/>
  <c r="Q402" i="5"/>
  <c r="J1181" i="5"/>
  <c r="K1181" i="5" s="1"/>
  <c r="Q1181" i="5" s="1"/>
  <c r="P1180" i="5"/>
  <c r="Q987" i="5" l="1"/>
  <c r="Q254" i="5"/>
  <c r="J1182" i="5"/>
  <c r="K1182" i="5" s="1"/>
  <c r="Q1182" i="5" s="1"/>
  <c r="P1181" i="5"/>
  <c r="Q744" i="5" l="1"/>
  <c r="Q873" i="5"/>
  <c r="J1183" i="5"/>
  <c r="K1183" i="5" s="1"/>
  <c r="Q1183" i="5" s="1"/>
  <c r="P1182" i="5"/>
  <c r="Q81" i="5" l="1"/>
  <c r="Q702" i="5"/>
  <c r="J1184" i="5"/>
  <c r="K1184" i="5" s="1"/>
  <c r="Q1184" i="5" s="1"/>
  <c r="P1183" i="5"/>
  <c r="Q529" i="5" l="1"/>
  <c r="Q536" i="5"/>
  <c r="J1185" i="5"/>
  <c r="K1185" i="5" s="1"/>
  <c r="Q1185" i="5" s="1"/>
  <c r="P1184" i="5"/>
  <c r="Q570" i="5" l="1"/>
  <c r="Q834" i="5"/>
  <c r="J1186" i="5"/>
  <c r="K1186" i="5" s="1"/>
  <c r="Q1186" i="5" s="1"/>
  <c r="P1185" i="5"/>
  <c r="Q257" i="5" l="1"/>
  <c r="Q397" i="5"/>
  <c r="J1187" i="5"/>
  <c r="K1187" i="5" s="1"/>
  <c r="Q1187" i="5" s="1"/>
  <c r="P1186" i="5"/>
  <c r="Q1017" i="5" l="1"/>
  <c r="Q1041" i="5"/>
  <c r="J1188" i="5"/>
  <c r="K1188" i="5" s="1"/>
  <c r="P1187" i="5"/>
  <c r="Q586" i="5" l="1"/>
  <c r="Q1188" i="5"/>
  <c r="J1189" i="5"/>
  <c r="K1189" i="5" s="1"/>
  <c r="Q1189" i="5" s="1"/>
  <c r="P1188" i="5"/>
  <c r="Q627" i="5" l="1"/>
  <c r="Q137" i="5"/>
  <c r="J1190" i="5"/>
  <c r="K1190" i="5" s="1"/>
  <c r="Q1190" i="5" s="1"/>
  <c r="P1189" i="5"/>
  <c r="Q411" i="5" l="1"/>
  <c r="Q920" i="5"/>
  <c r="J1191" i="5"/>
  <c r="K1191" i="5" s="1"/>
  <c r="Q1191" i="5" s="1"/>
  <c r="P1190" i="5"/>
  <c r="Q888" i="5" l="1"/>
  <c r="Q878" i="5"/>
  <c r="J1192" i="5"/>
  <c r="K1192" i="5" s="1"/>
  <c r="Q1192" i="5" s="1"/>
  <c r="P1191" i="5"/>
  <c r="Q558" i="5" l="1"/>
  <c r="Q494" i="5"/>
  <c r="J1193" i="5"/>
  <c r="K1193" i="5" s="1"/>
  <c r="Q1193" i="5" s="1"/>
  <c r="P1192" i="5"/>
  <c r="Q217" i="5" l="1"/>
  <c r="Q379" i="5"/>
  <c r="J1194" i="5"/>
  <c r="K1194" i="5" s="1"/>
  <c r="Q1194" i="5" s="1"/>
  <c r="P1193" i="5"/>
  <c r="Q188" i="5" l="1"/>
  <c r="Q18" i="5"/>
  <c r="J1195" i="5"/>
  <c r="K1195" i="5" s="1"/>
  <c r="Q1195" i="5" s="1"/>
  <c r="P1194" i="5"/>
  <c r="Q1147" i="5" l="1"/>
  <c r="J1196" i="5"/>
  <c r="K1196" i="5" s="1"/>
  <c r="Q1196" i="5" s="1"/>
  <c r="P1195" i="5"/>
  <c r="Q1138" i="5" l="1"/>
  <c r="J1197" i="5"/>
  <c r="K1197" i="5" s="1"/>
  <c r="Q1197" i="5" s="1"/>
  <c r="P1196" i="5"/>
  <c r="Q505" i="5" l="1"/>
  <c r="Q800" i="5"/>
  <c r="J1198" i="5"/>
  <c r="K1198" i="5" s="1"/>
  <c r="Q1198" i="5" s="1"/>
  <c r="P1197" i="5"/>
  <c r="Q145" i="5" l="1"/>
  <c r="Q655" i="5"/>
  <c r="J1199" i="5"/>
  <c r="K1199" i="5" s="1"/>
  <c r="P1198" i="5"/>
  <c r="Q354" i="5" l="1"/>
  <c r="Q1199" i="5"/>
  <c r="J1200" i="5"/>
  <c r="K1200" i="5" s="1"/>
  <c r="Q1200" i="5" s="1"/>
  <c r="P1199" i="5"/>
  <c r="Q465" i="5" l="1"/>
  <c r="Q353" i="5"/>
  <c r="J1201" i="5"/>
  <c r="K1201" i="5" s="1"/>
  <c r="Q1201" i="5" s="1"/>
  <c r="P1200" i="5"/>
  <c r="Q772" i="5" l="1"/>
  <c r="Q509" i="5"/>
  <c r="J1202" i="5"/>
  <c r="K1202" i="5" s="1"/>
  <c r="Q1202" i="5" s="1"/>
  <c r="P1201" i="5"/>
  <c r="Q29" i="5" l="1"/>
  <c r="Q376" i="5"/>
  <c r="J1203" i="5"/>
  <c r="K1203" i="5" s="1"/>
  <c r="Q1203" i="5" s="1"/>
  <c r="P1202" i="5"/>
  <c r="Q194" i="5" l="1"/>
  <c r="Q648" i="5"/>
  <c r="J1204" i="5"/>
  <c r="K1204" i="5" s="1"/>
  <c r="Q1204" i="5" s="1"/>
  <c r="P1203" i="5"/>
  <c r="Q681" i="5" l="1"/>
  <c r="J1205" i="5"/>
  <c r="K1205" i="5" s="1"/>
  <c r="Q1205" i="5" s="1"/>
  <c r="P1204" i="5"/>
  <c r="Q881" i="5" l="1"/>
  <c r="Q614" i="5"/>
  <c r="J1206" i="5"/>
  <c r="K1206" i="5" s="1"/>
  <c r="Q1206" i="5" s="1"/>
  <c r="P1205" i="5"/>
  <c r="Q370" i="5" l="1"/>
  <c r="Q913" i="5"/>
  <c r="J1207" i="5"/>
  <c r="K1207" i="5" s="1"/>
  <c r="Q1207" i="5" s="1"/>
  <c r="P1206" i="5"/>
  <c r="Q521" i="5" l="1"/>
  <c r="Q231" i="5"/>
  <c r="J1208" i="5"/>
  <c r="K1208" i="5" s="1"/>
  <c r="Q1208" i="5" s="1"/>
  <c r="P1207" i="5"/>
  <c r="Q378" i="5" l="1"/>
  <c r="Q1027" i="5"/>
  <c r="J1209" i="5"/>
  <c r="K1209" i="5" s="1"/>
  <c r="Q1209" i="5" s="1"/>
  <c r="P1208" i="5"/>
  <c r="Q967" i="5" l="1"/>
  <c r="J1210" i="5"/>
  <c r="K1210" i="5" s="1"/>
  <c r="Q1210" i="5" s="1"/>
  <c r="P1209" i="5"/>
  <c r="Q540" i="5" l="1"/>
  <c r="Q710" i="5"/>
  <c r="J1211" i="5"/>
  <c r="K1211" i="5" s="1"/>
  <c r="Q1211" i="5" s="1"/>
  <c r="P1210" i="5"/>
  <c r="Q1074" i="5" l="1"/>
  <c r="Q292" i="5"/>
  <c r="J1212" i="5"/>
  <c r="K1212" i="5" s="1"/>
  <c r="Q1212" i="5" s="1"/>
  <c r="P1211" i="5"/>
  <c r="Q682" i="5" l="1"/>
  <c r="Q1033" i="5"/>
  <c r="J1213" i="5"/>
  <c r="K1213" i="5" s="1"/>
  <c r="Q1213" i="5" s="1"/>
  <c r="P1212" i="5"/>
  <c r="Q1071" i="5" l="1"/>
  <c r="J1214" i="5"/>
  <c r="K1214" i="5" s="1"/>
  <c r="Q1214" i="5" s="1"/>
  <c r="P1213" i="5"/>
  <c r="Q131" i="5" l="1"/>
  <c r="Q554" i="5"/>
  <c r="J1215" i="5"/>
  <c r="K1215" i="5" s="1"/>
  <c r="Q1215" i="5" s="1"/>
  <c r="P1214" i="5"/>
  <c r="Q788" i="5" l="1"/>
  <c r="Q835" i="5"/>
  <c r="J1216" i="5"/>
  <c r="K1216" i="5" s="1"/>
  <c r="Q1216" i="5" s="1"/>
  <c r="P1215" i="5"/>
  <c r="Q935" i="5" l="1"/>
  <c r="Q589" i="5"/>
  <c r="J1217" i="5"/>
  <c r="K1217" i="5" s="1"/>
  <c r="Q1217" i="5" s="1"/>
  <c r="P1216" i="5"/>
  <c r="Q284" i="5" l="1"/>
  <c r="Q1028" i="5"/>
  <c r="J1218" i="5"/>
  <c r="K1218" i="5" s="1"/>
  <c r="Q1218" i="5" s="1"/>
  <c r="P1217" i="5"/>
  <c r="Q48" i="5" l="1"/>
  <c r="Q856" i="5"/>
  <c r="J1219" i="5"/>
  <c r="K1219" i="5" s="1"/>
  <c r="Q1219" i="5" s="1"/>
  <c r="P1218" i="5"/>
  <c r="Q915" i="5" l="1"/>
  <c r="Q248" i="5"/>
  <c r="J1220" i="5"/>
  <c r="K1220" i="5" s="1"/>
  <c r="Q1220" i="5" s="1"/>
  <c r="P1219" i="5"/>
  <c r="Q352" i="5" l="1"/>
  <c r="J1221" i="5"/>
  <c r="K1221" i="5" s="1"/>
  <c r="Q1221" i="5" s="1"/>
  <c r="P1220" i="5"/>
  <c r="Q519" i="5" l="1"/>
  <c r="Q1026" i="5"/>
  <c r="J1222" i="5"/>
  <c r="K1222" i="5" s="1"/>
  <c r="Q1222" i="5" s="1"/>
  <c r="P1221" i="5"/>
  <c r="Q326" i="5" l="1"/>
  <c r="Q423" i="5"/>
  <c r="J1223" i="5"/>
  <c r="K1223" i="5" s="1"/>
  <c r="P1222" i="5"/>
  <c r="Q1052" i="5" l="1"/>
  <c r="Q1223" i="5"/>
  <c r="J1224" i="5"/>
  <c r="K1224" i="5" s="1"/>
  <c r="P1223" i="5"/>
  <c r="Q35" i="5" l="1"/>
  <c r="Q747" i="5"/>
  <c r="J1225" i="5"/>
  <c r="K1225" i="5" s="1"/>
  <c r="Q1225" i="5" s="1"/>
  <c r="P1224" i="5"/>
  <c r="Q477" i="5" l="1"/>
  <c r="Q763" i="5"/>
  <c r="J1226" i="5"/>
  <c r="K1226" i="5" s="1"/>
  <c r="Q1226" i="5" s="1"/>
  <c r="P1225" i="5"/>
  <c r="Q483" i="5" l="1"/>
  <c r="Q660" i="5"/>
  <c r="J1227" i="5"/>
  <c r="K1227" i="5" s="1"/>
  <c r="Q1227" i="5" s="1"/>
  <c r="P1226" i="5"/>
  <c r="Q214" i="5" l="1"/>
  <c r="Q243" i="5"/>
  <c r="J1228" i="5"/>
  <c r="K1228" i="5" s="1"/>
  <c r="Q1228" i="5" s="1"/>
  <c r="P1227" i="5"/>
  <c r="Q860" i="5" l="1"/>
  <c r="Q863" i="5"/>
  <c r="J1229" i="5"/>
  <c r="K1229" i="5" s="1"/>
  <c r="Q1229" i="5" s="1"/>
  <c r="P1228" i="5"/>
  <c r="Q736" i="5" l="1"/>
  <c r="Q810" i="5"/>
  <c r="J1230" i="5"/>
  <c r="K1230" i="5" s="1"/>
  <c r="Q1230" i="5" s="1"/>
  <c r="P1229" i="5"/>
  <c r="Q898" i="5" l="1"/>
  <c r="Q972" i="5"/>
  <c r="J1231" i="5"/>
  <c r="K1231" i="5" s="1"/>
  <c r="Q1231" i="5" s="1"/>
  <c r="P1230" i="5"/>
  <c r="Q542" i="5" l="1"/>
  <c r="Q824" i="5"/>
  <c r="J1232" i="5"/>
  <c r="K1232" i="5" s="1"/>
  <c r="Q1232" i="5" s="1"/>
  <c r="P1231" i="5"/>
  <c r="Q361" i="5" l="1"/>
  <c r="Q1116" i="5"/>
  <c r="J1233" i="5"/>
  <c r="K1233" i="5" s="1"/>
  <c r="Q1233" i="5" s="1"/>
  <c r="P1232" i="5"/>
  <c r="Q792" i="5" l="1"/>
  <c r="Q390" i="5"/>
  <c r="J1234" i="5"/>
  <c r="K1234" i="5" s="1"/>
  <c r="Q1234" i="5" s="1"/>
  <c r="P1233" i="5"/>
  <c r="Q1029" i="5" l="1"/>
  <c r="Q701" i="5"/>
  <c r="J1235" i="5"/>
  <c r="K1235" i="5" s="1"/>
  <c r="Q1235" i="5" s="1"/>
  <c r="P1234" i="5"/>
  <c r="Q1146" i="5" l="1"/>
  <c r="Q905" i="5"/>
  <c r="J1236" i="5"/>
  <c r="K1236" i="5" s="1"/>
  <c r="Q1236" i="5" s="1"/>
  <c r="P1235" i="5"/>
  <c r="Q689" i="5" l="1"/>
  <c r="Q149" i="5"/>
  <c r="J1237" i="5"/>
  <c r="K1237" i="5" s="1"/>
  <c r="Q1237" i="5" s="1"/>
  <c r="P1236" i="5"/>
  <c r="Q1149" i="5" l="1"/>
  <c r="Q722" i="5"/>
  <c r="J1238" i="5"/>
  <c r="K1238" i="5" s="1"/>
  <c r="Q1238" i="5" s="1"/>
  <c r="P1237" i="5"/>
  <c r="Q789" i="5" l="1"/>
  <c r="Q510" i="5"/>
  <c r="J1239" i="5"/>
  <c r="K1239" i="5" s="1"/>
  <c r="P1238" i="5"/>
  <c r="Q1010" i="5" l="1"/>
  <c r="Q1239" i="5"/>
  <c r="J1240" i="5"/>
  <c r="K1240" i="5" s="1"/>
  <c r="Q1240" i="5" s="1"/>
  <c r="P1239" i="5"/>
  <c r="Q539" i="5" l="1"/>
  <c r="Q278" i="5"/>
  <c r="J1241" i="5"/>
  <c r="K1241" i="5" s="1"/>
  <c r="Q1241" i="5" s="1"/>
  <c r="P1240" i="5"/>
  <c r="Q180" i="5" l="1"/>
  <c r="Q416" i="5"/>
  <c r="J1242" i="5"/>
  <c r="K1242" i="5" s="1"/>
  <c r="Q1242" i="5" s="1"/>
  <c r="P1241" i="5"/>
  <c r="Q728" i="5" l="1"/>
  <c r="Q73" i="5"/>
  <c r="J1243" i="5"/>
  <c r="K1243" i="5" s="1"/>
  <c r="Q1243" i="5" s="1"/>
  <c r="P1242" i="5"/>
  <c r="Q591" i="5" l="1"/>
  <c r="Q395" i="5"/>
  <c r="J1244" i="5"/>
  <c r="K1244" i="5" s="1"/>
  <c r="Q1244" i="5" s="1"/>
  <c r="P1243" i="5"/>
  <c r="Q392" i="5" l="1"/>
  <c r="Q1224" i="5"/>
  <c r="J1245" i="5"/>
  <c r="K1245" i="5" s="1"/>
  <c r="Q1245" i="5" s="1"/>
  <c r="P1244" i="5"/>
  <c r="Q346" i="5" l="1"/>
  <c r="Q925" i="5"/>
  <c r="J1246" i="5"/>
  <c r="K1246" i="5" s="1"/>
  <c r="Q1246" i="5" s="1"/>
  <c r="P1245" i="5"/>
  <c r="Q501" i="5" l="1"/>
  <c r="Q141" i="5"/>
  <c r="J1247" i="5"/>
  <c r="K1247" i="5" s="1"/>
  <c r="Q1247" i="5" s="1"/>
  <c r="P1246" i="5"/>
  <c r="Q951" i="5" l="1"/>
  <c r="Q921" i="5"/>
  <c r="J1248" i="5"/>
  <c r="K1248" i="5" s="1"/>
  <c r="Q1248" i="5" s="1"/>
  <c r="P1247" i="5"/>
  <c r="Q273" i="5" l="1"/>
  <c r="Q993" i="5"/>
  <c r="J1249" i="5"/>
  <c r="K1249" i="5" s="1"/>
  <c r="Q1249" i="5" s="1"/>
  <c r="P1248" i="5"/>
  <c r="Q907" i="5" l="1"/>
  <c r="Q659" i="5"/>
  <c r="J1250" i="5"/>
  <c r="K1250" i="5" s="1"/>
  <c r="Q1250" i="5" s="1"/>
  <c r="P1249" i="5"/>
  <c r="Q1120" i="5" l="1"/>
  <c r="Q17" i="5"/>
  <c r="J1251" i="5"/>
  <c r="K1251" i="5" s="1"/>
  <c r="Q1251" i="5" s="1"/>
  <c r="P1250" i="5"/>
  <c r="Q467" i="5" l="1"/>
  <c r="Q537" i="5"/>
  <c r="J1252" i="5"/>
  <c r="K1252" i="5" s="1"/>
  <c r="Q1252" i="5" s="1"/>
  <c r="P1251" i="5"/>
  <c r="Q708" i="5" l="1"/>
  <c r="Q1142" i="5"/>
  <c r="J1253" i="5"/>
  <c r="K1253" i="5" s="1"/>
  <c r="Q1253" i="5" s="1"/>
  <c r="P1252" i="5"/>
  <c r="Q583" i="5" l="1"/>
  <c r="Q476" i="5"/>
  <c r="J1254" i="5"/>
  <c r="K1254" i="5" s="1"/>
  <c r="Q1254" i="5" s="1"/>
  <c r="P1253" i="5"/>
  <c r="Q78" i="5" l="1"/>
  <c r="Q1161" i="5"/>
  <c r="J1255" i="5"/>
  <c r="K1255" i="5" s="1"/>
  <c r="Q1255" i="5" s="1"/>
  <c r="P1254" i="5"/>
  <c r="Q978" i="5" l="1"/>
  <c r="Q845" i="5"/>
  <c r="J1256" i="5"/>
  <c r="K1256" i="5" s="1"/>
  <c r="P1255" i="5"/>
  <c r="Q406" i="5" l="1"/>
  <c r="Q1256" i="5"/>
  <c r="M11" i="5"/>
  <c r="Q238" i="5"/>
  <c r="P1256" i="5"/>
  <c r="U5" i="5" s="1"/>
</calcChain>
</file>

<file path=xl/sharedStrings.xml><?xml version="1.0" encoding="utf-8"?>
<sst xmlns="http://schemas.openxmlformats.org/spreadsheetml/2006/main" count="86" uniqueCount="33">
  <si>
    <t>Day</t>
  </si>
  <si>
    <t>S(i)</t>
  </si>
  <si>
    <t>r(i)</t>
  </si>
  <si>
    <t>sigma(i)^2</t>
  </si>
  <si>
    <t>Ln</t>
  </si>
  <si>
    <t>Lambda</t>
  </si>
  <si>
    <t>sigma(i)^2 (GARCH)</t>
  </si>
  <si>
    <t>omega</t>
  </si>
  <si>
    <t>alpha</t>
  </si>
  <si>
    <t>beta</t>
  </si>
  <si>
    <t>Ln (GARCH)</t>
  </si>
  <si>
    <t>Normcdf residuals</t>
  </si>
  <si>
    <t>Timestamp</t>
  </si>
  <si>
    <t>OMXS30</t>
  </si>
  <si>
    <t>vol opt</t>
  </si>
  <si>
    <t>lambda opt</t>
  </si>
  <si>
    <t>Log-likelihood EWMA</t>
  </si>
  <si>
    <t>alpha + beta</t>
  </si>
  <si>
    <t>SUM</t>
  </si>
  <si>
    <t>Actual</t>
  </si>
  <si>
    <t>RESIDUAL (epsilon)</t>
  </si>
  <si>
    <t>Estimated Return</t>
  </si>
  <si>
    <t>Long term variance rate, V_(L)</t>
  </si>
  <si>
    <t>Column1</t>
  </si>
  <si>
    <t>Column2</t>
  </si>
  <si>
    <t>Long term volatility</t>
  </si>
  <si>
    <t>New Omega(variance targeting)</t>
  </si>
  <si>
    <t>Snitt epsilon</t>
  </si>
  <si>
    <t xml:space="preserve"> </t>
  </si>
  <si>
    <t>sum opt</t>
  </si>
  <si>
    <t>var opt</t>
  </si>
  <si>
    <t>vanlig LN</t>
  </si>
  <si>
    <t>Normcdf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</si>
</sst>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000000"/>
    <numFmt numFmtId="166" formatCode="0.0000000"/>
    <numFmt numFmtId="167" formatCode="0.000"/>
    <numFmt numFmtId="168" formatCode="0.0000000000000"/>
    <numFmt numFmtId="169" formatCode="0.0000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/>
    <xf numFmtId="164" fontId="0" fillId="2" borderId="2" xfId="0" applyNumberFormat="1" applyFill="1" applyBorder="1"/>
    <xf numFmtId="165" fontId="0" fillId="2" borderId="2" xfId="0" applyNumberFormat="1" applyFill="1" applyBorder="1"/>
    <xf numFmtId="164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2" borderId="2" xfId="0" applyNumberFormat="1" applyFill="1" applyBorder="1"/>
    <xf numFmtId="169" fontId="0" fillId="2" borderId="2" xfId="0" applyNumberFormat="1" applyFill="1" applyBorder="1"/>
    <xf numFmtId="168" fontId="0" fillId="0" borderId="0" xfId="0" applyNumberFormat="1"/>
  </cellXfs>
  <cellStyles count="1">
    <cellStyle name="Normal" xfId="0" builtinId="0"/>
  </cellStyles>
  <dxfs count="3">
    <dxf>
      <numFmt numFmtId="167" formatCode="0.000"/>
    </dxf>
    <dxf>
      <numFmt numFmtId="167" formatCode="0.0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OMXS30</a:t>
            </a:r>
            <a:r>
              <a:rPr lang="sv-SE" baseline="0"/>
              <a:t> EWMA-Risk Metric Volatility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OMXS30!$A$4:$A$1256</c:f>
              <c:numCache>
                <c:formatCode>m/d/yy</c:formatCode>
                <c:ptCount val="1253"/>
                <c:pt idx="0">
                  <c:v>35804</c:v>
                </c:pt>
                <c:pt idx="1">
                  <c:v>35811</c:v>
                </c:pt>
                <c:pt idx="2">
                  <c:v>35818</c:v>
                </c:pt>
                <c:pt idx="3">
                  <c:v>35825</c:v>
                </c:pt>
                <c:pt idx="4">
                  <c:v>35832</c:v>
                </c:pt>
                <c:pt idx="5">
                  <c:v>35839</c:v>
                </c:pt>
                <c:pt idx="6">
                  <c:v>35846</c:v>
                </c:pt>
                <c:pt idx="7">
                  <c:v>35853</c:v>
                </c:pt>
                <c:pt idx="8">
                  <c:v>35860</c:v>
                </c:pt>
                <c:pt idx="9">
                  <c:v>35867</c:v>
                </c:pt>
                <c:pt idx="10">
                  <c:v>35874</c:v>
                </c:pt>
                <c:pt idx="11">
                  <c:v>35881</c:v>
                </c:pt>
                <c:pt idx="12">
                  <c:v>35888</c:v>
                </c:pt>
                <c:pt idx="13">
                  <c:v>35895</c:v>
                </c:pt>
                <c:pt idx="14">
                  <c:v>35902</c:v>
                </c:pt>
                <c:pt idx="15">
                  <c:v>35909</c:v>
                </c:pt>
                <c:pt idx="16">
                  <c:v>35916</c:v>
                </c:pt>
                <c:pt idx="17">
                  <c:v>35923</c:v>
                </c:pt>
                <c:pt idx="18">
                  <c:v>35930</c:v>
                </c:pt>
                <c:pt idx="19">
                  <c:v>35937</c:v>
                </c:pt>
                <c:pt idx="20">
                  <c:v>35944</c:v>
                </c:pt>
                <c:pt idx="21">
                  <c:v>35951</c:v>
                </c:pt>
                <c:pt idx="22">
                  <c:v>35958</c:v>
                </c:pt>
                <c:pt idx="23">
                  <c:v>35965</c:v>
                </c:pt>
                <c:pt idx="24">
                  <c:v>35972</c:v>
                </c:pt>
                <c:pt idx="25">
                  <c:v>35979</c:v>
                </c:pt>
                <c:pt idx="26">
                  <c:v>35986</c:v>
                </c:pt>
                <c:pt idx="27">
                  <c:v>35993</c:v>
                </c:pt>
                <c:pt idx="28">
                  <c:v>36000</c:v>
                </c:pt>
                <c:pt idx="29">
                  <c:v>36007</c:v>
                </c:pt>
                <c:pt idx="30">
                  <c:v>36014</c:v>
                </c:pt>
                <c:pt idx="31">
                  <c:v>36021</c:v>
                </c:pt>
                <c:pt idx="32">
                  <c:v>36028</c:v>
                </c:pt>
                <c:pt idx="33">
                  <c:v>36035</c:v>
                </c:pt>
                <c:pt idx="34">
                  <c:v>36042</c:v>
                </c:pt>
                <c:pt idx="35">
                  <c:v>36049</c:v>
                </c:pt>
                <c:pt idx="36">
                  <c:v>36056</c:v>
                </c:pt>
                <c:pt idx="37">
                  <c:v>36063</c:v>
                </c:pt>
                <c:pt idx="38">
                  <c:v>36070</c:v>
                </c:pt>
                <c:pt idx="39">
                  <c:v>36077</c:v>
                </c:pt>
                <c:pt idx="40">
                  <c:v>36084</c:v>
                </c:pt>
                <c:pt idx="41">
                  <c:v>36091</c:v>
                </c:pt>
                <c:pt idx="42">
                  <c:v>36098</c:v>
                </c:pt>
                <c:pt idx="43">
                  <c:v>36105</c:v>
                </c:pt>
                <c:pt idx="44">
                  <c:v>36112</c:v>
                </c:pt>
                <c:pt idx="45">
                  <c:v>36119</c:v>
                </c:pt>
                <c:pt idx="46">
                  <c:v>36126</c:v>
                </c:pt>
                <c:pt idx="47">
                  <c:v>36133</c:v>
                </c:pt>
                <c:pt idx="48">
                  <c:v>36140</c:v>
                </c:pt>
                <c:pt idx="49">
                  <c:v>36147</c:v>
                </c:pt>
                <c:pt idx="50">
                  <c:v>36154</c:v>
                </c:pt>
                <c:pt idx="51">
                  <c:v>36161</c:v>
                </c:pt>
                <c:pt idx="52">
                  <c:v>36168</c:v>
                </c:pt>
                <c:pt idx="53">
                  <c:v>36175</c:v>
                </c:pt>
                <c:pt idx="54">
                  <c:v>36182</c:v>
                </c:pt>
                <c:pt idx="55">
                  <c:v>36189</c:v>
                </c:pt>
                <c:pt idx="56">
                  <c:v>36196</c:v>
                </c:pt>
                <c:pt idx="57">
                  <c:v>36203</c:v>
                </c:pt>
                <c:pt idx="58">
                  <c:v>36210</c:v>
                </c:pt>
                <c:pt idx="59">
                  <c:v>36217</c:v>
                </c:pt>
                <c:pt idx="60">
                  <c:v>36224</c:v>
                </c:pt>
                <c:pt idx="61">
                  <c:v>36231</c:v>
                </c:pt>
                <c:pt idx="62">
                  <c:v>36238</c:v>
                </c:pt>
                <c:pt idx="63">
                  <c:v>36245</c:v>
                </c:pt>
                <c:pt idx="64">
                  <c:v>36252</c:v>
                </c:pt>
                <c:pt idx="65">
                  <c:v>36259</c:v>
                </c:pt>
                <c:pt idx="66">
                  <c:v>36266</c:v>
                </c:pt>
                <c:pt idx="67">
                  <c:v>36273</c:v>
                </c:pt>
                <c:pt idx="68">
                  <c:v>36280</c:v>
                </c:pt>
                <c:pt idx="69">
                  <c:v>36287</c:v>
                </c:pt>
                <c:pt idx="70">
                  <c:v>36294</c:v>
                </c:pt>
                <c:pt idx="71">
                  <c:v>36301</c:v>
                </c:pt>
                <c:pt idx="72">
                  <c:v>36308</c:v>
                </c:pt>
                <c:pt idx="73">
                  <c:v>36315</c:v>
                </c:pt>
                <c:pt idx="74">
                  <c:v>36322</c:v>
                </c:pt>
                <c:pt idx="75">
                  <c:v>36329</c:v>
                </c:pt>
                <c:pt idx="76">
                  <c:v>36336</c:v>
                </c:pt>
                <c:pt idx="77">
                  <c:v>36343</c:v>
                </c:pt>
                <c:pt idx="78">
                  <c:v>36350</c:v>
                </c:pt>
                <c:pt idx="79">
                  <c:v>36357</c:v>
                </c:pt>
                <c:pt idx="80">
                  <c:v>36364</c:v>
                </c:pt>
                <c:pt idx="81">
                  <c:v>36371</c:v>
                </c:pt>
                <c:pt idx="82">
                  <c:v>36378</c:v>
                </c:pt>
                <c:pt idx="83">
                  <c:v>36385</c:v>
                </c:pt>
                <c:pt idx="84">
                  <c:v>36392</c:v>
                </c:pt>
                <c:pt idx="85">
                  <c:v>36399</c:v>
                </c:pt>
                <c:pt idx="86">
                  <c:v>36406</c:v>
                </c:pt>
                <c:pt idx="87">
                  <c:v>36413</c:v>
                </c:pt>
                <c:pt idx="88">
                  <c:v>36420</c:v>
                </c:pt>
                <c:pt idx="89">
                  <c:v>36427</c:v>
                </c:pt>
                <c:pt idx="90">
                  <c:v>36434</c:v>
                </c:pt>
                <c:pt idx="91">
                  <c:v>36441</c:v>
                </c:pt>
                <c:pt idx="92">
                  <c:v>36448</c:v>
                </c:pt>
                <c:pt idx="93">
                  <c:v>36455</c:v>
                </c:pt>
                <c:pt idx="94">
                  <c:v>36462</c:v>
                </c:pt>
                <c:pt idx="95">
                  <c:v>36469</c:v>
                </c:pt>
                <c:pt idx="96">
                  <c:v>36476</c:v>
                </c:pt>
                <c:pt idx="97">
                  <c:v>36483</c:v>
                </c:pt>
                <c:pt idx="98">
                  <c:v>36490</c:v>
                </c:pt>
                <c:pt idx="99">
                  <c:v>36497</c:v>
                </c:pt>
                <c:pt idx="100">
                  <c:v>36504</c:v>
                </c:pt>
                <c:pt idx="101">
                  <c:v>36511</c:v>
                </c:pt>
                <c:pt idx="102">
                  <c:v>36518</c:v>
                </c:pt>
                <c:pt idx="103">
                  <c:v>36525</c:v>
                </c:pt>
                <c:pt idx="104">
                  <c:v>36532</c:v>
                </c:pt>
                <c:pt idx="105">
                  <c:v>36539</c:v>
                </c:pt>
                <c:pt idx="106">
                  <c:v>36546</c:v>
                </c:pt>
                <c:pt idx="107">
                  <c:v>36553</c:v>
                </c:pt>
                <c:pt idx="108">
                  <c:v>36560</c:v>
                </c:pt>
                <c:pt idx="109">
                  <c:v>36567</c:v>
                </c:pt>
                <c:pt idx="110">
                  <c:v>36574</c:v>
                </c:pt>
                <c:pt idx="111">
                  <c:v>36581</c:v>
                </c:pt>
                <c:pt idx="112">
                  <c:v>36588</c:v>
                </c:pt>
                <c:pt idx="113">
                  <c:v>36595</c:v>
                </c:pt>
                <c:pt idx="114">
                  <c:v>36602</c:v>
                </c:pt>
                <c:pt idx="115">
                  <c:v>36609</c:v>
                </c:pt>
                <c:pt idx="116">
                  <c:v>36616</c:v>
                </c:pt>
                <c:pt idx="117">
                  <c:v>36623</c:v>
                </c:pt>
                <c:pt idx="118">
                  <c:v>36630</c:v>
                </c:pt>
                <c:pt idx="119">
                  <c:v>36637</c:v>
                </c:pt>
                <c:pt idx="120">
                  <c:v>36644</c:v>
                </c:pt>
                <c:pt idx="121">
                  <c:v>36651</c:v>
                </c:pt>
                <c:pt idx="122">
                  <c:v>36658</c:v>
                </c:pt>
                <c:pt idx="123">
                  <c:v>36665</c:v>
                </c:pt>
                <c:pt idx="124">
                  <c:v>36672</c:v>
                </c:pt>
                <c:pt idx="125">
                  <c:v>36679</c:v>
                </c:pt>
                <c:pt idx="126">
                  <c:v>36686</c:v>
                </c:pt>
                <c:pt idx="127">
                  <c:v>36693</c:v>
                </c:pt>
                <c:pt idx="128">
                  <c:v>36700</c:v>
                </c:pt>
                <c:pt idx="129">
                  <c:v>36707</c:v>
                </c:pt>
                <c:pt idx="130">
                  <c:v>36714</c:v>
                </c:pt>
                <c:pt idx="131">
                  <c:v>36721</c:v>
                </c:pt>
                <c:pt idx="132">
                  <c:v>36728</c:v>
                </c:pt>
                <c:pt idx="133">
                  <c:v>36735</c:v>
                </c:pt>
                <c:pt idx="134">
                  <c:v>36742</c:v>
                </c:pt>
                <c:pt idx="135">
                  <c:v>36749</c:v>
                </c:pt>
                <c:pt idx="136">
                  <c:v>36756</c:v>
                </c:pt>
                <c:pt idx="137">
                  <c:v>36763</c:v>
                </c:pt>
                <c:pt idx="138">
                  <c:v>36770</c:v>
                </c:pt>
                <c:pt idx="139">
                  <c:v>36777</c:v>
                </c:pt>
                <c:pt idx="140">
                  <c:v>36784</c:v>
                </c:pt>
                <c:pt idx="141">
                  <c:v>36791</c:v>
                </c:pt>
                <c:pt idx="142">
                  <c:v>36798</c:v>
                </c:pt>
                <c:pt idx="143">
                  <c:v>36805</c:v>
                </c:pt>
                <c:pt idx="144">
                  <c:v>36812</c:v>
                </c:pt>
                <c:pt idx="145">
                  <c:v>36819</c:v>
                </c:pt>
                <c:pt idx="146">
                  <c:v>36826</c:v>
                </c:pt>
                <c:pt idx="147">
                  <c:v>36833</c:v>
                </c:pt>
                <c:pt idx="148">
                  <c:v>36840</c:v>
                </c:pt>
                <c:pt idx="149">
                  <c:v>36847</c:v>
                </c:pt>
                <c:pt idx="150">
                  <c:v>36854</c:v>
                </c:pt>
                <c:pt idx="151">
                  <c:v>36861</c:v>
                </c:pt>
                <c:pt idx="152">
                  <c:v>36868</c:v>
                </c:pt>
                <c:pt idx="153">
                  <c:v>36875</c:v>
                </c:pt>
                <c:pt idx="154">
                  <c:v>36882</c:v>
                </c:pt>
                <c:pt idx="155">
                  <c:v>36889</c:v>
                </c:pt>
                <c:pt idx="156">
                  <c:v>36896</c:v>
                </c:pt>
                <c:pt idx="157">
                  <c:v>36903</c:v>
                </c:pt>
                <c:pt idx="158">
                  <c:v>36910</c:v>
                </c:pt>
                <c:pt idx="159">
                  <c:v>36917</c:v>
                </c:pt>
                <c:pt idx="160">
                  <c:v>36924</c:v>
                </c:pt>
                <c:pt idx="161">
                  <c:v>36931</c:v>
                </c:pt>
                <c:pt idx="162">
                  <c:v>36938</c:v>
                </c:pt>
                <c:pt idx="163">
                  <c:v>36945</c:v>
                </c:pt>
                <c:pt idx="164">
                  <c:v>36952</c:v>
                </c:pt>
                <c:pt idx="165">
                  <c:v>36959</c:v>
                </c:pt>
                <c:pt idx="166">
                  <c:v>36966</c:v>
                </c:pt>
                <c:pt idx="167">
                  <c:v>36973</c:v>
                </c:pt>
                <c:pt idx="168">
                  <c:v>36980</c:v>
                </c:pt>
                <c:pt idx="169">
                  <c:v>36987</c:v>
                </c:pt>
                <c:pt idx="170">
                  <c:v>36994</c:v>
                </c:pt>
                <c:pt idx="171">
                  <c:v>37001</c:v>
                </c:pt>
                <c:pt idx="172">
                  <c:v>37008</c:v>
                </c:pt>
                <c:pt idx="173">
                  <c:v>37015</c:v>
                </c:pt>
                <c:pt idx="174">
                  <c:v>37022</c:v>
                </c:pt>
                <c:pt idx="175">
                  <c:v>37029</c:v>
                </c:pt>
                <c:pt idx="176">
                  <c:v>37036</c:v>
                </c:pt>
                <c:pt idx="177">
                  <c:v>37043</c:v>
                </c:pt>
                <c:pt idx="178">
                  <c:v>37050</c:v>
                </c:pt>
                <c:pt idx="179">
                  <c:v>37057</c:v>
                </c:pt>
                <c:pt idx="180">
                  <c:v>37064</c:v>
                </c:pt>
                <c:pt idx="181">
                  <c:v>37071</c:v>
                </c:pt>
                <c:pt idx="182">
                  <c:v>37078</c:v>
                </c:pt>
                <c:pt idx="183">
                  <c:v>37085</c:v>
                </c:pt>
                <c:pt idx="184">
                  <c:v>37092</c:v>
                </c:pt>
                <c:pt idx="185">
                  <c:v>37099</c:v>
                </c:pt>
                <c:pt idx="186">
                  <c:v>37106</c:v>
                </c:pt>
                <c:pt idx="187">
                  <c:v>37113</c:v>
                </c:pt>
                <c:pt idx="188">
                  <c:v>37120</c:v>
                </c:pt>
                <c:pt idx="189">
                  <c:v>37127</c:v>
                </c:pt>
                <c:pt idx="190">
                  <c:v>37134</c:v>
                </c:pt>
                <c:pt idx="191">
                  <c:v>37141</c:v>
                </c:pt>
                <c:pt idx="192">
                  <c:v>37148</c:v>
                </c:pt>
                <c:pt idx="193">
                  <c:v>37155</c:v>
                </c:pt>
                <c:pt idx="194">
                  <c:v>37162</c:v>
                </c:pt>
                <c:pt idx="195">
                  <c:v>37169</c:v>
                </c:pt>
                <c:pt idx="196">
                  <c:v>37176</c:v>
                </c:pt>
                <c:pt idx="197">
                  <c:v>37183</c:v>
                </c:pt>
                <c:pt idx="198">
                  <c:v>37190</c:v>
                </c:pt>
                <c:pt idx="199">
                  <c:v>37197</c:v>
                </c:pt>
                <c:pt idx="200">
                  <c:v>37204</c:v>
                </c:pt>
                <c:pt idx="201">
                  <c:v>37211</c:v>
                </c:pt>
                <c:pt idx="202">
                  <c:v>37218</c:v>
                </c:pt>
                <c:pt idx="203">
                  <c:v>37225</c:v>
                </c:pt>
                <c:pt idx="204">
                  <c:v>37232</c:v>
                </c:pt>
                <c:pt idx="205">
                  <c:v>37239</c:v>
                </c:pt>
                <c:pt idx="206">
                  <c:v>37246</c:v>
                </c:pt>
                <c:pt idx="207">
                  <c:v>37253</c:v>
                </c:pt>
                <c:pt idx="208">
                  <c:v>37260</c:v>
                </c:pt>
                <c:pt idx="209">
                  <c:v>37267</c:v>
                </c:pt>
                <c:pt idx="210">
                  <c:v>37274</c:v>
                </c:pt>
                <c:pt idx="211">
                  <c:v>37281</c:v>
                </c:pt>
                <c:pt idx="212">
                  <c:v>37288</c:v>
                </c:pt>
                <c:pt idx="213">
                  <c:v>37295</c:v>
                </c:pt>
                <c:pt idx="214">
                  <c:v>37302</c:v>
                </c:pt>
                <c:pt idx="215">
                  <c:v>37309</c:v>
                </c:pt>
                <c:pt idx="216">
                  <c:v>37316</c:v>
                </c:pt>
                <c:pt idx="217">
                  <c:v>37323</c:v>
                </c:pt>
                <c:pt idx="218">
                  <c:v>37330</c:v>
                </c:pt>
                <c:pt idx="219">
                  <c:v>37337</c:v>
                </c:pt>
                <c:pt idx="220">
                  <c:v>37344</c:v>
                </c:pt>
                <c:pt idx="221">
                  <c:v>37351</c:v>
                </c:pt>
                <c:pt idx="222">
                  <c:v>37358</c:v>
                </c:pt>
                <c:pt idx="223">
                  <c:v>37365</c:v>
                </c:pt>
                <c:pt idx="224">
                  <c:v>37372</c:v>
                </c:pt>
                <c:pt idx="225">
                  <c:v>37379</c:v>
                </c:pt>
                <c:pt idx="226">
                  <c:v>37386</c:v>
                </c:pt>
                <c:pt idx="227">
                  <c:v>37393</c:v>
                </c:pt>
                <c:pt idx="228">
                  <c:v>37400</c:v>
                </c:pt>
                <c:pt idx="229">
                  <c:v>37407</c:v>
                </c:pt>
                <c:pt idx="230">
                  <c:v>37414</c:v>
                </c:pt>
                <c:pt idx="231">
                  <c:v>37421</c:v>
                </c:pt>
                <c:pt idx="232">
                  <c:v>37428</c:v>
                </c:pt>
                <c:pt idx="233">
                  <c:v>37435</c:v>
                </c:pt>
                <c:pt idx="234">
                  <c:v>37442</c:v>
                </c:pt>
                <c:pt idx="235">
                  <c:v>37449</c:v>
                </c:pt>
                <c:pt idx="236">
                  <c:v>37456</c:v>
                </c:pt>
                <c:pt idx="237">
                  <c:v>37463</c:v>
                </c:pt>
                <c:pt idx="238">
                  <c:v>37470</c:v>
                </c:pt>
                <c:pt idx="239">
                  <c:v>37477</c:v>
                </c:pt>
                <c:pt idx="240">
                  <c:v>37484</c:v>
                </c:pt>
                <c:pt idx="241">
                  <c:v>37491</c:v>
                </c:pt>
                <c:pt idx="242">
                  <c:v>37498</c:v>
                </c:pt>
                <c:pt idx="243">
                  <c:v>37505</c:v>
                </c:pt>
                <c:pt idx="244">
                  <c:v>37512</c:v>
                </c:pt>
                <c:pt idx="245">
                  <c:v>37519</c:v>
                </c:pt>
                <c:pt idx="246">
                  <c:v>37526</c:v>
                </c:pt>
                <c:pt idx="247">
                  <c:v>37533</c:v>
                </c:pt>
                <c:pt idx="248">
                  <c:v>37540</c:v>
                </c:pt>
                <c:pt idx="249">
                  <c:v>37547</c:v>
                </c:pt>
                <c:pt idx="250">
                  <c:v>37554</c:v>
                </c:pt>
                <c:pt idx="251">
                  <c:v>37561</c:v>
                </c:pt>
                <c:pt idx="252">
                  <c:v>37568</c:v>
                </c:pt>
                <c:pt idx="253">
                  <c:v>37575</c:v>
                </c:pt>
                <c:pt idx="254">
                  <c:v>37582</c:v>
                </c:pt>
                <c:pt idx="255">
                  <c:v>37589</c:v>
                </c:pt>
                <c:pt idx="256">
                  <c:v>37596</c:v>
                </c:pt>
                <c:pt idx="257">
                  <c:v>37603</c:v>
                </c:pt>
                <c:pt idx="258">
                  <c:v>37610</c:v>
                </c:pt>
                <c:pt idx="259">
                  <c:v>37617</c:v>
                </c:pt>
                <c:pt idx="260">
                  <c:v>37624</c:v>
                </c:pt>
                <c:pt idx="261">
                  <c:v>37631</c:v>
                </c:pt>
                <c:pt idx="262">
                  <c:v>37638</c:v>
                </c:pt>
                <c:pt idx="263">
                  <c:v>37645</c:v>
                </c:pt>
                <c:pt idx="264">
                  <c:v>37652</c:v>
                </c:pt>
                <c:pt idx="265">
                  <c:v>37659</c:v>
                </c:pt>
                <c:pt idx="266">
                  <c:v>37666</c:v>
                </c:pt>
                <c:pt idx="267">
                  <c:v>37673</c:v>
                </c:pt>
                <c:pt idx="268">
                  <c:v>37680</c:v>
                </c:pt>
                <c:pt idx="269">
                  <c:v>37687</c:v>
                </c:pt>
                <c:pt idx="270">
                  <c:v>37694</c:v>
                </c:pt>
                <c:pt idx="271">
                  <c:v>37701</c:v>
                </c:pt>
                <c:pt idx="272">
                  <c:v>37708</c:v>
                </c:pt>
                <c:pt idx="273">
                  <c:v>37715</c:v>
                </c:pt>
                <c:pt idx="274">
                  <c:v>37722</c:v>
                </c:pt>
                <c:pt idx="275">
                  <c:v>37729</c:v>
                </c:pt>
                <c:pt idx="276">
                  <c:v>37736</c:v>
                </c:pt>
                <c:pt idx="277">
                  <c:v>37743</c:v>
                </c:pt>
                <c:pt idx="278">
                  <c:v>37750</c:v>
                </c:pt>
                <c:pt idx="279">
                  <c:v>37757</c:v>
                </c:pt>
                <c:pt idx="280">
                  <c:v>37764</c:v>
                </c:pt>
                <c:pt idx="281">
                  <c:v>37771</c:v>
                </c:pt>
                <c:pt idx="282">
                  <c:v>37778</c:v>
                </c:pt>
                <c:pt idx="283">
                  <c:v>37785</c:v>
                </c:pt>
                <c:pt idx="284">
                  <c:v>37792</c:v>
                </c:pt>
                <c:pt idx="285">
                  <c:v>37799</c:v>
                </c:pt>
                <c:pt idx="286">
                  <c:v>37806</c:v>
                </c:pt>
                <c:pt idx="287">
                  <c:v>37813</c:v>
                </c:pt>
                <c:pt idx="288">
                  <c:v>37820</c:v>
                </c:pt>
                <c:pt idx="289">
                  <c:v>37827</c:v>
                </c:pt>
                <c:pt idx="290">
                  <c:v>37834</c:v>
                </c:pt>
                <c:pt idx="291">
                  <c:v>37841</c:v>
                </c:pt>
                <c:pt idx="292">
                  <c:v>37848</c:v>
                </c:pt>
                <c:pt idx="293">
                  <c:v>37855</c:v>
                </c:pt>
                <c:pt idx="294">
                  <c:v>37862</c:v>
                </c:pt>
                <c:pt idx="295">
                  <c:v>37869</c:v>
                </c:pt>
                <c:pt idx="296">
                  <c:v>37876</c:v>
                </c:pt>
                <c:pt idx="297">
                  <c:v>37883</c:v>
                </c:pt>
                <c:pt idx="298">
                  <c:v>37890</c:v>
                </c:pt>
                <c:pt idx="299">
                  <c:v>37897</c:v>
                </c:pt>
                <c:pt idx="300">
                  <c:v>37904</c:v>
                </c:pt>
                <c:pt idx="301">
                  <c:v>37911</c:v>
                </c:pt>
                <c:pt idx="302">
                  <c:v>37918</c:v>
                </c:pt>
                <c:pt idx="303">
                  <c:v>37925</c:v>
                </c:pt>
                <c:pt idx="304">
                  <c:v>37932</c:v>
                </c:pt>
                <c:pt idx="305">
                  <c:v>37939</c:v>
                </c:pt>
                <c:pt idx="306">
                  <c:v>37946</c:v>
                </c:pt>
                <c:pt idx="307">
                  <c:v>37953</c:v>
                </c:pt>
                <c:pt idx="308">
                  <c:v>37960</c:v>
                </c:pt>
                <c:pt idx="309">
                  <c:v>37967</c:v>
                </c:pt>
                <c:pt idx="310">
                  <c:v>37974</c:v>
                </c:pt>
                <c:pt idx="311">
                  <c:v>37981</c:v>
                </c:pt>
                <c:pt idx="312">
                  <c:v>37988</c:v>
                </c:pt>
                <c:pt idx="313">
                  <c:v>37995</c:v>
                </c:pt>
                <c:pt idx="314">
                  <c:v>38002</c:v>
                </c:pt>
                <c:pt idx="315">
                  <c:v>38009</c:v>
                </c:pt>
                <c:pt idx="316">
                  <c:v>38016</c:v>
                </c:pt>
                <c:pt idx="317">
                  <c:v>38023</c:v>
                </c:pt>
                <c:pt idx="318">
                  <c:v>38030</c:v>
                </c:pt>
                <c:pt idx="319">
                  <c:v>38037</c:v>
                </c:pt>
                <c:pt idx="320">
                  <c:v>38044</c:v>
                </c:pt>
                <c:pt idx="321">
                  <c:v>38051</c:v>
                </c:pt>
                <c:pt idx="322">
                  <c:v>38058</c:v>
                </c:pt>
                <c:pt idx="323">
                  <c:v>38065</c:v>
                </c:pt>
                <c:pt idx="324">
                  <c:v>38072</c:v>
                </c:pt>
                <c:pt idx="325">
                  <c:v>38079</c:v>
                </c:pt>
                <c:pt idx="326">
                  <c:v>38086</c:v>
                </c:pt>
                <c:pt idx="327">
                  <c:v>38093</c:v>
                </c:pt>
                <c:pt idx="328">
                  <c:v>38100</c:v>
                </c:pt>
                <c:pt idx="329">
                  <c:v>38107</c:v>
                </c:pt>
                <c:pt idx="330">
                  <c:v>38114</c:v>
                </c:pt>
                <c:pt idx="331">
                  <c:v>38121</c:v>
                </c:pt>
                <c:pt idx="332">
                  <c:v>38128</c:v>
                </c:pt>
                <c:pt idx="333">
                  <c:v>38135</c:v>
                </c:pt>
                <c:pt idx="334">
                  <c:v>38142</c:v>
                </c:pt>
                <c:pt idx="335">
                  <c:v>38149</c:v>
                </c:pt>
                <c:pt idx="336">
                  <c:v>38156</c:v>
                </c:pt>
                <c:pt idx="337">
                  <c:v>38163</c:v>
                </c:pt>
                <c:pt idx="338">
                  <c:v>38170</c:v>
                </c:pt>
                <c:pt idx="339">
                  <c:v>38177</c:v>
                </c:pt>
                <c:pt idx="340">
                  <c:v>38184</c:v>
                </c:pt>
                <c:pt idx="341">
                  <c:v>38191</c:v>
                </c:pt>
                <c:pt idx="342">
                  <c:v>38198</c:v>
                </c:pt>
                <c:pt idx="343">
                  <c:v>38205</c:v>
                </c:pt>
                <c:pt idx="344">
                  <c:v>38212</c:v>
                </c:pt>
                <c:pt idx="345">
                  <c:v>38219</c:v>
                </c:pt>
                <c:pt idx="346">
                  <c:v>38226</c:v>
                </c:pt>
                <c:pt idx="347">
                  <c:v>38233</c:v>
                </c:pt>
                <c:pt idx="348">
                  <c:v>38240</c:v>
                </c:pt>
                <c:pt idx="349">
                  <c:v>38247</c:v>
                </c:pt>
                <c:pt idx="350">
                  <c:v>38254</c:v>
                </c:pt>
                <c:pt idx="351">
                  <c:v>38261</c:v>
                </c:pt>
                <c:pt idx="352">
                  <c:v>38268</c:v>
                </c:pt>
                <c:pt idx="353">
                  <c:v>38275</c:v>
                </c:pt>
                <c:pt idx="354">
                  <c:v>38282</c:v>
                </c:pt>
                <c:pt idx="355">
                  <c:v>38289</c:v>
                </c:pt>
                <c:pt idx="356">
                  <c:v>38296</c:v>
                </c:pt>
                <c:pt idx="357">
                  <c:v>38303</c:v>
                </c:pt>
                <c:pt idx="358">
                  <c:v>38310</c:v>
                </c:pt>
                <c:pt idx="359">
                  <c:v>38317</c:v>
                </c:pt>
                <c:pt idx="360">
                  <c:v>38324</c:v>
                </c:pt>
                <c:pt idx="361">
                  <c:v>38331</c:v>
                </c:pt>
                <c:pt idx="362">
                  <c:v>38338</c:v>
                </c:pt>
                <c:pt idx="363">
                  <c:v>38345</c:v>
                </c:pt>
                <c:pt idx="364">
                  <c:v>38352</c:v>
                </c:pt>
                <c:pt idx="365">
                  <c:v>38359</c:v>
                </c:pt>
                <c:pt idx="366">
                  <c:v>38366</c:v>
                </c:pt>
                <c:pt idx="367">
                  <c:v>38373</c:v>
                </c:pt>
                <c:pt idx="368">
                  <c:v>38380</c:v>
                </c:pt>
                <c:pt idx="369">
                  <c:v>38387</c:v>
                </c:pt>
                <c:pt idx="370">
                  <c:v>38394</c:v>
                </c:pt>
                <c:pt idx="371">
                  <c:v>38401</c:v>
                </c:pt>
                <c:pt idx="372">
                  <c:v>38408</c:v>
                </c:pt>
                <c:pt idx="373">
                  <c:v>38415</c:v>
                </c:pt>
                <c:pt idx="374">
                  <c:v>38422</c:v>
                </c:pt>
                <c:pt idx="375">
                  <c:v>38429</c:v>
                </c:pt>
                <c:pt idx="376">
                  <c:v>38436</c:v>
                </c:pt>
                <c:pt idx="377">
                  <c:v>38443</c:v>
                </c:pt>
                <c:pt idx="378">
                  <c:v>38450</c:v>
                </c:pt>
                <c:pt idx="379">
                  <c:v>38457</c:v>
                </c:pt>
                <c:pt idx="380">
                  <c:v>38464</c:v>
                </c:pt>
                <c:pt idx="381">
                  <c:v>38471</c:v>
                </c:pt>
                <c:pt idx="382">
                  <c:v>38478</c:v>
                </c:pt>
                <c:pt idx="383">
                  <c:v>38485</c:v>
                </c:pt>
                <c:pt idx="384">
                  <c:v>38492</c:v>
                </c:pt>
                <c:pt idx="385">
                  <c:v>38499</c:v>
                </c:pt>
                <c:pt idx="386">
                  <c:v>38506</c:v>
                </c:pt>
                <c:pt idx="387">
                  <c:v>38513</c:v>
                </c:pt>
                <c:pt idx="388">
                  <c:v>38520</c:v>
                </c:pt>
                <c:pt idx="389">
                  <c:v>38527</c:v>
                </c:pt>
                <c:pt idx="390">
                  <c:v>38534</c:v>
                </c:pt>
                <c:pt idx="391">
                  <c:v>38541</c:v>
                </c:pt>
                <c:pt idx="392">
                  <c:v>38548</c:v>
                </c:pt>
                <c:pt idx="393">
                  <c:v>38555</c:v>
                </c:pt>
                <c:pt idx="394">
                  <c:v>38562</c:v>
                </c:pt>
                <c:pt idx="395">
                  <c:v>38569</c:v>
                </c:pt>
                <c:pt idx="396">
                  <c:v>38576</c:v>
                </c:pt>
                <c:pt idx="397">
                  <c:v>38583</c:v>
                </c:pt>
                <c:pt idx="398">
                  <c:v>38590</c:v>
                </c:pt>
                <c:pt idx="399">
                  <c:v>38597</c:v>
                </c:pt>
                <c:pt idx="400">
                  <c:v>38604</c:v>
                </c:pt>
                <c:pt idx="401">
                  <c:v>38611</c:v>
                </c:pt>
                <c:pt idx="402">
                  <c:v>38618</c:v>
                </c:pt>
                <c:pt idx="403">
                  <c:v>38625</c:v>
                </c:pt>
                <c:pt idx="404">
                  <c:v>38632</c:v>
                </c:pt>
                <c:pt idx="405">
                  <c:v>38639</c:v>
                </c:pt>
                <c:pt idx="406">
                  <c:v>38646</c:v>
                </c:pt>
                <c:pt idx="407">
                  <c:v>38653</c:v>
                </c:pt>
                <c:pt idx="408">
                  <c:v>38660</c:v>
                </c:pt>
                <c:pt idx="409">
                  <c:v>38667</c:v>
                </c:pt>
                <c:pt idx="410">
                  <c:v>38674</c:v>
                </c:pt>
                <c:pt idx="411">
                  <c:v>38681</c:v>
                </c:pt>
                <c:pt idx="412">
                  <c:v>38688</c:v>
                </c:pt>
                <c:pt idx="413">
                  <c:v>38695</c:v>
                </c:pt>
                <c:pt idx="414">
                  <c:v>38702</c:v>
                </c:pt>
                <c:pt idx="415">
                  <c:v>38709</c:v>
                </c:pt>
                <c:pt idx="416">
                  <c:v>38716</c:v>
                </c:pt>
                <c:pt idx="417">
                  <c:v>38723</c:v>
                </c:pt>
                <c:pt idx="418">
                  <c:v>38730</c:v>
                </c:pt>
                <c:pt idx="419">
                  <c:v>38737</c:v>
                </c:pt>
                <c:pt idx="420">
                  <c:v>38744</c:v>
                </c:pt>
                <c:pt idx="421">
                  <c:v>38751</c:v>
                </c:pt>
                <c:pt idx="422">
                  <c:v>38758</c:v>
                </c:pt>
                <c:pt idx="423">
                  <c:v>38765</c:v>
                </c:pt>
                <c:pt idx="424">
                  <c:v>38772</c:v>
                </c:pt>
                <c:pt idx="425">
                  <c:v>38779</c:v>
                </c:pt>
                <c:pt idx="426">
                  <c:v>38786</c:v>
                </c:pt>
                <c:pt idx="427">
                  <c:v>38793</c:v>
                </c:pt>
                <c:pt idx="428">
                  <c:v>38800</c:v>
                </c:pt>
                <c:pt idx="429">
                  <c:v>38807</c:v>
                </c:pt>
                <c:pt idx="430">
                  <c:v>38814</c:v>
                </c:pt>
                <c:pt idx="431">
                  <c:v>38821</c:v>
                </c:pt>
                <c:pt idx="432">
                  <c:v>38828</c:v>
                </c:pt>
                <c:pt idx="433">
                  <c:v>38835</c:v>
                </c:pt>
                <c:pt idx="434">
                  <c:v>38842</c:v>
                </c:pt>
                <c:pt idx="435">
                  <c:v>38849</c:v>
                </c:pt>
                <c:pt idx="436">
                  <c:v>38856</c:v>
                </c:pt>
                <c:pt idx="437">
                  <c:v>38863</c:v>
                </c:pt>
                <c:pt idx="438">
                  <c:v>38870</c:v>
                </c:pt>
                <c:pt idx="439">
                  <c:v>38877</c:v>
                </c:pt>
                <c:pt idx="440">
                  <c:v>38884</c:v>
                </c:pt>
                <c:pt idx="441">
                  <c:v>38891</c:v>
                </c:pt>
                <c:pt idx="442">
                  <c:v>38898</c:v>
                </c:pt>
                <c:pt idx="443">
                  <c:v>38905</c:v>
                </c:pt>
                <c:pt idx="444">
                  <c:v>38912</c:v>
                </c:pt>
                <c:pt idx="445">
                  <c:v>38919</c:v>
                </c:pt>
                <c:pt idx="446">
                  <c:v>38926</c:v>
                </c:pt>
                <c:pt idx="447">
                  <c:v>38933</c:v>
                </c:pt>
                <c:pt idx="448">
                  <c:v>38940</c:v>
                </c:pt>
                <c:pt idx="449">
                  <c:v>38947</c:v>
                </c:pt>
                <c:pt idx="450">
                  <c:v>38954</c:v>
                </c:pt>
                <c:pt idx="451">
                  <c:v>38961</c:v>
                </c:pt>
                <c:pt idx="452">
                  <c:v>38968</c:v>
                </c:pt>
                <c:pt idx="453">
                  <c:v>38975</c:v>
                </c:pt>
                <c:pt idx="454">
                  <c:v>38982</c:v>
                </c:pt>
                <c:pt idx="455">
                  <c:v>38989</c:v>
                </c:pt>
                <c:pt idx="456">
                  <c:v>38996</c:v>
                </c:pt>
                <c:pt idx="457">
                  <c:v>39003</c:v>
                </c:pt>
                <c:pt idx="458">
                  <c:v>39010</c:v>
                </c:pt>
                <c:pt idx="459">
                  <c:v>39017</c:v>
                </c:pt>
                <c:pt idx="460">
                  <c:v>39024</c:v>
                </c:pt>
                <c:pt idx="461">
                  <c:v>39031</c:v>
                </c:pt>
                <c:pt idx="462">
                  <c:v>39038</c:v>
                </c:pt>
                <c:pt idx="463">
                  <c:v>39045</c:v>
                </c:pt>
                <c:pt idx="464">
                  <c:v>39052</c:v>
                </c:pt>
                <c:pt idx="465">
                  <c:v>39059</c:v>
                </c:pt>
                <c:pt idx="466">
                  <c:v>39066</c:v>
                </c:pt>
                <c:pt idx="467">
                  <c:v>39073</c:v>
                </c:pt>
                <c:pt idx="468">
                  <c:v>39080</c:v>
                </c:pt>
                <c:pt idx="469">
                  <c:v>39087</c:v>
                </c:pt>
                <c:pt idx="470">
                  <c:v>39094</c:v>
                </c:pt>
                <c:pt idx="471">
                  <c:v>39101</c:v>
                </c:pt>
                <c:pt idx="472">
                  <c:v>39108</c:v>
                </c:pt>
                <c:pt idx="473">
                  <c:v>39115</c:v>
                </c:pt>
                <c:pt idx="474">
                  <c:v>39122</c:v>
                </c:pt>
                <c:pt idx="475">
                  <c:v>39129</c:v>
                </c:pt>
                <c:pt idx="476">
                  <c:v>39136</c:v>
                </c:pt>
                <c:pt idx="477">
                  <c:v>39143</c:v>
                </c:pt>
                <c:pt idx="478">
                  <c:v>39150</c:v>
                </c:pt>
                <c:pt idx="479">
                  <c:v>39157</c:v>
                </c:pt>
                <c:pt idx="480">
                  <c:v>39164</c:v>
                </c:pt>
                <c:pt idx="481">
                  <c:v>39171</c:v>
                </c:pt>
                <c:pt idx="482">
                  <c:v>39178</c:v>
                </c:pt>
                <c:pt idx="483">
                  <c:v>39185</c:v>
                </c:pt>
                <c:pt idx="484">
                  <c:v>39192</c:v>
                </c:pt>
                <c:pt idx="485">
                  <c:v>39199</c:v>
                </c:pt>
                <c:pt idx="486">
                  <c:v>39206</c:v>
                </c:pt>
                <c:pt idx="487">
                  <c:v>39213</c:v>
                </c:pt>
                <c:pt idx="488">
                  <c:v>39220</c:v>
                </c:pt>
                <c:pt idx="489">
                  <c:v>39227</c:v>
                </c:pt>
                <c:pt idx="490">
                  <c:v>39234</c:v>
                </c:pt>
                <c:pt idx="491">
                  <c:v>39241</c:v>
                </c:pt>
                <c:pt idx="492">
                  <c:v>39248</c:v>
                </c:pt>
                <c:pt idx="493">
                  <c:v>39255</c:v>
                </c:pt>
                <c:pt idx="494">
                  <c:v>39262</c:v>
                </c:pt>
                <c:pt idx="495">
                  <c:v>39269</c:v>
                </c:pt>
                <c:pt idx="496">
                  <c:v>39276</c:v>
                </c:pt>
                <c:pt idx="497">
                  <c:v>39283</c:v>
                </c:pt>
                <c:pt idx="498">
                  <c:v>39290</c:v>
                </c:pt>
                <c:pt idx="499">
                  <c:v>39297</c:v>
                </c:pt>
                <c:pt idx="500">
                  <c:v>39304</c:v>
                </c:pt>
                <c:pt idx="501">
                  <c:v>39311</c:v>
                </c:pt>
                <c:pt idx="502">
                  <c:v>39318</c:v>
                </c:pt>
                <c:pt idx="503">
                  <c:v>39325</c:v>
                </c:pt>
                <c:pt idx="504">
                  <c:v>39332</c:v>
                </c:pt>
                <c:pt idx="505">
                  <c:v>39339</c:v>
                </c:pt>
                <c:pt idx="506">
                  <c:v>39346</c:v>
                </c:pt>
                <c:pt idx="507">
                  <c:v>39353</c:v>
                </c:pt>
                <c:pt idx="508">
                  <c:v>39360</c:v>
                </c:pt>
                <c:pt idx="509">
                  <c:v>39367</c:v>
                </c:pt>
                <c:pt idx="510">
                  <c:v>39374</c:v>
                </c:pt>
                <c:pt idx="511">
                  <c:v>39381</c:v>
                </c:pt>
                <c:pt idx="512">
                  <c:v>39388</c:v>
                </c:pt>
                <c:pt idx="513">
                  <c:v>39395</c:v>
                </c:pt>
                <c:pt idx="514">
                  <c:v>39402</c:v>
                </c:pt>
                <c:pt idx="515">
                  <c:v>39409</c:v>
                </c:pt>
                <c:pt idx="516">
                  <c:v>39416</c:v>
                </c:pt>
                <c:pt idx="517">
                  <c:v>39423</c:v>
                </c:pt>
                <c:pt idx="518">
                  <c:v>39430</c:v>
                </c:pt>
                <c:pt idx="519">
                  <c:v>39437</c:v>
                </c:pt>
                <c:pt idx="520">
                  <c:v>39444</c:v>
                </c:pt>
                <c:pt idx="521">
                  <c:v>39451</c:v>
                </c:pt>
                <c:pt idx="522">
                  <c:v>39458</c:v>
                </c:pt>
                <c:pt idx="523">
                  <c:v>39465</c:v>
                </c:pt>
                <c:pt idx="524">
                  <c:v>39472</c:v>
                </c:pt>
                <c:pt idx="525">
                  <c:v>39479</c:v>
                </c:pt>
                <c:pt idx="526">
                  <c:v>39486</c:v>
                </c:pt>
                <c:pt idx="527">
                  <c:v>39493</c:v>
                </c:pt>
                <c:pt idx="528">
                  <c:v>39500</c:v>
                </c:pt>
                <c:pt idx="529">
                  <c:v>39507</c:v>
                </c:pt>
                <c:pt idx="530">
                  <c:v>39514</c:v>
                </c:pt>
                <c:pt idx="531">
                  <c:v>39521</c:v>
                </c:pt>
                <c:pt idx="532">
                  <c:v>39528</c:v>
                </c:pt>
                <c:pt idx="533">
                  <c:v>39535</c:v>
                </c:pt>
                <c:pt idx="534">
                  <c:v>39542</c:v>
                </c:pt>
                <c:pt idx="535">
                  <c:v>39549</c:v>
                </c:pt>
                <c:pt idx="536">
                  <c:v>39556</c:v>
                </c:pt>
                <c:pt idx="537">
                  <c:v>39563</c:v>
                </c:pt>
                <c:pt idx="538">
                  <c:v>39570</c:v>
                </c:pt>
                <c:pt idx="539">
                  <c:v>39577</c:v>
                </c:pt>
                <c:pt idx="540">
                  <c:v>39584</c:v>
                </c:pt>
                <c:pt idx="541">
                  <c:v>39591</c:v>
                </c:pt>
                <c:pt idx="542">
                  <c:v>39598</c:v>
                </c:pt>
                <c:pt idx="543">
                  <c:v>39605</c:v>
                </c:pt>
                <c:pt idx="544">
                  <c:v>39612</c:v>
                </c:pt>
                <c:pt idx="545">
                  <c:v>39619</c:v>
                </c:pt>
                <c:pt idx="546">
                  <c:v>39626</c:v>
                </c:pt>
                <c:pt idx="547">
                  <c:v>39633</c:v>
                </c:pt>
                <c:pt idx="548">
                  <c:v>39640</c:v>
                </c:pt>
                <c:pt idx="549">
                  <c:v>39647</c:v>
                </c:pt>
                <c:pt idx="550">
                  <c:v>39654</c:v>
                </c:pt>
                <c:pt idx="551">
                  <c:v>39661</c:v>
                </c:pt>
                <c:pt idx="552">
                  <c:v>39668</c:v>
                </c:pt>
                <c:pt idx="553">
                  <c:v>39675</c:v>
                </c:pt>
                <c:pt idx="554">
                  <c:v>39682</c:v>
                </c:pt>
                <c:pt idx="555">
                  <c:v>39689</c:v>
                </c:pt>
                <c:pt idx="556">
                  <c:v>39696</c:v>
                </c:pt>
                <c:pt idx="557">
                  <c:v>39703</c:v>
                </c:pt>
                <c:pt idx="558">
                  <c:v>39710</c:v>
                </c:pt>
                <c:pt idx="559">
                  <c:v>39717</c:v>
                </c:pt>
                <c:pt idx="560">
                  <c:v>39724</c:v>
                </c:pt>
                <c:pt idx="561">
                  <c:v>39731</c:v>
                </c:pt>
                <c:pt idx="562">
                  <c:v>39738</c:v>
                </c:pt>
                <c:pt idx="563">
                  <c:v>39745</c:v>
                </c:pt>
                <c:pt idx="564">
                  <c:v>39752</c:v>
                </c:pt>
                <c:pt idx="565">
                  <c:v>39759</c:v>
                </c:pt>
                <c:pt idx="566">
                  <c:v>39766</c:v>
                </c:pt>
                <c:pt idx="567">
                  <c:v>39773</c:v>
                </c:pt>
                <c:pt idx="568">
                  <c:v>39780</c:v>
                </c:pt>
                <c:pt idx="569">
                  <c:v>39787</c:v>
                </c:pt>
                <c:pt idx="570">
                  <c:v>39794</c:v>
                </c:pt>
                <c:pt idx="571">
                  <c:v>39801</c:v>
                </c:pt>
                <c:pt idx="572">
                  <c:v>39808</c:v>
                </c:pt>
                <c:pt idx="573">
                  <c:v>39815</c:v>
                </c:pt>
                <c:pt idx="574">
                  <c:v>39822</c:v>
                </c:pt>
                <c:pt idx="575">
                  <c:v>39829</c:v>
                </c:pt>
                <c:pt idx="576">
                  <c:v>39836</c:v>
                </c:pt>
                <c:pt idx="577">
                  <c:v>39843</c:v>
                </c:pt>
                <c:pt idx="578">
                  <c:v>39850</c:v>
                </c:pt>
                <c:pt idx="579">
                  <c:v>39857</c:v>
                </c:pt>
                <c:pt idx="580">
                  <c:v>39864</c:v>
                </c:pt>
                <c:pt idx="581">
                  <c:v>39871</c:v>
                </c:pt>
                <c:pt idx="582">
                  <c:v>39878</c:v>
                </c:pt>
                <c:pt idx="583">
                  <c:v>39885</c:v>
                </c:pt>
                <c:pt idx="584">
                  <c:v>39892</c:v>
                </c:pt>
                <c:pt idx="585">
                  <c:v>39899</c:v>
                </c:pt>
                <c:pt idx="586">
                  <c:v>39906</c:v>
                </c:pt>
                <c:pt idx="587">
                  <c:v>39913</c:v>
                </c:pt>
                <c:pt idx="588">
                  <c:v>39920</c:v>
                </c:pt>
                <c:pt idx="589">
                  <c:v>39927</c:v>
                </c:pt>
                <c:pt idx="590">
                  <c:v>39934</c:v>
                </c:pt>
                <c:pt idx="591">
                  <c:v>39941</c:v>
                </c:pt>
                <c:pt idx="592">
                  <c:v>39948</c:v>
                </c:pt>
                <c:pt idx="593">
                  <c:v>39955</c:v>
                </c:pt>
                <c:pt idx="594">
                  <c:v>39962</c:v>
                </c:pt>
                <c:pt idx="595">
                  <c:v>39969</c:v>
                </c:pt>
                <c:pt idx="596">
                  <c:v>39976</c:v>
                </c:pt>
                <c:pt idx="597">
                  <c:v>39983</c:v>
                </c:pt>
                <c:pt idx="598">
                  <c:v>39990</c:v>
                </c:pt>
                <c:pt idx="599">
                  <c:v>39997</c:v>
                </c:pt>
                <c:pt idx="600">
                  <c:v>40004</c:v>
                </c:pt>
                <c:pt idx="601">
                  <c:v>40011</c:v>
                </c:pt>
                <c:pt idx="602">
                  <c:v>40018</c:v>
                </c:pt>
                <c:pt idx="603">
                  <c:v>40025</c:v>
                </c:pt>
                <c:pt idx="604">
                  <c:v>40032</c:v>
                </c:pt>
                <c:pt idx="605">
                  <c:v>40039</c:v>
                </c:pt>
                <c:pt idx="606">
                  <c:v>40046</c:v>
                </c:pt>
                <c:pt idx="607">
                  <c:v>40053</c:v>
                </c:pt>
                <c:pt idx="608">
                  <c:v>40060</c:v>
                </c:pt>
                <c:pt idx="609">
                  <c:v>40067</c:v>
                </c:pt>
                <c:pt idx="610">
                  <c:v>40074</c:v>
                </c:pt>
                <c:pt idx="611">
                  <c:v>40081</c:v>
                </c:pt>
                <c:pt idx="612">
                  <c:v>40088</c:v>
                </c:pt>
                <c:pt idx="613">
                  <c:v>40095</c:v>
                </c:pt>
                <c:pt idx="614">
                  <c:v>40102</c:v>
                </c:pt>
                <c:pt idx="615">
                  <c:v>40109</c:v>
                </c:pt>
                <c:pt idx="616">
                  <c:v>40116</c:v>
                </c:pt>
                <c:pt idx="617">
                  <c:v>40123</c:v>
                </c:pt>
                <c:pt idx="618">
                  <c:v>40130</c:v>
                </c:pt>
                <c:pt idx="619">
                  <c:v>40137</c:v>
                </c:pt>
                <c:pt idx="620">
                  <c:v>40144</c:v>
                </c:pt>
                <c:pt idx="621">
                  <c:v>40151</c:v>
                </c:pt>
                <c:pt idx="622">
                  <c:v>40158</c:v>
                </c:pt>
                <c:pt idx="623">
                  <c:v>40165</c:v>
                </c:pt>
                <c:pt idx="624">
                  <c:v>40172</c:v>
                </c:pt>
                <c:pt idx="625">
                  <c:v>40179</c:v>
                </c:pt>
                <c:pt idx="626">
                  <c:v>40186</c:v>
                </c:pt>
                <c:pt idx="627">
                  <c:v>40193</c:v>
                </c:pt>
                <c:pt idx="628">
                  <c:v>40200</c:v>
                </c:pt>
                <c:pt idx="629">
                  <c:v>40207</c:v>
                </c:pt>
                <c:pt idx="630">
                  <c:v>40214</c:v>
                </c:pt>
                <c:pt idx="631">
                  <c:v>40221</c:v>
                </c:pt>
                <c:pt idx="632">
                  <c:v>40228</c:v>
                </c:pt>
                <c:pt idx="633">
                  <c:v>40235</c:v>
                </c:pt>
                <c:pt idx="634">
                  <c:v>40242</c:v>
                </c:pt>
                <c:pt idx="635">
                  <c:v>40249</c:v>
                </c:pt>
                <c:pt idx="636">
                  <c:v>40256</c:v>
                </c:pt>
                <c:pt idx="637">
                  <c:v>40263</c:v>
                </c:pt>
                <c:pt idx="638">
                  <c:v>40270</c:v>
                </c:pt>
                <c:pt idx="639">
                  <c:v>40277</c:v>
                </c:pt>
                <c:pt idx="640">
                  <c:v>40284</c:v>
                </c:pt>
                <c:pt idx="641">
                  <c:v>40291</c:v>
                </c:pt>
                <c:pt idx="642">
                  <c:v>40298</c:v>
                </c:pt>
                <c:pt idx="643">
                  <c:v>40305</c:v>
                </c:pt>
                <c:pt idx="644">
                  <c:v>40312</c:v>
                </c:pt>
                <c:pt idx="645">
                  <c:v>40319</c:v>
                </c:pt>
                <c:pt idx="646">
                  <c:v>40326</c:v>
                </c:pt>
                <c:pt idx="647">
                  <c:v>40333</c:v>
                </c:pt>
                <c:pt idx="648">
                  <c:v>40340</c:v>
                </c:pt>
                <c:pt idx="649">
                  <c:v>40347</c:v>
                </c:pt>
                <c:pt idx="650">
                  <c:v>40354</c:v>
                </c:pt>
                <c:pt idx="651">
                  <c:v>40361</c:v>
                </c:pt>
                <c:pt idx="652">
                  <c:v>40368</c:v>
                </c:pt>
                <c:pt idx="653">
                  <c:v>40375</c:v>
                </c:pt>
                <c:pt idx="654">
                  <c:v>40382</c:v>
                </c:pt>
                <c:pt idx="655">
                  <c:v>40389</c:v>
                </c:pt>
                <c:pt idx="656">
                  <c:v>40396</c:v>
                </c:pt>
                <c:pt idx="657">
                  <c:v>40403</c:v>
                </c:pt>
                <c:pt idx="658">
                  <c:v>40410</c:v>
                </c:pt>
                <c:pt idx="659">
                  <c:v>40417</c:v>
                </c:pt>
                <c:pt idx="660">
                  <c:v>40424</c:v>
                </c:pt>
                <c:pt idx="661">
                  <c:v>40431</c:v>
                </c:pt>
                <c:pt idx="662">
                  <c:v>40438</c:v>
                </c:pt>
                <c:pt idx="663">
                  <c:v>40445</c:v>
                </c:pt>
                <c:pt idx="664">
                  <c:v>40452</c:v>
                </c:pt>
                <c:pt idx="665">
                  <c:v>40459</c:v>
                </c:pt>
                <c:pt idx="666">
                  <c:v>40466</c:v>
                </c:pt>
                <c:pt idx="667">
                  <c:v>40473</c:v>
                </c:pt>
                <c:pt idx="668">
                  <c:v>40480</c:v>
                </c:pt>
                <c:pt idx="669">
                  <c:v>40487</c:v>
                </c:pt>
                <c:pt idx="670">
                  <c:v>40494</c:v>
                </c:pt>
                <c:pt idx="671">
                  <c:v>40501</c:v>
                </c:pt>
                <c:pt idx="672">
                  <c:v>40508</c:v>
                </c:pt>
                <c:pt idx="673">
                  <c:v>40515</c:v>
                </c:pt>
                <c:pt idx="674">
                  <c:v>40522</c:v>
                </c:pt>
                <c:pt idx="675">
                  <c:v>40529</c:v>
                </c:pt>
                <c:pt idx="676">
                  <c:v>40536</c:v>
                </c:pt>
                <c:pt idx="677">
                  <c:v>40543</c:v>
                </c:pt>
                <c:pt idx="678">
                  <c:v>40550</c:v>
                </c:pt>
                <c:pt idx="679">
                  <c:v>40557</c:v>
                </c:pt>
                <c:pt idx="680">
                  <c:v>40564</c:v>
                </c:pt>
                <c:pt idx="681">
                  <c:v>40571</c:v>
                </c:pt>
                <c:pt idx="682">
                  <c:v>40578</c:v>
                </c:pt>
                <c:pt idx="683">
                  <c:v>40585</c:v>
                </c:pt>
                <c:pt idx="684">
                  <c:v>40592</c:v>
                </c:pt>
                <c:pt idx="685">
                  <c:v>40599</c:v>
                </c:pt>
                <c:pt idx="686">
                  <c:v>40606</c:v>
                </c:pt>
                <c:pt idx="687">
                  <c:v>40613</c:v>
                </c:pt>
                <c:pt idx="688">
                  <c:v>40620</c:v>
                </c:pt>
                <c:pt idx="689">
                  <c:v>40627</c:v>
                </c:pt>
                <c:pt idx="690">
                  <c:v>40634</c:v>
                </c:pt>
                <c:pt idx="691">
                  <c:v>40641</c:v>
                </c:pt>
                <c:pt idx="692">
                  <c:v>40648</c:v>
                </c:pt>
                <c:pt idx="693">
                  <c:v>40655</c:v>
                </c:pt>
                <c:pt idx="694">
                  <c:v>40662</c:v>
                </c:pt>
                <c:pt idx="695">
                  <c:v>40669</c:v>
                </c:pt>
                <c:pt idx="696">
                  <c:v>40676</c:v>
                </c:pt>
                <c:pt idx="697">
                  <c:v>40683</c:v>
                </c:pt>
                <c:pt idx="698">
                  <c:v>40690</c:v>
                </c:pt>
                <c:pt idx="699">
                  <c:v>40697</c:v>
                </c:pt>
                <c:pt idx="700">
                  <c:v>40704</c:v>
                </c:pt>
                <c:pt idx="701">
                  <c:v>40711</c:v>
                </c:pt>
                <c:pt idx="702">
                  <c:v>40718</c:v>
                </c:pt>
                <c:pt idx="703">
                  <c:v>40725</c:v>
                </c:pt>
                <c:pt idx="704">
                  <c:v>40732</c:v>
                </c:pt>
                <c:pt idx="705">
                  <c:v>40739</c:v>
                </c:pt>
                <c:pt idx="706">
                  <c:v>40746</c:v>
                </c:pt>
                <c:pt idx="707">
                  <c:v>40753</c:v>
                </c:pt>
                <c:pt idx="708">
                  <c:v>40760</c:v>
                </c:pt>
                <c:pt idx="709">
                  <c:v>40767</c:v>
                </c:pt>
                <c:pt idx="710">
                  <c:v>40774</c:v>
                </c:pt>
                <c:pt idx="711">
                  <c:v>40781</c:v>
                </c:pt>
                <c:pt idx="712">
                  <c:v>40788</c:v>
                </c:pt>
                <c:pt idx="713">
                  <c:v>40795</c:v>
                </c:pt>
                <c:pt idx="714">
                  <c:v>40802</c:v>
                </c:pt>
                <c:pt idx="715">
                  <c:v>40809</c:v>
                </c:pt>
                <c:pt idx="716">
                  <c:v>40816</c:v>
                </c:pt>
                <c:pt idx="717">
                  <c:v>40823</c:v>
                </c:pt>
                <c:pt idx="718">
                  <c:v>40830</c:v>
                </c:pt>
                <c:pt idx="719">
                  <c:v>40837</c:v>
                </c:pt>
                <c:pt idx="720">
                  <c:v>40844</c:v>
                </c:pt>
                <c:pt idx="721">
                  <c:v>40851</c:v>
                </c:pt>
                <c:pt idx="722">
                  <c:v>40858</c:v>
                </c:pt>
                <c:pt idx="723">
                  <c:v>40865</c:v>
                </c:pt>
                <c:pt idx="724">
                  <c:v>40872</c:v>
                </c:pt>
                <c:pt idx="725">
                  <c:v>40879</c:v>
                </c:pt>
                <c:pt idx="726">
                  <c:v>40886</c:v>
                </c:pt>
                <c:pt idx="727">
                  <c:v>40893</c:v>
                </c:pt>
                <c:pt idx="728">
                  <c:v>40900</c:v>
                </c:pt>
                <c:pt idx="729">
                  <c:v>40907</c:v>
                </c:pt>
                <c:pt idx="730">
                  <c:v>40914</c:v>
                </c:pt>
                <c:pt idx="731">
                  <c:v>40921</c:v>
                </c:pt>
                <c:pt idx="732">
                  <c:v>40928</c:v>
                </c:pt>
                <c:pt idx="733">
                  <c:v>40935</c:v>
                </c:pt>
                <c:pt idx="734">
                  <c:v>40942</c:v>
                </c:pt>
                <c:pt idx="735">
                  <c:v>40949</c:v>
                </c:pt>
                <c:pt idx="736">
                  <c:v>40956</c:v>
                </c:pt>
                <c:pt idx="737">
                  <c:v>40963</c:v>
                </c:pt>
                <c:pt idx="738">
                  <c:v>40970</c:v>
                </c:pt>
                <c:pt idx="739">
                  <c:v>40977</c:v>
                </c:pt>
                <c:pt idx="740">
                  <c:v>40984</c:v>
                </c:pt>
                <c:pt idx="741">
                  <c:v>40991</c:v>
                </c:pt>
                <c:pt idx="742">
                  <c:v>40998</c:v>
                </c:pt>
                <c:pt idx="743">
                  <c:v>41005</c:v>
                </c:pt>
                <c:pt idx="744">
                  <c:v>41012</c:v>
                </c:pt>
                <c:pt idx="745">
                  <c:v>41019</c:v>
                </c:pt>
                <c:pt idx="746">
                  <c:v>41026</c:v>
                </c:pt>
                <c:pt idx="747">
                  <c:v>41033</c:v>
                </c:pt>
                <c:pt idx="748">
                  <c:v>41040</c:v>
                </c:pt>
                <c:pt idx="749">
                  <c:v>41047</c:v>
                </c:pt>
                <c:pt idx="750">
                  <c:v>41054</c:v>
                </c:pt>
                <c:pt idx="751">
                  <c:v>41061</c:v>
                </c:pt>
                <c:pt idx="752">
                  <c:v>41068</c:v>
                </c:pt>
                <c:pt idx="753">
                  <c:v>41075</c:v>
                </c:pt>
                <c:pt idx="754">
                  <c:v>41082</c:v>
                </c:pt>
                <c:pt idx="755">
                  <c:v>41089</c:v>
                </c:pt>
                <c:pt idx="756">
                  <c:v>41096</c:v>
                </c:pt>
                <c:pt idx="757">
                  <c:v>41103</c:v>
                </c:pt>
                <c:pt idx="758">
                  <c:v>41110</c:v>
                </c:pt>
                <c:pt idx="759">
                  <c:v>41117</c:v>
                </c:pt>
                <c:pt idx="760">
                  <c:v>41124</c:v>
                </c:pt>
                <c:pt idx="761">
                  <c:v>41131</c:v>
                </c:pt>
                <c:pt idx="762">
                  <c:v>41138</c:v>
                </c:pt>
                <c:pt idx="763">
                  <c:v>41145</c:v>
                </c:pt>
                <c:pt idx="764">
                  <c:v>41152</c:v>
                </c:pt>
                <c:pt idx="765">
                  <c:v>41159</c:v>
                </c:pt>
                <c:pt idx="766">
                  <c:v>41166</c:v>
                </c:pt>
                <c:pt idx="767">
                  <c:v>41173</c:v>
                </c:pt>
                <c:pt idx="768">
                  <c:v>41180</c:v>
                </c:pt>
                <c:pt idx="769">
                  <c:v>41187</c:v>
                </c:pt>
                <c:pt idx="770">
                  <c:v>41194</c:v>
                </c:pt>
                <c:pt idx="771">
                  <c:v>41201</c:v>
                </c:pt>
                <c:pt idx="772">
                  <c:v>41208</c:v>
                </c:pt>
                <c:pt idx="773">
                  <c:v>41215</c:v>
                </c:pt>
                <c:pt idx="774">
                  <c:v>41222</c:v>
                </c:pt>
                <c:pt idx="775">
                  <c:v>41229</c:v>
                </c:pt>
                <c:pt idx="776">
                  <c:v>41236</c:v>
                </c:pt>
                <c:pt idx="777">
                  <c:v>41243</c:v>
                </c:pt>
                <c:pt idx="778">
                  <c:v>41250</c:v>
                </c:pt>
                <c:pt idx="779">
                  <c:v>41257</c:v>
                </c:pt>
                <c:pt idx="780">
                  <c:v>41264</c:v>
                </c:pt>
                <c:pt idx="781">
                  <c:v>41271</c:v>
                </c:pt>
                <c:pt idx="782">
                  <c:v>41278</c:v>
                </c:pt>
                <c:pt idx="783">
                  <c:v>41285</c:v>
                </c:pt>
                <c:pt idx="784">
                  <c:v>41292</c:v>
                </c:pt>
                <c:pt idx="785">
                  <c:v>41299</c:v>
                </c:pt>
                <c:pt idx="786">
                  <c:v>41306</c:v>
                </c:pt>
                <c:pt idx="787">
                  <c:v>41313</c:v>
                </c:pt>
                <c:pt idx="788">
                  <c:v>41320</c:v>
                </c:pt>
                <c:pt idx="789">
                  <c:v>41327</c:v>
                </c:pt>
                <c:pt idx="790">
                  <c:v>41334</c:v>
                </c:pt>
                <c:pt idx="791">
                  <c:v>41341</c:v>
                </c:pt>
                <c:pt idx="792">
                  <c:v>41348</c:v>
                </c:pt>
                <c:pt idx="793">
                  <c:v>41355</c:v>
                </c:pt>
                <c:pt idx="794">
                  <c:v>41362</c:v>
                </c:pt>
                <c:pt idx="795">
                  <c:v>41369</c:v>
                </c:pt>
                <c:pt idx="796">
                  <c:v>41376</c:v>
                </c:pt>
                <c:pt idx="797">
                  <c:v>41383</c:v>
                </c:pt>
                <c:pt idx="798">
                  <c:v>41390</c:v>
                </c:pt>
                <c:pt idx="799">
                  <c:v>41397</c:v>
                </c:pt>
                <c:pt idx="800">
                  <c:v>41404</c:v>
                </c:pt>
                <c:pt idx="801">
                  <c:v>41411</c:v>
                </c:pt>
                <c:pt idx="802">
                  <c:v>41418</c:v>
                </c:pt>
                <c:pt idx="803">
                  <c:v>41425</c:v>
                </c:pt>
                <c:pt idx="804">
                  <c:v>41432</c:v>
                </c:pt>
                <c:pt idx="805">
                  <c:v>41439</c:v>
                </c:pt>
                <c:pt idx="806">
                  <c:v>41446</c:v>
                </c:pt>
                <c:pt idx="807">
                  <c:v>41453</c:v>
                </c:pt>
                <c:pt idx="808">
                  <c:v>41460</c:v>
                </c:pt>
                <c:pt idx="809">
                  <c:v>41467</c:v>
                </c:pt>
                <c:pt idx="810">
                  <c:v>41474</c:v>
                </c:pt>
                <c:pt idx="811">
                  <c:v>41481</c:v>
                </c:pt>
                <c:pt idx="812">
                  <c:v>41488</c:v>
                </c:pt>
                <c:pt idx="813">
                  <c:v>41495</c:v>
                </c:pt>
                <c:pt idx="814">
                  <c:v>41502</c:v>
                </c:pt>
                <c:pt idx="815">
                  <c:v>41509</c:v>
                </c:pt>
                <c:pt idx="816">
                  <c:v>41516</c:v>
                </c:pt>
                <c:pt idx="817">
                  <c:v>41523</c:v>
                </c:pt>
                <c:pt idx="818">
                  <c:v>41530</c:v>
                </c:pt>
                <c:pt idx="819">
                  <c:v>41537</c:v>
                </c:pt>
                <c:pt idx="820">
                  <c:v>41544</c:v>
                </c:pt>
                <c:pt idx="821">
                  <c:v>41551</c:v>
                </c:pt>
                <c:pt idx="822">
                  <c:v>41558</c:v>
                </c:pt>
                <c:pt idx="823">
                  <c:v>41565</c:v>
                </c:pt>
                <c:pt idx="824">
                  <c:v>41572</c:v>
                </c:pt>
                <c:pt idx="825">
                  <c:v>41579</c:v>
                </c:pt>
                <c:pt idx="826">
                  <c:v>41586</c:v>
                </c:pt>
                <c:pt idx="827">
                  <c:v>41593</c:v>
                </c:pt>
                <c:pt idx="828">
                  <c:v>41600</c:v>
                </c:pt>
                <c:pt idx="829">
                  <c:v>41607</c:v>
                </c:pt>
                <c:pt idx="830">
                  <c:v>41614</c:v>
                </c:pt>
                <c:pt idx="831">
                  <c:v>41621</c:v>
                </c:pt>
                <c:pt idx="832">
                  <c:v>41628</c:v>
                </c:pt>
                <c:pt idx="833">
                  <c:v>41635</c:v>
                </c:pt>
                <c:pt idx="834">
                  <c:v>41642</c:v>
                </c:pt>
                <c:pt idx="835">
                  <c:v>41649</c:v>
                </c:pt>
                <c:pt idx="836">
                  <c:v>41656</c:v>
                </c:pt>
                <c:pt idx="837">
                  <c:v>41663</c:v>
                </c:pt>
                <c:pt idx="838">
                  <c:v>41670</c:v>
                </c:pt>
                <c:pt idx="839">
                  <c:v>41677</c:v>
                </c:pt>
                <c:pt idx="840">
                  <c:v>41684</c:v>
                </c:pt>
                <c:pt idx="841">
                  <c:v>41691</c:v>
                </c:pt>
                <c:pt idx="842">
                  <c:v>41698</c:v>
                </c:pt>
                <c:pt idx="843">
                  <c:v>41705</c:v>
                </c:pt>
                <c:pt idx="844">
                  <c:v>41712</c:v>
                </c:pt>
                <c:pt idx="845">
                  <c:v>41719</c:v>
                </c:pt>
                <c:pt idx="846">
                  <c:v>41726</c:v>
                </c:pt>
                <c:pt idx="847">
                  <c:v>41733</c:v>
                </c:pt>
                <c:pt idx="848">
                  <c:v>41740</c:v>
                </c:pt>
                <c:pt idx="849">
                  <c:v>41747</c:v>
                </c:pt>
                <c:pt idx="850">
                  <c:v>41754</c:v>
                </c:pt>
                <c:pt idx="851">
                  <c:v>41761</c:v>
                </c:pt>
                <c:pt idx="852">
                  <c:v>41768</c:v>
                </c:pt>
                <c:pt idx="853">
                  <c:v>41775</c:v>
                </c:pt>
                <c:pt idx="854">
                  <c:v>41782</c:v>
                </c:pt>
                <c:pt idx="855">
                  <c:v>41789</c:v>
                </c:pt>
                <c:pt idx="856">
                  <c:v>41796</c:v>
                </c:pt>
                <c:pt idx="857">
                  <c:v>41803</c:v>
                </c:pt>
                <c:pt idx="858">
                  <c:v>41810</c:v>
                </c:pt>
                <c:pt idx="859">
                  <c:v>41817</c:v>
                </c:pt>
                <c:pt idx="860">
                  <c:v>41824</c:v>
                </c:pt>
                <c:pt idx="861">
                  <c:v>41831</c:v>
                </c:pt>
                <c:pt idx="862">
                  <c:v>41838</c:v>
                </c:pt>
                <c:pt idx="863">
                  <c:v>41845</c:v>
                </c:pt>
                <c:pt idx="864">
                  <c:v>41852</c:v>
                </c:pt>
                <c:pt idx="865">
                  <c:v>41859</c:v>
                </c:pt>
                <c:pt idx="866">
                  <c:v>41866</c:v>
                </c:pt>
                <c:pt idx="867">
                  <c:v>41873</c:v>
                </c:pt>
                <c:pt idx="868">
                  <c:v>41880</c:v>
                </c:pt>
                <c:pt idx="869">
                  <c:v>41887</c:v>
                </c:pt>
                <c:pt idx="870">
                  <c:v>41894</c:v>
                </c:pt>
                <c:pt idx="871">
                  <c:v>41901</c:v>
                </c:pt>
                <c:pt idx="872">
                  <c:v>41908</c:v>
                </c:pt>
                <c:pt idx="873">
                  <c:v>41915</c:v>
                </c:pt>
                <c:pt idx="874">
                  <c:v>41922</c:v>
                </c:pt>
                <c:pt idx="875">
                  <c:v>41929</c:v>
                </c:pt>
                <c:pt idx="876">
                  <c:v>41936</c:v>
                </c:pt>
                <c:pt idx="877">
                  <c:v>41943</c:v>
                </c:pt>
                <c:pt idx="878">
                  <c:v>41950</c:v>
                </c:pt>
                <c:pt idx="879">
                  <c:v>41957</c:v>
                </c:pt>
                <c:pt idx="880">
                  <c:v>41964</c:v>
                </c:pt>
                <c:pt idx="881">
                  <c:v>41971</c:v>
                </c:pt>
                <c:pt idx="882">
                  <c:v>41978</c:v>
                </c:pt>
                <c:pt idx="883">
                  <c:v>41985</c:v>
                </c:pt>
                <c:pt idx="884">
                  <c:v>41992</c:v>
                </c:pt>
                <c:pt idx="885">
                  <c:v>41999</c:v>
                </c:pt>
                <c:pt idx="886">
                  <c:v>42006</c:v>
                </c:pt>
                <c:pt idx="887">
                  <c:v>42013</c:v>
                </c:pt>
                <c:pt idx="888">
                  <c:v>42020</c:v>
                </c:pt>
                <c:pt idx="889">
                  <c:v>42027</c:v>
                </c:pt>
                <c:pt idx="890">
                  <c:v>42034</c:v>
                </c:pt>
                <c:pt idx="891">
                  <c:v>42041</c:v>
                </c:pt>
                <c:pt idx="892">
                  <c:v>42048</c:v>
                </c:pt>
                <c:pt idx="893">
                  <c:v>42055</c:v>
                </c:pt>
                <c:pt idx="894">
                  <c:v>42062</c:v>
                </c:pt>
                <c:pt idx="895">
                  <c:v>42069</c:v>
                </c:pt>
                <c:pt idx="896">
                  <c:v>42076</c:v>
                </c:pt>
                <c:pt idx="897">
                  <c:v>42083</c:v>
                </c:pt>
                <c:pt idx="898">
                  <c:v>42090</c:v>
                </c:pt>
                <c:pt idx="899">
                  <c:v>42097</c:v>
                </c:pt>
                <c:pt idx="900">
                  <c:v>42104</c:v>
                </c:pt>
                <c:pt idx="901">
                  <c:v>42111</c:v>
                </c:pt>
                <c:pt idx="902">
                  <c:v>42118</c:v>
                </c:pt>
                <c:pt idx="903">
                  <c:v>42125</c:v>
                </c:pt>
                <c:pt idx="904">
                  <c:v>42132</c:v>
                </c:pt>
                <c:pt idx="905">
                  <c:v>42139</c:v>
                </c:pt>
                <c:pt idx="906">
                  <c:v>42146</c:v>
                </c:pt>
                <c:pt idx="907">
                  <c:v>42153</c:v>
                </c:pt>
                <c:pt idx="908">
                  <c:v>42160</c:v>
                </c:pt>
                <c:pt idx="909">
                  <c:v>42167</c:v>
                </c:pt>
                <c:pt idx="910">
                  <c:v>42174</c:v>
                </c:pt>
                <c:pt idx="911">
                  <c:v>42181</c:v>
                </c:pt>
                <c:pt idx="912">
                  <c:v>42188</c:v>
                </c:pt>
                <c:pt idx="913">
                  <c:v>42195</c:v>
                </c:pt>
                <c:pt idx="914">
                  <c:v>42202</c:v>
                </c:pt>
                <c:pt idx="915">
                  <c:v>42209</c:v>
                </c:pt>
                <c:pt idx="916">
                  <c:v>42216</c:v>
                </c:pt>
                <c:pt idx="917">
                  <c:v>42223</c:v>
                </c:pt>
                <c:pt idx="918">
                  <c:v>42230</c:v>
                </c:pt>
                <c:pt idx="919">
                  <c:v>42237</c:v>
                </c:pt>
                <c:pt idx="920">
                  <c:v>42244</c:v>
                </c:pt>
                <c:pt idx="921">
                  <c:v>42251</c:v>
                </c:pt>
                <c:pt idx="922">
                  <c:v>42258</c:v>
                </c:pt>
                <c:pt idx="923">
                  <c:v>42265</c:v>
                </c:pt>
                <c:pt idx="924">
                  <c:v>42272</c:v>
                </c:pt>
                <c:pt idx="925">
                  <c:v>42279</c:v>
                </c:pt>
                <c:pt idx="926">
                  <c:v>42286</c:v>
                </c:pt>
                <c:pt idx="927">
                  <c:v>42293</c:v>
                </c:pt>
                <c:pt idx="928">
                  <c:v>42300</c:v>
                </c:pt>
                <c:pt idx="929">
                  <c:v>42307</c:v>
                </c:pt>
                <c:pt idx="930">
                  <c:v>42314</c:v>
                </c:pt>
                <c:pt idx="931">
                  <c:v>42321</c:v>
                </c:pt>
                <c:pt idx="932">
                  <c:v>42328</c:v>
                </c:pt>
                <c:pt idx="933">
                  <c:v>42335</c:v>
                </c:pt>
                <c:pt idx="934">
                  <c:v>42342</c:v>
                </c:pt>
                <c:pt idx="935">
                  <c:v>42349</c:v>
                </c:pt>
                <c:pt idx="936">
                  <c:v>42356</c:v>
                </c:pt>
                <c:pt idx="937">
                  <c:v>42363</c:v>
                </c:pt>
                <c:pt idx="938">
                  <c:v>42370</c:v>
                </c:pt>
                <c:pt idx="939">
                  <c:v>42377</c:v>
                </c:pt>
                <c:pt idx="940">
                  <c:v>42384</c:v>
                </c:pt>
                <c:pt idx="941">
                  <c:v>42391</c:v>
                </c:pt>
                <c:pt idx="942">
                  <c:v>42398</c:v>
                </c:pt>
                <c:pt idx="943">
                  <c:v>42405</c:v>
                </c:pt>
                <c:pt idx="944">
                  <c:v>42412</c:v>
                </c:pt>
                <c:pt idx="945">
                  <c:v>42419</c:v>
                </c:pt>
                <c:pt idx="946">
                  <c:v>42426</c:v>
                </c:pt>
                <c:pt idx="947">
                  <c:v>42433</c:v>
                </c:pt>
                <c:pt idx="948">
                  <c:v>42440</c:v>
                </c:pt>
                <c:pt idx="949">
                  <c:v>42447</c:v>
                </c:pt>
                <c:pt idx="950">
                  <c:v>42454</c:v>
                </c:pt>
                <c:pt idx="951">
                  <c:v>42461</c:v>
                </c:pt>
                <c:pt idx="952">
                  <c:v>42468</c:v>
                </c:pt>
                <c:pt idx="953">
                  <c:v>42475</c:v>
                </c:pt>
                <c:pt idx="954">
                  <c:v>42482</c:v>
                </c:pt>
                <c:pt idx="955">
                  <c:v>42489</c:v>
                </c:pt>
                <c:pt idx="956">
                  <c:v>42496</c:v>
                </c:pt>
                <c:pt idx="957">
                  <c:v>42503</c:v>
                </c:pt>
                <c:pt idx="958">
                  <c:v>42510</c:v>
                </c:pt>
                <c:pt idx="959">
                  <c:v>42517</c:v>
                </c:pt>
                <c:pt idx="960">
                  <c:v>42524</c:v>
                </c:pt>
                <c:pt idx="961">
                  <c:v>42531</c:v>
                </c:pt>
                <c:pt idx="962">
                  <c:v>42538</c:v>
                </c:pt>
                <c:pt idx="963">
                  <c:v>42545</c:v>
                </c:pt>
                <c:pt idx="964">
                  <c:v>42552</c:v>
                </c:pt>
                <c:pt idx="965">
                  <c:v>42559</c:v>
                </c:pt>
                <c:pt idx="966">
                  <c:v>42566</c:v>
                </c:pt>
                <c:pt idx="967">
                  <c:v>42573</c:v>
                </c:pt>
                <c:pt idx="968">
                  <c:v>42580</c:v>
                </c:pt>
                <c:pt idx="969">
                  <c:v>42587</c:v>
                </c:pt>
                <c:pt idx="970">
                  <c:v>42594</c:v>
                </c:pt>
                <c:pt idx="971">
                  <c:v>42601</c:v>
                </c:pt>
                <c:pt idx="972">
                  <c:v>42608</c:v>
                </c:pt>
                <c:pt idx="973">
                  <c:v>42615</c:v>
                </c:pt>
                <c:pt idx="974">
                  <c:v>42622</c:v>
                </c:pt>
                <c:pt idx="975">
                  <c:v>42629</c:v>
                </c:pt>
                <c:pt idx="976">
                  <c:v>42636</c:v>
                </c:pt>
                <c:pt idx="977">
                  <c:v>42643</c:v>
                </c:pt>
                <c:pt idx="978">
                  <c:v>42650</c:v>
                </c:pt>
                <c:pt idx="979">
                  <c:v>42657</c:v>
                </c:pt>
                <c:pt idx="980">
                  <c:v>42664</c:v>
                </c:pt>
                <c:pt idx="981">
                  <c:v>42671</c:v>
                </c:pt>
                <c:pt idx="982">
                  <c:v>42678</c:v>
                </c:pt>
                <c:pt idx="983">
                  <c:v>42685</c:v>
                </c:pt>
                <c:pt idx="984">
                  <c:v>42692</c:v>
                </c:pt>
                <c:pt idx="985">
                  <c:v>42699</c:v>
                </c:pt>
                <c:pt idx="986">
                  <c:v>42706</c:v>
                </c:pt>
                <c:pt idx="987">
                  <c:v>42713</c:v>
                </c:pt>
                <c:pt idx="988">
                  <c:v>42720</c:v>
                </c:pt>
                <c:pt idx="989">
                  <c:v>42727</c:v>
                </c:pt>
                <c:pt idx="990">
                  <c:v>42734</c:v>
                </c:pt>
                <c:pt idx="991">
                  <c:v>42741</c:v>
                </c:pt>
                <c:pt idx="992">
                  <c:v>42748</c:v>
                </c:pt>
                <c:pt idx="993">
                  <c:v>42755</c:v>
                </c:pt>
                <c:pt idx="994">
                  <c:v>42762</c:v>
                </c:pt>
                <c:pt idx="995">
                  <c:v>42769</c:v>
                </c:pt>
                <c:pt idx="996">
                  <c:v>42776</c:v>
                </c:pt>
                <c:pt idx="997">
                  <c:v>42783</c:v>
                </c:pt>
                <c:pt idx="998">
                  <c:v>42790</c:v>
                </c:pt>
                <c:pt idx="999">
                  <c:v>42797</c:v>
                </c:pt>
                <c:pt idx="1000">
                  <c:v>42804</c:v>
                </c:pt>
                <c:pt idx="1001">
                  <c:v>42811</c:v>
                </c:pt>
                <c:pt idx="1002">
                  <c:v>42818</c:v>
                </c:pt>
                <c:pt idx="1003">
                  <c:v>42825</c:v>
                </c:pt>
                <c:pt idx="1004">
                  <c:v>42832</c:v>
                </c:pt>
                <c:pt idx="1005">
                  <c:v>42839</c:v>
                </c:pt>
                <c:pt idx="1006">
                  <c:v>42846</c:v>
                </c:pt>
                <c:pt idx="1007">
                  <c:v>42853</c:v>
                </c:pt>
                <c:pt idx="1008">
                  <c:v>42860</c:v>
                </c:pt>
                <c:pt idx="1009">
                  <c:v>42867</c:v>
                </c:pt>
                <c:pt idx="1010">
                  <c:v>42874</c:v>
                </c:pt>
                <c:pt idx="1011">
                  <c:v>42881</c:v>
                </c:pt>
                <c:pt idx="1012">
                  <c:v>42888</c:v>
                </c:pt>
                <c:pt idx="1013">
                  <c:v>42895</c:v>
                </c:pt>
                <c:pt idx="1014">
                  <c:v>42902</c:v>
                </c:pt>
                <c:pt idx="1015">
                  <c:v>42909</c:v>
                </c:pt>
                <c:pt idx="1016">
                  <c:v>42916</c:v>
                </c:pt>
                <c:pt idx="1017">
                  <c:v>42923</c:v>
                </c:pt>
                <c:pt idx="1018">
                  <c:v>42930</c:v>
                </c:pt>
                <c:pt idx="1019">
                  <c:v>42937</c:v>
                </c:pt>
                <c:pt idx="1020">
                  <c:v>42944</c:v>
                </c:pt>
                <c:pt idx="1021">
                  <c:v>42951</c:v>
                </c:pt>
                <c:pt idx="1022">
                  <c:v>42958</c:v>
                </c:pt>
                <c:pt idx="1023">
                  <c:v>42965</c:v>
                </c:pt>
                <c:pt idx="1024">
                  <c:v>42972</c:v>
                </c:pt>
                <c:pt idx="1025">
                  <c:v>42979</c:v>
                </c:pt>
                <c:pt idx="1026">
                  <c:v>42986</c:v>
                </c:pt>
                <c:pt idx="1027">
                  <c:v>42993</c:v>
                </c:pt>
                <c:pt idx="1028">
                  <c:v>43000</c:v>
                </c:pt>
                <c:pt idx="1029">
                  <c:v>43007</c:v>
                </c:pt>
                <c:pt idx="1030">
                  <c:v>43014</c:v>
                </c:pt>
                <c:pt idx="1031">
                  <c:v>43021</c:v>
                </c:pt>
                <c:pt idx="1032">
                  <c:v>43028</c:v>
                </c:pt>
                <c:pt idx="1033">
                  <c:v>43035</c:v>
                </c:pt>
                <c:pt idx="1034">
                  <c:v>43042</c:v>
                </c:pt>
                <c:pt idx="1035">
                  <c:v>43049</c:v>
                </c:pt>
                <c:pt idx="1036">
                  <c:v>43056</c:v>
                </c:pt>
                <c:pt idx="1037">
                  <c:v>43063</c:v>
                </c:pt>
                <c:pt idx="1038">
                  <c:v>43070</c:v>
                </c:pt>
                <c:pt idx="1039">
                  <c:v>43077</c:v>
                </c:pt>
                <c:pt idx="1040">
                  <c:v>43084</c:v>
                </c:pt>
                <c:pt idx="1041">
                  <c:v>43091</c:v>
                </c:pt>
                <c:pt idx="1042">
                  <c:v>43098</c:v>
                </c:pt>
                <c:pt idx="1043">
                  <c:v>43105</c:v>
                </c:pt>
                <c:pt idx="1044">
                  <c:v>43112</c:v>
                </c:pt>
                <c:pt idx="1045">
                  <c:v>43119</c:v>
                </c:pt>
                <c:pt idx="1046">
                  <c:v>43126</c:v>
                </c:pt>
                <c:pt idx="1047">
                  <c:v>43133</c:v>
                </c:pt>
                <c:pt idx="1048">
                  <c:v>43140</c:v>
                </c:pt>
                <c:pt idx="1049">
                  <c:v>43147</c:v>
                </c:pt>
                <c:pt idx="1050">
                  <c:v>43154</c:v>
                </c:pt>
                <c:pt idx="1051">
                  <c:v>43161</c:v>
                </c:pt>
                <c:pt idx="1052">
                  <c:v>43168</c:v>
                </c:pt>
                <c:pt idx="1053">
                  <c:v>43175</c:v>
                </c:pt>
                <c:pt idx="1054">
                  <c:v>43182</c:v>
                </c:pt>
                <c:pt idx="1055">
                  <c:v>43189</c:v>
                </c:pt>
                <c:pt idx="1056">
                  <c:v>43196</c:v>
                </c:pt>
                <c:pt idx="1057">
                  <c:v>43203</c:v>
                </c:pt>
                <c:pt idx="1058">
                  <c:v>43210</c:v>
                </c:pt>
                <c:pt idx="1059">
                  <c:v>43217</c:v>
                </c:pt>
                <c:pt idx="1060">
                  <c:v>43224</c:v>
                </c:pt>
                <c:pt idx="1061">
                  <c:v>43231</c:v>
                </c:pt>
                <c:pt idx="1062">
                  <c:v>43238</c:v>
                </c:pt>
                <c:pt idx="1063">
                  <c:v>43245</c:v>
                </c:pt>
                <c:pt idx="1064">
                  <c:v>43252</c:v>
                </c:pt>
                <c:pt idx="1065">
                  <c:v>43259</c:v>
                </c:pt>
                <c:pt idx="1066">
                  <c:v>43266</c:v>
                </c:pt>
                <c:pt idx="1067">
                  <c:v>43273</c:v>
                </c:pt>
                <c:pt idx="1068">
                  <c:v>43280</c:v>
                </c:pt>
                <c:pt idx="1069">
                  <c:v>43287</c:v>
                </c:pt>
                <c:pt idx="1070">
                  <c:v>43294</c:v>
                </c:pt>
                <c:pt idx="1071">
                  <c:v>43301</c:v>
                </c:pt>
                <c:pt idx="1072">
                  <c:v>43308</c:v>
                </c:pt>
                <c:pt idx="1073">
                  <c:v>43315</c:v>
                </c:pt>
                <c:pt idx="1074">
                  <c:v>43322</c:v>
                </c:pt>
                <c:pt idx="1075">
                  <c:v>43329</c:v>
                </c:pt>
                <c:pt idx="1076">
                  <c:v>43336</c:v>
                </c:pt>
                <c:pt idx="1077">
                  <c:v>43343</c:v>
                </c:pt>
                <c:pt idx="1078">
                  <c:v>43350</c:v>
                </c:pt>
                <c:pt idx="1079">
                  <c:v>43357</c:v>
                </c:pt>
                <c:pt idx="1080">
                  <c:v>43364</c:v>
                </c:pt>
                <c:pt idx="1081">
                  <c:v>43371</c:v>
                </c:pt>
                <c:pt idx="1082">
                  <c:v>43378</c:v>
                </c:pt>
                <c:pt idx="1083">
                  <c:v>43385</c:v>
                </c:pt>
                <c:pt idx="1084">
                  <c:v>43392</c:v>
                </c:pt>
                <c:pt idx="1085">
                  <c:v>43399</c:v>
                </c:pt>
                <c:pt idx="1086">
                  <c:v>43406</c:v>
                </c:pt>
                <c:pt idx="1087">
                  <c:v>43413</c:v>
                </c:pt>
                <c:pt idx="1088">
                  <c:v>43420</c:v>
                </c:pt>
                <c:pt idx="1089">
                  <c:v>43427</c:v>
                </c:pt>
                <c:pt idx="1090">
                  <c:v>43434</c:v>
                </c:pt>
                <c:pt idx="1091">
                  <c:v>43441</c:v>
                </c:pt>
                <c:pt idx="1092">
                  <c:v>43448</c:v>
                </c:pt>
                <c:pt idx="1093">
                  <c:v>43455</c:v>
                </c:pt>
                <c:pt idx="1094">
                  <c:v>43462</c:v>
                </c:pt>
                <c:pt idx="1095">
                  <c:v>43469</c:v>
                </c:pt>
                <c:pt idx="1096">
                  <c:v>43476</c:v>
                </c:pt>
                <c:pt idx="1097">
                  <c:v>43483</c:v>
                </c:pt>
                <c:pt idx="1098">
                  <c:v>43490</c:v>
                </c:pt>
                <c:pt idx="1099">
                  <c:v>43497</c:v>
                </c:pt>
                <c:pt idx="1100">
                  <c:v>43504</c:v>
                </c:pt>
                <c:pt idx="1101">
                  <c:v>43511</c:v>
                </c:pt>
                <c:pt idx="1102">
                  <c:v>43518</c:v>
                </c:pt>
                <c:pt idx="1103">
                  <c:v>43525</c:v>
                </c:pt>
                <c:pt idx="1104">
                  <c:v>43532</c:v>
                </c:pt>
                <c:pt idx="1105">
                  <c:v>43539</c:v>
                </c:pt>
                <c:pt idx="1106">
                  <c:v>43546</c:v>
                </c:pt>
                <c:pt idx="1107">
                  <c:v>43553</c:v>
                </c:pt>
                <c:pt idx="1108">
                  <c:v>43560</c:v>
                </c:pt>
                <c:pt idx="1109">
                  <c:v>43567</c:v>
                </c:pt>
                <c:pt idx="1110">
                  <c:v>43574</c:v>
                </c:pt>
                <c:pt idx="1111">
                  <c:v>43581</c:v>
                </c:pt>
                <c:pt idx="1112">
                  <c:v>43588</c:v>
                </c:pt>
                <c:pt idx="1113">
                  <c:v>43595</c:v>
                </c:pt>
                <c:pt idx="1114">
                  <c:v>43602</c:v>
                </c:pt>
                <c:pt idx="1115">
                  <c:v>43609</c:v>
                </c:pt>
                <c:pt idx="1116">
                  <c:v>43616</c:v>
                </c:pt>
                <c:pt idx="1117">
                  <c:v>43623</c:v>
                </c:pt>
                <c:pt idx="1118">
                  <c:v>43630</c:v>
                </c:pt>
                <c:pt idx="1119">
                  <c:v>43637</c:v>
                </c:pt>
                <c:pt idx="1120">
                  <c:v>43644</c:v>
                </c:pt>
                <c:pt idx="1121">
                  <c:v>43651</c:v>
                </c:pt>
                <c:pt idx="1122">
                  <c:v>43658</c:v>
                </c:pt>
                <c:pt idx="1123">
                  <c:v>43665</c:v>
                </c:pt>
                <c:pt idx="1124">
                  <c:v>43672</c:v>
                </c:pt>
                <c:pt idx="1125">
                  <c:v>43679</c:v>
                </c:pt>
                <c:pt idx="1126">
                  <c:v>43686</c:v>
                </c:pt>
                <c:pt idx="1127">
                  <c:v>43693</c:v>
                </c:pt>
                <c:pt idx="1128">
                  <c:v>43700</c:v>
                </c:pt>
                <c:pt idx="1129">
                  <c:v>43707</c:v>
                </c:pt>
                <c:pt idx="1130">
                  <c:v>43714</c:v>
                </c:pt>
                <c:pt idx="1131">
                  <c:v>43721</c:v>
                </c:pt>
                <c:pt idx="1132">
                  <c:v>43728</c:v>
                </c:pt>
                <c:pt idx="1133">
                  <c:v>43735</c:v>
                </c:pt>
                <c:pt idx="1134">
                  <c:v>43742</c:v>
                </c:pt>
                <c:pt idx="1135">
                  <c:v>43749</c:v>
                </c:pt>
                <c:pt idx="1136">
                  <c:v>43756</c:v>
                </c:pt>
                <c:pt idx="1137">
                  <c:v>43763</c:v>
                </c:pt>
                <c:pt idx="1138">
                  <c:v>43770</c:v>
                </c:pt>
                <c:pt idx="1139">
                  <c:v>43777</c:v>
                </c:pt>
                <c:pt idx="1140">
                  <c:v>43784</c:v>
                </c:pt>
                <c:pt idx="1141">
                  <c:v>43791</c:v>
                </c:pt>
                <c:pt idx="1142">
                  <c:v>43798</c:v>
                </c:pt>
                <c:pt idx="1143">
                  <c:v>43805</c:v>
                </c:pt>
                <c:pt idx="1144">
                  <c:v>43812</c:v>
                </c:pt>
                <c:pt idx="1145">
                  <c:v>43819</c:v>
                </c:pt>
                <c:pt idx="1146">
                  <c:v>43826</c:v>
                </c:pt>
                <c:pt idx="1147">
                  <c:v>43833</c:v>
                </c:pt>
                <c:pt idx="1148">
                  <c:v>43840</c:v>
                </c:pt>
                <c:pt idx="1149">
                  <c:v>43847</c:v>
                </c:pt>
                <c:pt idx="1150">
                  <c:v>43854</c:v>
                </c:pt>
                <c:pt idx="1151">
                  <c:v>43861</c:v>
                </c:pt>
                <c:pt idx="1152">
                  <c:v>43868</c:v>
                </c:pt>
                <c:pt idx="1153">
                  <c:v>43875</c:v>
                </c:pt>
                <c:pt idx="1154">
                  <c:v>43882</c:v>
                </c:pt>
                <c:pt idx="1155">
                  <c:v>43889</c:v>
                </c:pt>
                <c:pt idx="1156">
                  <c:v>43896</c:v>
                </c:pt>
                <c:pt idx="1157">
                  <c:v>43903</c:v>
                </c:pt>
                <c:pt idx="1158">
                  <c:v>43910</c:v>
                </c:pt>
                <c:pt idx="1159">
                  <c:v>43917</c:v>
                </c:pt>
                <c:pt idx="1160">
                  <c:v>43924</c:v>
                </c:pt>
                <c:pt idx="1161">
                  <c:v>43931</c:v>
                </c:pt>
                <c:pt idx="1162">
                  <c:v>43938</c:v>
                </c:pt>
                <c:pt idx="1163">
                  <c:v>43945</c:v>
                </c:pt>
                <c:pt idx="1164">
                  <c:v>43952</c:v>
                </c:pt>
                <c:pt idx="1165">
                  <c:v>43959</c:v>
                </c:pt>
                <c:pt idx="1166">
                  <c:v>43966</c:v>
                </c:pt>
                <c:pt idx="1167">
                  <c:v>43973</c:v>
                </c:pt>
                <c:pt idx="1168">
                  <c:v>43980</c:v>
                </c:pt>
                <c:pt idx="1169">
                  <c:v>43987</c:v>
                </c:pt>
                <c:pt idx="1170">
                  <c:v>43994</c:v>
                </c:pt>
                <c:pt idx="1171">
                  <c:v>44001</c:v>
                </c:pt>
                <c:pt idx="1172">
                  <c:v>44008</c:v>
                </c:pt>
                <c:pt idx="1173">
                  <c:v>44015</c:v>
                </c:pt>
                <c:pt idx="1174">
                  <c:v>44022</c:v>
                </c:pt>
                <c:pt idx="1175">
                  <c:v>44029</c:v>
                </c:pt>
                <c:pt idx="1176">
                  <c:v>44036</c:v>
                </c:pt>
                <c:pt idx="1177">
                  <c:v>44043</c:v>
                </c:pt>
                <c:pt idx="1178">
                  <c:v>44050</c:v>
                </c:pt>
                <c:pt idx="1179">
                  <c:v>44057</c:v>
                </c:pt>
                <c:pt idx="1180">
                  <c:v>44064</c:v>
                </c:pt>
                <c:pt idx="1181">
                  <c:v>44071</c:v>
                </c:pt>
                <c:pt idx="1182">
                  <c:v>44078</c:v>
                </c:pt>
                <c:pt idx="1183">
                  <c:v>44085</c:v>
                </c:pt>
                <c:pt idx="1184">
                  <c:v>44092</c:v>
                </c:pt>
                <c:pt idx="1185">
                  <c:v>44099</c:v>
                </c:pt>
                <c:pt idx="1186">
                  <c:v>44106</c:v>
                </c:pt>
                <c:pt idx="1187">
                  <c:v>44113</c:v>
                </c:pt>
                <c:pt idx="1188">
                  <c:v>44120</c:v>
                </c:pt>
                <c:pt idx="1189">
                  <c:v>44127</c:v>
                </c:pt>
                <c:pt idx="1190">
                  <c:v>44134</c:v>
                </c:pt>
                <c:pt idx="1191">
                  <c:v>44141</c:v>
                </c:pt>
                <c:pt idx="1192">
                  <c:v>44148</c:v>
                </c:pt>
                <c:pt idx="1193">
                  <c:v>44155</c:v>
                </c:pt>
                <c:pt idx="1194">
                  <c:v>44162</c:v>
                </c:pt>
                <c:pt idx="1195">
                  <c:v>44169</c:v>
                </c:pt>
                <c:pt idx="1196">
                  <c:v>44176</c:v>
                </c:pt>
                <c:pt idx="1197">
                  <c:v>44183</c:v>
                </c:pt>
                <c:pt idx="1198">
                  <c:v>44190</c:v>
                </c:pt>
                <c:pt idx="1199">
                  <c:v>44197</c:v>
                </c:pt>
                <c:pt idx="1200">
                  <c:v>44204</c:v>
                </c:pt>
                <c:pt idx="1201">
                  <c:v>44211</c:v>
                </c:pt>
                <c:pt idx="1202">
                  <c:v>44218</c:v>
                </c:pt>
                <c:pt idx="1203">
                  <c:v>44225</c:v>
                </c:pt>
                <c:pt idx="1204">
                  <c:v>44232</c:v>
                </c:pt>
                <c:pt idx="1205">
                  <c:v>44239</c:v>
                </c:pt>
                <c:pt idx="1206">
                  <c:v>44246</c:v>
                </c:pt>
                <c:pt idx="1207">
                  <c:v>44253</c:v>
                </c:pt>
                <c:pt idx="1208">
                  <c:v>44260</c:v>
                </c:pt>
                <c:pt idx="1209">
                  <c:v>44267</c:v>
                </c:pt>
                <c:pt idx="1210">
                  <c:v>44274</c:v>
                </c:pt>
                <c:pt idx="1211">
                  <c:v>44281</c:v>
                </c:pt>
                <c:pt idx="1212">
                  <c:v>44288</c:v>
                </c:pt>
                <c:pt idx="1213">
                  <c:v>44295</c:v>
                </c:pt>
                <c:pt idx="1214">
                  <c:v>44302</c:v>
                </c:pt>
                <c:pt idx="1215">
                  <c:v>44309</c:v>
                </c:pt>
                <c:pt idx="1216">
                  <c:v>44316</c:v>
                </c:pt>
                <c:pt idx="1217">
                  <c:v>44323</c:v>
                </c:pt>
                <c:pt idx="1218">
                  <c:v>44330</c:v>
                </c:pt>
                <c:pt idx="1219">
                  <c:v>44337</c:v>
                </c:pt>
                <c:pt idx="1220">
                  <c:v>44344</c:v>
                </c:pt>
                <c:pt idx="1221">
                  <c:v>44351</c:v>
                </c:pt>
                <c:pt idx="1222">
                  <c:v>44358</c:v>
                </c:pt>
                <c:pt idx="1223">
                  <c:v>44365</c:v>
                </c:pt>
                <c:pt idx="1224">
                  <c:v>44372</c:v>
                </c:pt>
                <c:pt idx="1225">
                  <c:v>44379</c:v>
                </c:pt>
                <c:pt idx="1226">
                  <c:v>44386</c:v>
                </c:pt>
                <c:pt idx="1227">
                  <c:v>44393</c:v>
                </c:pt>
                <c:pt idx="1228">
                  <c:v>44400</c:v>
                </c:pt>
                <c:pt idx="1229">
                  <c:v>44407</c:v>
                </c:pt>
                <c:pt idx="1230">
                  <c:v>44414</c:v>
                </c:pt>
                <c:pt idx="1231">
                  <c:v>44421</c:v>
                </c:pt>
                <c:pt idx="1232">
                  <c:v>44428</c:v>
                </c:pt>
                <c:pt idx="1233">
                  <c:v>44435</c:v>
                </c:pt>
                <c:pt idx="1234">
                  <c:v>44442</c:v>
                </c:pt>
                <c:pt idx="1235">
                  <c:v>44449</c:v>
                </c:pt>
                <c:pt idx="1236">
                  <c:v>44456</c:v>
                </c:pt>
                <c:pt idx="1237">
                  <c:v>44463</c:v>
                </c:pt>
                <c:pt idx="1238">
                  <c:v>44470</c:v>
                </c:pt>
                <c:pt idx="1239">
                  <c:v>44477</c:v>
                </c:pt>
                <c:pt idx="1240">
                  <c:v>44484</c:v>
                </c:pt>
                <c:pt idx="1241">
                  <c:v>44491</c:v>
                </c:pt>
                <c:pt idx="1242">
                  <c:v>44498</c:v>
                </c:pt>
                <c:pt idx="1243">
                  <c:v>44505</c:v>
                </c:pt>
                <c:pt idx="1244">
                  <c:v>44512</c:v>
                </c:pt>
                <c:pt idx="1245">
                  <c:v>44519</c:v>
                </c:pt>
                <c:pt idx="1246">
                  <c:v>44526</c:v>
                </c:pt>
                <c:pt idx="1247">
                  <c:v>44533</c:v>
                </c:pt>
                <c:pt idx="1248">
                  <c:v>44540</c:v>
                </c:pt>
                <c:pt idx="1249">
                  <c:v>44547</c:v>
                </c:pt>
                <c:pt idx="1250">
                  <c:v>44554</c:v>
                </c:pt>
                <c:pt idx="1251">
                  <c:v>44561</c:v>
                </c:pt>
                <c:pt idx="1252">
                  <c:v>44568</c:v>
                </c:pt>
              </c:numCache>
            </c:numRef>
          </c:cat>
          <c:val>
            <c:numRef>
              <c:f>OMXS30!$F$4:$F$1256</c:f>
              <c:numCache>
                <c:formatCode>General</c:formatCode>
                <c:ptCount val="1253"/>
                <c:pt idx="0">
                  <c:v>0.10998708638267743</c:v>
                </c:pt>
                <c:pt idx="1">
                  <c:v>0.10998708638267743</c:v>
                </c:pt>
                <c:pt idx="2">
                  <c:v>0.1068942746718035</c:v>
                </c:pt>
                <c:pt idx="3">
                  <c:v>0.10402900983609312</c:v>
                </c:pt>
                <c:pt idx="4">
                  <c:v>0.12540672340874293</c:v>
                </c:pt>
                <c:pt idx="5">
                  <c:v>0.1313632535772882</c:v>
                </c:pt>
                <c:pt idx="6">
                  <c:v>0.12828875409612889</c:v>
                </c:pt>
                <c:pt idx="7">
                  <c:v>0.1311725131975601</c:v>
                </c:pt>
                <c:pt idx="8">
                  <c:v>0.13483986193825045</c:v>
                </c:pt>
                <c:pt idx="9">
                  <c:v>0.13168266451963917</c:v>
                </c:pt>
                <c:pt idx="10">
                  <c:v>0.14408879492241347</c:v>
                </c:pt>
                <c:pt idx="11">
                  <c:v>0.14361754442699526</c:v>
                </c:pt>
                <c:pt idx="12">
                  <c:v>0.13953527639712526</c:v>
                </c:pt>
                <c:pt idx="13">
                  <c:v>0.13924629374166572</c:v>
                </c:pt>
                <c:pt idx="14">
                  <c:v>0.13572916430584087</c:v>
                </c:pt>
                <c:pt idx="15">
                  <c:v>0.13240263912225197</c:v>
                </c:pt>
                <c:pt idx="16">
                  <c:v>0.14050974803735211</c:v>
                </c:pt>
                <c:pt idx="17">
                  <c:v>0.13629266582979255</c:v>
                </c:pt>
                <c:pt idx="18">
                  <c:v>0.1430317576988166</c:v>
                </c:pt>
                <c:pt idx="19">
                  <c:v>0.13870103599618117</c:v>
                </c:pt>
                <c:pt idx="20">
                  <c:v>0.13820986037190211</c:v>
                </c:pt>
                <c:pt idx="21">
                  <c:v>0.13582487850231431</c:v>
                </c:pt>
                <c:pt idx="22">
                  <c:v>0.13757250122995837</c:v>
                </c:pt>
                <c:pt idx="23">
                  <c:v>0.13658056443547553</c:v>
                </c:pt>
                <c:pt idx="24">
                  <c:v>0.14496044373402775</c:v>
                </c:pt>
                <c:pt idx="25">
                  <c:v>0.15597857434375359</c:v>
                </c:pt>
                <c:pt idx="26">
                  <c:v>0.16050825940694813</c:v>
                </c:pt>
                <c:pt idx="27">
                  <c:v>0.15562262465847609</c:v>
                </c:pt>
                <c:pt idx="28">
                  <c:v>0.15943613894784284</c:v>
                </c:pt>
                <c:pt idx="29">
                  <c:v>0.16241585764603733</c:v>
                </c:pt>
                <c:pt idx="30">
                  <c:v>0.17112589164599107</c:v>
                </c:pt>
                <c:pt idx="31">
                  <c:v>0.17574841902843957</c:v>
                </c:pt>
                <c:pt idx="32">
                  <c:v>0.18726246268160057</c:v>
                </c:pt>
                <c:pt idx="33">
                  <c:v>0.18192095035337175</c:v>
                </c:pt>
                <c:pt idx="34">
                  <c:v>0.21412360220028462</c:v>
                </c:pt>
                <c:pt idx="35">
                  <c:v>0.21284067149504388</c:v>
                </c:pt>
                <c:pt idx="36">
                  <c:v>0.210947237470273</c:v>
                </c:pt>
                <c:pt idx="37">
                  <c:v>0.24102761512298768</c:v>
                </c:pt>
                <c:pt idx="38">
                  <c:v>0.23613213661900248</c:v>
                </c:pt>
                <c:pt idx="39">
                  <c:v>0.25606086586256943</c:v>
                </c:pt>
                <c:pt idx="40">
                  <c:v>0.27909538082104446</c:v>
                </c:pt>
                <c:pt idx="41">
                  <c:v>0.41639605772063204</c:v>
                </c:pt>
                <c:pt idx="42">
                  <c:v>0.4103217613560628</c:v>
                </c:pt>
                <c:pt idx="43">
                  <c:v>0.40643488342232048</c:v>
                </c:pt>
                <c:pt idx="44">
                  <c:v>0.39730055387021029</c:v>
                </c:pt>
                <c:pt idx="45">
                  <c:v>0.38540161184443189</c:v>
                </c:pt>
                <c:pt idx="46">
                  <c:v>0.3860334394519867</c:v>
                </c:pt>
                <c:pt idx="47">
                  <c:v>0.39372256581218174</c:v>
                </c:pt>
                <c:pt idx="48">
                  <c:v>0.3955584576659828</c:v>
                </c:pt>
                <c:pt idx="49">
                  <c:v>0.38517876327229822</c:v>
                </c:pt>
                <c:pt idx="50">
                  <c:v>0.37382015779095007</c:v>
                </c:pt>
                <c:pt idx="51">
                  <c:v>0.37747916402776704</c:v>
                </c:pt>
                <c:pt idx="52">
                  <c:v>0.36598244148370468</c:v>
                </c:pt>
                <c:pt idx="53">
                  <c:v>0.36650862924948191</c:v>
                </c:pt>
                <c:pt idx="54">
                  <c:v>0.3706380490553326</c:v>
                </c:pt>
                <c:pt idx="55">
                  <c:v>0.35940091057897139</c:v>
                </c:pt>
                <c:pt idx="56">
                  <c:v>0.3558319668016145</c:v>
                </c:pt>
                <c:pt idx="57">
                  <c:v>0.34688413847380972</c:v>
                </c:pt>
                <c:pt idx="58">
                  <c:v>0.34169893249432898</c:v>
                </c:pt>
                <c:pt idx="59">
                  <c:v>0.33278802683845887</c:v>
                </c:pt>
                <c:pt idx="60">
                  <c:v>0.32314235388872353</c:v>
                </c:pt>
                <c:pt idx="61">
                  <c:v>0.31346778032647954</c:v>
                </c:pt>
                <c:pt idx="62">
                  <c:v>0.30522083508175191</c:v>
                </c:pt>
                <c:pt idx="63">
                  <c:v>0.29592982623723335</c:v>
                </c:pt>
                <c:pt idx="64">
                  <c:v>0.28747102554434911</c:v>
                </c:pt>
                <c:pt idx="65">
                  <c:v>0.28081876261327748</c:v>
                </c:pt>
                <c:pt idx="66">
                  <c:v>0.27682711160457452</c:v>
                </c:pt>
                <c:pt idx="67">
                  <c:v>0.26843260408713471</c:v>
                </c:pt>
                <c:pt idx="68">
                  <c:v>0.26170525285995855</c:v>
                </c:pt>
                <c:pt idx="69">
                  <c:v>0.25373884685224052</c:v>
                </c:pt>
                <c:pt idx="70">
                  <c:v>0.2474871784407241</c:v>
                </c:pt>
                <c:pt idx="71">
                  <c:v>0.24090284476568358</c:v>
                </c:pt>
                <c:pt idx="72">
                  <c:v>0.23815657622385478</c:v>
                </c:pt>
                <c:pt idx="73">
                  <c:v>0.2366650595098673</c:v>
                </c:pt>
                <c:pt idx="74">
                  <c:v>0.234821114695699</c:v>
                </c:pt>
                <c:pt idx="75">
                  <c:v>0.23514040759992463</c:v>
                </c:pt>
                <c:pt idx="76">
                  <c:v>0.22922057772102267</c:v>
                </c:pt>
                <c:pt idx="77">
                  <c:v>0.22226904616185308</c:v>
                </c:pt>
                <c:pt idx="78">
                  <c:v>0.21825454277890355</c:v>
                </c:pt>
                <c:pt idx="79">
                  <c:v>0.21430706907416625</c:v>
                </c:pt>
                <c:pt idx="80">
                  <c:v>0.20802194107848276</c:v>
                </c:pt>
                <c:pt idx="81">
                  <c:v>0.20469947618498976</c:v>
                </c:pt>
                <c:pt idx="82">
                  <c:v>0.20054402515588213</c:v>
                </c:pt>
                <c:pt idx="83">
                  <c:v>0.2001767289633668</c:v>
                </c:pt>
                <c:pt idx="84">
                  <c:v>0.20476919609361352</c:v>
                </c:pt>
                <c:pt idx="85">
                  <c:v>0.20049388995988909</c:v>
                </c:pt>
                <c:pt idx="86">
                  <c:v>0.19921425030005585</c:v>
                </c:pt>
                <c:pt idx="87">
                  <c:v>0.19531618463786121</c:v>
                </c:pt>
                <c:pt idx="88">
                  <c:v>0.18936608498346824</c:v>
                </c:pt>
                <c:pt idx="89">
                  <c:v>0.18539169663460478</c:v>
                </c:pt>
                <c:pt idx="90">
                  <c:v>0.17995794238747331</c:v>
                </c:pt>
                <c:pt idx="91">
                  <c:v>0.17447685197371612</c:v>
                </c:pt>
                <c:pt idx="92">
                  <c:v>0.1816599014431281</c:v>
                </c:pt>
                <c:pt idx="93">
                  <c:v>0.1870914650928211</c:v>
                </c:pt>
                <c:pt idx="94">
                  <c:v>0.19665432053906043</c:v>
                </c:pt>
                <c:pt idx="95">
                  <c:v>0.21425025874872738</c:v>
                </c:pt>
                <c:pt idx="96">
                  <c:v>0.21143402390927846</c:v>
                </c:pt>
                <c:pt idx="97">
                  <c:v>0.21260848535155408</c:v>
                </c:pt>
                <c:pt idx="98">
                  <c:v>0.22109313661252167</c:v>
                </c:pt>
                <c:pt idx="99">
                  <c:v>0.21757026449862049</c:v>
                </c:pt>
                <c:pt idx="100">
                  <c:v>0.22927486282776277</c:v>
                </c:pt>
                <c:pt idx="101">
                  <c:v>0.22748274130724722</c:v>
                </c:pt>
                <c:pt idx="102">
                  <c:v>0.22071393450251395</c:v>
                </c:pt>
                <c:pt idx="103">
                  <c:v>0.21622782641375554</c:v>
                </c:pt>
                <c:pt idx="104">
                  <c:v>0.22146661515215663</c:v>
                </c:pt>
                <c:pt idx="105">
                  <c:v>0.22576819074263979</c:v>
                </c:pt>
                <c:pt idx="106">
                  <c:v>0.23962487224860018</c:v>
                </c:pt>
                <c:pt idx="107">
                  <c:v>0.23232519398638776</c:v>
                </c:pt>
                <c:pt idx="108">
                  <c:v>0.22874664754608817</c:v>
                </c:pt>
                <c:pt idx="109">
                  <c:v>0.24950961709017414</c:v>
                </c:pt>
                <c:pt idx="110">
                  <c:v>0.25049296763309731</c:v>
                </c:pt>
                <c:pt idx="111">
                  <c:v>0.24306795735253373</c:v>
                </c:pt>
                <c:pt idx="112">
                  <c:v>0.24613141885609605</c:v>
                </c:pt>
                <c:pt idx="113">
                  <c:v>0.26818009391051356</c:v>
                </c:pt>
                <c:pt idx="114">
                  <c:v>0.26176677552371486</c:v>
                </c:pt>
                <c:pt idx="115">
                  <c:v>0.26372641482342374</c:v>
                </c:pt>
                <c:pt idx="116">
                  <c:v>0.25908182718238787</c:v>
                </c:pt>
                <c:pt idx="117">
                  <c:v>0.27727040779533868</c:v>
                </c:pt>
                <c:pt idx="118">
                  <c:v>0.27067799685481669</c:v>
                </c:pt>
                <c:pt idx="119">
                  <c:v>0.31547438261656452</c:v>
                </c:pt>
                <c:pt idx="120">
                  <c:v>0.3209411690692997</c:v>
                </c:pt>
                <c:pt idx="121">
                  <c:v>0.32806599502751793</c:v>
                </c:pt>
                <c:pt idx="122">
                  <c:v>0.31833831530571705</c:v>
                </c:pt>
                <c:pt idx="123">
                  <c:v>0.31652752431463693</c:v>
                </c:pt>
                <c:pt idx="124">
                  <c:v>0.30744345751645197</c:v>
                </c:pt>
                <c:pt idx="125">
                  <c:v>0.30638522851288341</c:v>
                </c:pt>
                <c:pt idx="126">
                  <c:v>0.33848268286610156</c:v>
                </c:pt>
                <c:pt idx="127">
                  <c:v>0.32929635053566519</c:v>
                </c:pt>
                <c:pt idx="128">
                  <c:v>0.33619512181517575</c:v>
                </c:pt>
                <c:pt idx="129">
                  <c:v>0.32595673488931787</c:v>
                </c:pt>
                <c:pt idx="130">
                  <c:v>0.31765447251788087</c:v>
                </c:pt>
                <c:pt idx="131">
                  <c:v>0.31756147742575852</c:v>
                </c:pt>
                <c:pt idx="132">
                  <c:v>0.31340757409381825</c:v>
                </c:pt>
                <c:pt idx="133">
                  <c:v>0.3159284334382097</c:v>
                </c:pt>
                <c:pt idx="134">
                  <c:v>0.31408309123073425</c:v>
                </c:pt>
                <c:pt idx="135">
                  <c:v>0.30930956450111008</c:v>
                </c:pt>
                <c:pt idx="136">
                  <c:v>0.30006288320970542</c:v>
                </c:pt>
                <c:pt idx="137">
                  <c:v>0.29681179582512945</c:v>
                </c:pt>
                <c:pt idx="138">
                  <c:v>0.28812022305130136</c:v>
                </c:pt>
                <c:pt idx="139">
                  <c:v>0.28342484487598152</c:v>
                </c:pt>
                <c:pt idx="140">
                  <c:v>0.27753857363786982</c:v>
                </c:pt>
                <c:pt idx="141">
                  <c:v>0.27051905127075948</c:v>
                </c:pt>
                <c:pt idx="142">
                  <c:v>0.27238778578893413</c:v>
                </c:pt>
                <c:pt idx="143">
                  <c:v>0.26915373552031402</c:v>
                </c:pt>
                <c:pt idx="144">
                  <c:v>0.26114377529773508</c:v>
                </c:pt>
                <c:pt idx="145">
                  <c:v>0.26555551825081758</c:v>
                </c:pt>
                <c:pt idx="146">
                  <c:v>0.26305809856565476</c:v>
                </c:pt>
                <c:pt idx="147">
                  <c:v>0.25755962826030898</c:v>
                </c:pt>
                <c:pt idx="148">
                  <c:v>0.25636279840106097</c:v>
                </c:pt>
                <c:pt idx="149">
                  <c:v>0.27284479663577199</c:v>
                </c:pt>
                <c:pt idx="150">
                  <c:v>0.26465047349859971</c:v>
                </c:pt>
                <c:pt idx="151">
                  <c:v>0.25782457207383308</c:v>
                </c:pt>
                <c:pt idx="152">
                  <c:v>0.25023694390265661</c:v>
                </c:pt>
                <c:pt idx="153">
                  <c:v>0.2436783533815523</c:v>
                </c:pt>
                <c:pt idx="154">
                  <c:v>0.24515460735603251</c:v>
                </c:pt>
                <c:pt idx="155">
                  <c:v>0.24987277159732135</c:v>
                </c:pt>
                <c:pt idx="156">
                  <c:v>0.2427969902082614</c:v>
                </c:pt>
                <c:pt idx="157">
                  <c:v>0.23687373278588911</c:v>
                </c:pt>
                <c:pt idx="158">
                  <c:v>0.22966017782819415</c:v>
                </c:pt>
                <c:pt idx="159">
                  <c:v>0.22928896086700662</c:v>
                </c:pt>
                <c:pt idx="160">
                  <c:v>0.22867449804607248</c:v>
                </c:pt>
                <c:pt idx="161">
                  <c:v>0.22255622027990601</c:v>
                </c:pt>
                <c:pt idx="162">
                  <c:v>0.24538692245685151</c:v>
                </c:pt>
                <c:pt idx="163">
                  <c:v>0.24205716989069906</c:v>
                </c:pt>
                <c:pt idx="164">
                  <c:v>0.25080913007213718</c:v>
                </c:pt>
                <c:pt idx="165">
                  <c:v>0.25003817190340555</c:v>
                </c:pt>
                <c:pt idx="166">
                  <c:v>0.24246118854060836</c:v>
                </c:pt>
                <c:pt idx="167">
                  <c:v>0.30505708265194609</c:v>
                </c:pt>
                <c:pt idx="168">
                  <c:v>0.30081515248603335</c:v>
                </c:pt>
                <c:pt idx="169">
                  <c:v>0.29266309720858946</c:v>
                </c:pt>
                <c:pt idx="170">
                  <c:v>0.2841003646472412</c:v>
                </c:pt>
                <c:pt idx="171">
                  <c:v>0.28095764755677033</c:v>
                </c:pt>
                <c:pt idx="172">
                  <c:v>0.28246655526199932</c:v>
                </c:pt>
                <c:pt idx="173">
                  <c:v>0.27736336891894292</c:v>
                </c:pt>
                <c:pt idx="174">
                  <c:v>0.27036371321029035</c:v>
                </c:pt>
                <c:pt idx="175">
                  <c:v>0.26280285272447995</c:v>
                </c:pt>
                <c:pt idx="176">
                  <c:v>0.26094925732779956</c:v>
                </c:pt>
                <c:pt idx="177">
                  <c:v>0.25383920409355104</c:v>
                </c:pt>
                <c:pt idx="178">
                  <c:v>0.25686027848260018</c:v>
                </c:pt>
                <c:pt idx="179">
                  <c:v>0.24969509028444259</c:v>
                </c:pt>
                <c:pt idx="180">
                  <c:v>0.25531562492328597</c:v>
                </c:pt>
                <c:pt idx="181">
                  <c:v>0.25152478587503729</c:v>
                </c:pt>
                <c:pt idx="182">
                  <c:v>0.25383058225218402</c:v>
                </c:pt>
                <c:pt idx="183">
                  <c:v>0.27279565981911191</c:v>
                </c:pt>
                <c:pt idx="184">
                  <c:v>0.2675084399165259</c:v>
                </c:pt>
                <c:pt idx="185">
                  <c:v>0.26089349281970192</c:v>
                </c:pt>
                <c:pt idx="186">
                  <c:v>0.25359329396199992</c:v>
                </c:pt>
                <c:pt idx="187">
                  <c:v>0.24851463444133434</c:v>
                </c:pt>
                <c:pt idx="188">
                  <c:v>0.25421090514306632</c:v>
                </c:pt>
                <c:pt idx="189">
                  <c:v>0.24907725074065612</c:v>
                </c:pt>
                <c:pt idx="190">
                  <c:v>0.25645409115281265</c:v>
                </c:pt>
                <c:pt idx="191">
                  <c:v>0.26786630573421566</c:v>
                </c:pt>
                <c:pt idx="192">
                  <c:v>0.29348149412086066</c:v>
                </c:pt>
                <c:pt idx="193">
                  <c:v>0.30043219940359267</c:v>
                </c:pt>
                <c:pt idx="194">
                  <c:v>0.31126992847383733</c:v>
                </c:pt>
                <c:pt idx="195">
                  <c:v>0.32827977033310107</c:v>
                </c:pt>
                <c:pt idx="196">
                  <c:v>0.3227299402971408</c:v>
                </c:pt>
                <c:pt idx="197">
                  <c:v>0.31757587122473224</c:v>
                </c:pt>
                <c:pt idx="198">
                  <c:v>0.30819280234225094</c:v>
                </c:pt>
                <c:pt idx="199">
                  <c:v>0.30991261483643773</c:v>
                </c:pt>
                <c:pt idx="200">
                  <c:v>0.30820644720703172</c:v>
                </c:pt>
                <c:pt idx="201">
                  <c:v>0.31364648929778111</c:v>
                </c:pt>
                <c:pt idx="202">
                  <c:v>0.3205071482424528</c:v>
                </c:pt>
                <c:pt idx="203">
                  <c:v>0.31096160317990718</c:v>
                </c:pt>
                <c:pt idx="204">
                  <c:v>0.3017526862683681</c:v>
                </c:pt>
                <c:pt idx="205">
                  <c:v>0.3021718593891991</c:v>
                </c:pt>
                <c:pt idx="206">
                  <c:v>0.31225082360220585</c:v>
                </c:pt>
                <c:pt idx="207">
                  <c:v>0.30290673438358939</c:v>
                </c:pt>
                <c:pt idx="208">
                  <c:v>0.29731293283768662</c:v>
                </c:pt>
                <c:pt idx="209">
                  <c:v>0.29210599641866697</c:v>
                </c:pt>
                <c:pt idx="210">
                  <c:v>0.29047986052950914</c:v>
                </c:pt>
                <c:pt idx="211">
                  <c:v>0.29874795555307226</c:v>
                </c:pt>
                <c:pt idx="212">
                  <c:v>0.2897091876973979</c:v>
                </c:pt>
                <c:pt idx="213">
                  <c:v>0.2811129633254742</c:v>
                </c:pt>
                <c:pt idx="214">
                  <c:v>0.27414023498693546</c:v>
                </c:pt>
                <c:pt idx="215">
                  <c:v>0.26580525552627521</c:v>
                </c:pt>
                <c:pt idx="216">
                  <c:v>0.26140970843162692</c:v>
                </c:pt>
                <c:pt idx="217">
                  <c:v>0.27055226002080796</c:v>
                </c:pt>
                <c:pt idx="218">
                  <c:v>0.27686527750069795</c:v>
                </c:pt>
                <c:pt idx="219">
                  <c:v>0.27648978105780914</c:v>
                </c:pt>
                <c:pt idx="220">
                  <c:v>0.26861033273338919</c:v>
                </c:pt>
                <c:pt idx="221">
                  <c:v>0.26174985140883555</c:v>
                </c:pt>
                <c:pt idx="222">
                  <c:v>0.25590913259397813</c:v>
                </c:pt>
                <c:pt idx="223">
                  <c:v>0.25081671668566946</c:v>
                </c:pt>
                <c:pt idx="224">
                  <c:v>0.24324858715939116</c:v>
                </c:pt>
                <c:pt idx="225">
                  <c:v>0.26673520161741571</c:v>
                </c:pt>
                <c:pt idx="226">
                  <c:v>0.26438424841500935</c:v>
                </c:pt>
                <c:pt idx="227">
                  <c:v>0.25674902566364005</c:v>
                </c:pt>
                <c:pt idx="228">
                  <c:v>0.25078278404380083</c:v>
                </c:pt>
                <c:pt idx="229">
                  <c:v>0.24966047494365975</c:v>
                </c:pt>
                <c:pt idx="230">
                  <c:v>0.25561096017940538</c:v>
                </c:pt>
                <c:pt idx="231">
                  <c:v>0.25857689799478234</c:v>
                </c:pt>
                <c:pt idx="232">
                  <c:v>0.25920369282720346</c:v>
                </c:pt>
                <c:pt idx="233">
                  <c:v>0.2631165819203844</c:v>
                </c:pt>
                <c:pt idx="234">
                  <c:v>0.26523957417078964</c:v>
                </c:pt>
                <c:pt idx="235">
                  <c:v>0.25720227133246115</c:v>
                </c:pt>
                <c:pt idx="236">
                  <c:v>0.286032084517305</c:v>
                </c:pt>
                <c:pt idx="237">
                  <c:v>0.28228714870929278</c:v>
                </c:pt>
                <c:pt idx="238">
                  <c:v>0.34693878876224382</c:v>
                </c:pt>
                <c:pt idx="239">
                  <c:v>0.35894262520832571</c:v>
                </c:pt>
                <c:pt idx="240">
                  <c:v>0.34812129419775417</c:v>
                </c:pt>
                <c:pt idx="241">
                  <c:v>0.33756412329904562</c:v>
                </c:pt>
                <c:pt idx="242">
                  <c:v>0.33979266067022407</c:v>
                </c:pt>
                <c:pt idx="243">
                  <c:v>0.33643975913811475</c:v>
                </c:pt>
                <c:pt idx="244">
                  <c:v>0.32901417210392325</c:v>
                </c:pt>
                <c:pt idx="245">
                  <c:v>0.31902653262334324</c:v>
                </c:pt>
                <c:pt idx="246">
                  <c:v>0.33529414847038791</c:v>
                </c:pt>
                <c:pt idx="247">
                  <c:v>0.32509891937852059</c:v>
                </c:pt>
                <c:pt idx="248">
                  <c:v>0.33056216733109045</c:v>
                </c:pt>
                <c:pt idx="249">
                  <c:v>0.32484081497535006</c:v>
                </c:pt>
                <c:pt idx="250">
                  <c:v>0.34345869048694427</c:v>
                </c:pt>
                <c:pt idx="251">
                  <c:v>0.33331040080960611</c:v>
                </c:pt>
                <c:pt idx="252">
                  <c:v>0.32411839372412482</c:v>
                </c:pt>
                <c:pt idx="253">
                  <c:v>0.31778935135379227</c:v>
                </c:pt>
                <c:pt idx="254">
                  <c:v>0.32053627803471657</c:v>
                </c:pt>
                <c:pt idx="255">
                  <c:v>0.3256522813429566</c:v>
                </c:pt>
                <c:pt idx="256">
                  <c:v>0.31577905370484383</c:v>
                </c:pt>
                <c:pt idx="257">
                  <c:v>0.31601897415975183</c:v>
                </c:pt>
                <c:pt idx="258">
                  <c:v>0.31093837999969376</c:v>
                </c:pt>
                <c:pt idx="259">
                  <c:v>0.31241475445293226</c:v>
                </c:pt>
                <c:pt idx="260">
                  <c:v>0.30772991422859208</c:v>
                </c:pt>
                <c:pt idx="261">
                  <c:v>0.31118439196729597</c:v>
                </c:pt>
                <c:pt idx="262">
                  <c:v>0.30220286962556125</c:v>
                </c:pt>
                <c:pt idx="263">
                  <c:v>0.29351584057099789</c:v>
                </c:pt>
                <c:pt idx="264">
                  <c:v>0.28970989775943495</c:v>
                </c:pt>
                <c:pt idx="265">
                  <c:v>0.28712517147920535</c:v>
                </c:pt>
                <c:pt idx="266">
                  <c:v>0.28130848416879384</c:v>
                </c:pt>
                <c:pt idx="267">
                  <c:v>0.27664555730211743</c:v>
                </c:pt>
                <c:pt idx="268">
                  <c:v>0.26825374617449904</c:v>
                </c:pt>
                <c:pt idx="269">
                  <c:v>0.26187878490571037</c:v>
                </c:pt>
                <c:pt idx="270">
                  <c:v>0.26304337175925563</c:v>
                </c:pt>
                <c:pt idx="271">
                  <c:v>0.26045675478745905</c:v>
                </c:pt>
                <c:pt idx="272">
                  <c:v>0.28740298045326379</c:v>
                </c:pt>
                <c:pt idx="273">
                  <c:v>0.29642922197233312</c:v>
                </c:pt>
                <c:pt idx="274">
                  <c:v>0.28872574085980407</c:v>
                </c:pt>
                <c:pt idx="275">
                  <c:v>0.27993830060329711</c:v>
                </c:pt>
                <c:pt idx="276">
                  <c:v>0.27490548394616687</c:v>
                </c:pt>
                <c:pt idx="277">
                  <c:v>0.26665949183698995</c:v>
                </c:pt>
                <c:pt idx="278">
                  <c:v>0.26898062382468341</c:v>
                </c:pt>
                <c:pt idx="279">
                  <c:v>0.26155306170636533</c:v>
                </c:pt>
                <c:pt idx="280">
                  <c:v>0.25416450440218485</c:v>
                </c:pt>
                <c:pt idx="281">
                  <c:v>0.25555690359327687</c:v>
                </c:pt>
                <c:pt idx="282">
                  <c:v>0.25360301683958192</c:v>
                </c:pt>
                <c:pt idx="283">
                  <c:v>0.25067878604927823</c:v>
                </c:pt>
                <c:pt idx="284">
                  <c:v>0.2430490345653834</c:v>
                </c:pt>
                <c:pt idx="285">
                  <c:v>0.23782582353603945</c:v>
                </c:pt>
                <c:pt idx="286">
                  <c:v>0.23073995579390527</c:v>
                </c:pt>
                <c:pt idx="287">
                  <c:v>0.22386253412470508</c:v>
                </c:pt>
                <c:pt idx="288">
                  <c:v>0.21768166561064412</c:v>
                </c:pt>
                <c:pt idx="289">
                  <c:v>0.21282266689008758</c:v>
                </c:pt>
                <c:pt idx="290">
                  <c:v>0.20633953053681484</c:v>
                </c:pt>
                <c:pt idx="291">
                  <c:v>0.20610145067652366</c:v>
                </c:pt>
                <c:pt idx="292">
                  <c:v>0.20259023312322011</c:v>
                </c:pt>
                <c:pt idx="293">
                  <c:v>0.20350541085926177</c:v>
                </c:pt>
                <c:pt idx="294">
                  <c:v>0.20830753416858871</c:v>
                </c:pt>
                <c:pt idx="295">
                  <c:v>0.20445758762385072</c:v>
                </c:pt>
                <c:pt idx="296">
                  <c:v>0.21258630064610376</c:v>
                </c:pt>
                <c:pt idx="297">
                  <c:v>0.20803790863919419</c:v>
                </c:pt>
                <c:pt idx="298">
                  <c:v>0.20170167423503174</c:v>
                </c:pt>
                <c:pt idx="299">
                  <c:v>0.20568939792790822</c:v>
                </c:pt>
                <c:pt idx="300">
                  <c:v>0.20150435900219252</c:v>
                </c:pt>
                <c:pt idx="301">
                  <c:v>0.19592445553333668</c:v>
                </c:pt>
                <c:pt idx="302">
                  <c:v>0.1942143016640093</c:v>
                </c:pt>
                <c:pt idx="303">
                  <c:v>0.18873734950106447</c:v>
                </c:pt>
                <c:pt idx="304">
                  <c:v>0.18623034817396381</c:v>
                </c:pt>
                <c:pt idx="305">
                  <c:v>0.18107633820569052</c:v>
                </c:pt>
                <c:pt idx="306">
                  <c:v>0.17735030441567426</c:v>
                </c:pt>
                <c:pt idx="307">
                  <c:v>0.1899140112865868</c:v>
                </c:pt>
                <c:pt idx="308">
                  <c:v>0.18707041863161072</c:v>
                </c:pt>
                <c:pt idx="309">
                  <c:v>0.1830711514010297</c:v>
                </c:pt>
                <c:pt idx="310">
                  <c:v>0.17823706606983886</c:v>
                </c:pt>
                <c:pt idx="311">
                  <c:v>0.17283183364314345</c:v>
                </c:pt>
                <c:pt idx="312">
                  <c:v>0.1697425008377727</c:v>
                </c:pt>
                <c:pt idx="313">
                  <c:v>0.17073097013241045</c:v>
                </c:pt>
                <c:pt idx="314">
                  <c:v>0.16633713860964233</c:v>
                </c:pt>
                <c:pt idx="315">
                  <c:v>0.17169249005831067</c:v>
                </c:pt>
                <c:pt idx="316">
                  <c:v>0.16655397517017734</c:v>
                </c:pt>
                <c:pt idx="317">
                  <c:v>0.16149170529799384</c:v>
                </c:pt>
                <c:pt idx="318">
                  <c:v>0.1605454021387433</c:v>
                </c:pt>
                <c:pt idx="319">
                  <c:v>0.15570666665242072</c:v>
                </c:pt>
                <c:pt idx="320">
                  <c:v>0.15350511162812464</c:v>
                </c:pt>
                <c:pt idx="321">
                  <c:v>0.14890775848659005</c:v>
                </c:pt>
                <c:pt idx="322">
                  <c:v>0.15200792692013365</c:v>
                </c:pt>
                <c:pt idx="323">
                  <c:v>0.16364552120836348</c:v>
                </c:pt>
                <c:pt idx="324">
                  <c:v>0.15973277255258359</c:v>
                </c:pt>
                <c:pt idx="325">
                  <c:v>0.15497091079220318</c:v>
                </c:pt>
                <c:pt idx="326">
                  <c:v>0.17267353104131181</c:v>
                </c:pt>
                <c:pt idx="327">
                  <c:v>0.16825529775703568</c:v>
                </c:pt>
                <c:pt idx="328">
                  <c:v>0.1639911218332456</c:v>
                </c:pt>
                <c:pt idx="329">
                  <c:v>0.15989725447676248</c:v>
                </c:pt>
                <c:pt idx="330">
                  <c:v>0.1775260297416445</c:v>
                </c:pt>
                <c:pt idx="331">
                  <c:v>0.17377864257922915</c:v>
                </c:pt>
                <c:pt idx="332">
                  <c:v>0.17172771836192832</c:v>
                </c:pt>
                <c:pt idx="333">
                  <c:v>0.1667223398828945</c:v>
                </c:pt>
                <c:pt idx="334">
                  <c:v>0.16267104868205118</c:v>
                </c:pt>
                <c:pt idx="335">
                  <c:v>0.16054128512091884</c:v>
                </c:pt>
                <c:pt idx="336">
                  <c:v>0.15571718624442518</c:v>
                </c:pt>
                <c:pt idx="337">
                  <c:v>0.15173698735656616</c:v>
                </c:pt>
                <c:pt idx="338">
                  <c:v>0.15283652596707084</c:v>
                </c:pt>
                <c:pt idx="339">
                  <c:v>0.14824466462982722</c:v>
                </c:pt>
                <c:pt idx="340">
                  <c:v>0.14971760977738161</c:v>
                </c:pt>
                <c:pt idx="341">
                  <c:v>0.14601652669181719</c:v>
                </c:pt>
                <c:pt idx="342">
                  <c:v>0.1421764912645852</c:v>
                </c:pt>
                <c:pt idx="343">
                  <c:v>0.14320474559226984</c:v>
                </c:pt>
                <c:pt idx="344">
                  <c:v>0.14856842236423976</c:v>
                </c:pt>
                <c:pt idx="345">
                  <c:v>0.14874800741838387</c:v>
                </c:pt>
                <c:pt idx="346">
                  <c:v>0.14986682004400903</c:v>
                </c:pt>
                <c:pt idx="347">
                  <c:v>0.1607732060151684</c:v>
                </c:pt>
                <c:pt idx="348">
                  <c:v>0.15656132233731102</c:v>
                </c:pt>
                <c:pt idx="349">
                  <c:v>0.15227413929857109</c:v>
                </c:pt>
                <c:pt idx="350">
                  <c:v>0.14977390176243804</c:v>
                </c:pt>
                <c:pt idx="351">
                  <c:v>0.14559217484919201</c:v>
                </c:pt>
                <c:pt idx="352">
                  <c:v>0.14924658833836324</c:v>
                </c:pt>
                <c:pt idx="353">
                  <c:v>0.14514579106950143</c:v>
                </c:pt>
                <c:pt idx="354">
                  <c:v>0.14207077456959319</c:v>
                </c:pt>
                <c:pt idx="355">
                  <c:v>0.1404527205826519</c:v>
                </c:pt>
                <c:pt idx="356">
                  <c:v>0.13617530133321962</c:v>
                </c:pt>
                <c:pt idx="357">
                  <c:v>0.14473637270483511</c:v>
                </c:pt>
                <c:pt idx="358">
                  <c:v>0.14542510510890941</c:v>
                </c:pt>
                <c:pt idx="359">
                  <c:v>0.14109586237761818</c:v>
                </c:pt>
                <c:pt idx="360">
                  <c:v>0.13702986389114491</c:v>
                </c:pt>
                <c:pt idx="361">
                  <c:v>0.1328718102165386</c:v>
                </c:pt>
                <c:pt idx="362">
                  <c:v>0.13006311366603238</c:v>
                </c:pt>
                <c:pt idx="363">
                  <c:v>0.12754816186752541</c:v>
                </c:pt>
                <c:pt idx="364">
                  <c:v>0.12756683847295669</c:v>
                </c:pt>
                <c:pt idx="365">
                  <c:v>0.12368086780566086</c:v>
                </c:pt>
                <c:pt idx="366">
                  <c:v>0.12079360010623823</c:v>
                </c:pt>
                <c:pt idx="367">
                  <c:v>0.11780831796652511</c:v>
                </c:pt>
                <c:pt idx="368">
                  <c:v>0.11562927459978656</c:v>
                </c:pt>
                <c:pt idx="369">
                  <c:v>0.11210798706658351</c:v>
                </c:pt>
                <c:pt idx="370">
                  <c:v>0.11881394284139903</c:v>
                </c:pt>
                <c:pt idx="371">
                  <c:v>0.11811551830532585</c:v>
                </c:pt>
                <c:pt idx="372">
                  <c:v>0.11631793409697178</c:v>
                </c:pt>
                <c:pt idx="373">
                  <c:v>0.11606600718046768</c:v>
                </c:pt>
                <c:pt idx="374">
                  <c:v>0.11711892690340556</c:v>
                </c:pt>
                <c:pt idx="375">
                  <c:v>0.11729872452771561</c:v>
                </c:pt>
                <c:pt idx="376">
                  <c:v>0.11484716197855474</c:v>
                </c:pt>
                <c:pt idx="377">
                  <c:v>0.11226516531902084</c:v>
                </c:pt>
                <c:pt idx="378">
                  <c:v>0.1104243796162247</c:v>
                </c:pt>
                <c:pt idx="379">
                  <c:v>0.11066627699584193</c:v>
                </c:pt>
                <c:pt idx="380">
                  <c:v>0.10837309182659101</c:v>
                </c:pt>
                <c:pt idx="381">
                  <c:v>0.10513876242694062</c:v>
                </c:pt>
                <c:pt idx="382">
                  <c:v>0.13196392350832029</c:v>
                </c:pt>
                <c:pt idx="383">
                  <c:v>0.13374338633703825</c:v>
                </c:pt>
                <c:pt idx="384">
                  <c:v>0.13128062004226962</c:v>
                </c:pt>
                <c:pt idx="385">
                  <c:v>0.12904283479219961</c:v>
                </c:pt>
                <c:pt idx="386">
                  <c:v>0.12586684274961996</c:v>
                </c:pt>
                <c:pt idx="387">
                  <c:v>0.12223529808708761</c:v>
                </c:pt>
                <c:pt idx="388">
                  <c:v>0.12149052698963428</c:v>
                </c:pt>
                <c:pt idx="389">
                  <c:v>0.11944762251516783</c:v>
                </c:pt>
                <c:pt idx="390">
                  <c:v>0.12329853457476239</c:v>
                </c:pt>
                <c:pt idx="391">
                  <c:v>0.11961238483279951</c:v>
                </c:pt>
                <c:pt idx="392">
                  <c:v>0.11605312261535881</c:v>
                </c:pt>
                <c:pt idx="393">
                  <c:v>0.11757405139810689</c:v>
                </c:pt>
                <c:pt idx="394">
                  <c:v>0.11430294567275132</c:v>
                </c:pt>
                <c:pt idx="395">
                  <c:v>0.11324413103766949</c:v>
                </c:pt>
                <c:pt idx="396">
                  <c:v>0.10996119180936104</c:v>
                </c:pt>
                <c:pt idx="397">
                  <c:v>0.10730929296942299</c:v>
                </c:pt>
                <c:pt idx="398">
                  <c:v>0.10404324037538934</c:v>
                </c:pt>
                <c:pt idx="399">
                  <c:v>0.12151737351254457</c:v>
                </c:pt>
                <c:pt idx="400">
                  <c:v>0.12490384698199701</c:v>
                </c:pt>
                <c:pt idx="401">
                  <c:v>0.12507431443010103</c:v>
                </c:pt>
                <c:pt idx="402">
                  <c:v>0.12147198772015329</c:v>
                </c:pt>
                <c:pt idx="403">
                  <c:v>0.1178718529893165</c:v>
                </c:pt>
                <c:pt idx="404">
                  <c:v>0.12577200379202824</c:v>
                </c:pt>
                <c:pt idx="405">
                  <c:v>0.1230046398249892</c:v>
                </c:pt>
                <c:pt idx="406">
                  <c:v>0.12157783152074807</c:v>
                </c:pt>
                <c:pt idx="407">
                  <c:v>0.125938393426201</c:v>
                </c:pt>
                <c:pt idx="408">
                  <c:v>0.12322330105098013</c:v>
                </c:pt>
                <c:pt idx="409">
                  <c:v>0.13756680304694108</c:v>
                </c:pt>
                <c:pt idx="410">
                  <c:v>0.13766286488079701</c:v>
                </c:pt>
                <c:pt idx="411">
                  <c:v>0.13380058015153884</c:v>
                </c:pt>
                <c:pt idx="412">
                  <c:v>0.12973088178493181</c:v>
                </c:pt>
                <c:pt idx="413">
                  <c:v>0.12859562148816936</c:v>
                </c:pt>
                <c:pt idx="414">
                  <c:v>0.12594531203545195</c:v>
                </c:pt>
                <c:pt idx="415">
                  <c:v>0.12211097089763485</c:v>
                </c:pt>
                <c:pt idx="416">
                  <c:v>0.12156741615105958</c:v>
                </c:pt>
                <c:pt idx="417">
                  <c:v>0.11789938955908165</c:v>
                </c:pt>
                <c:pt idx="418">
                  <c:v>0.11670838244447677</c:v>
                </c:pt>
                <c:pt idx="419">
                  <c:v>0.11361705569017649</c:v>
                </c:pt>
                <c:pt idx="420">
                  <c:v>0.12461536411212155</c:v>
                </c:pt>
                <c:pt idx="421">
                  <c:v>0.12850029611186797</c:v>
                </c:pt>
                <c:pt idx="422">
                  <c:v>0.1247799589792141</c:v>
                </c:pt>
                <c:pt idx="423">
                  <c:v>0.12138553843864304</c:v>
                </c:pt>
                <c:pt idx="424">
                  <c:v>0.12050787533986806</c:v>
                </c:pt>
                <c:pt idx="425">
                  <c:v>0.12683700865433953</c:v>
                </c:pt>
                <c:pt idx="426">
                  <c:v>0.12297895828376953</c:v>
                </c:pt>
                <c:pt idx="427">
                  <c:v>0.11923750435215996</c:v>
                </c:pt>
                <c:pt idx="428">
                  <c:v>0.12319726911390633</c:v>
                </c:pt>
                <c:pt idx="429">
                  <c:v>0.1294844244133542</c:v>
                </c:pt>
                <c:pt idx="430">
                  <c:v>0.12569859959529914</c:v>
                </c:pt>
                <c:pt idx="431">
                  <c:v>0.12207450282968609</c:v>
                </c:pt>
                <c:pt idx="432">
                  <c:v>0.11851640378112113</c:v>
                </c:pt>
                <c:pt idx="433">
                  <c:v>0.11630555632931118</c:v>
                </c:pt>
                <c:pt idx="434">
                  <c:v>0.12090565354485873</c:v>
                </c:pt>
                <c:pt idx="435">
                  <c:v>0.1213485563283674</c:v>
                </c:pt>
                <c:pt idx="436">
                  <c:v>0.13758074918652766</c:v>
                </c:pt>
                <c:pt idx="437">
                  <c:v>0.17394923914237165</c:v>
                </c:pt>
                <c:pt idx="438">
                  <c:v>0.17308255489614058</c:v>
                </c:pt>
                <c:pt idx="439">
                  <c:v>0.17105860198947828</c:v>
                </c:pt>
                <c:pt idx="440">
                  <c:v>0.18008371185388183</c:v>
                </c:pt>
                <c:pt idx="441">
                  <c:v>0.17523324543445595</c:v>
                </c:pt>
                <c:pt idx="442">
                  <c:v>0.1737457569496777</c:v>
                </c:pt>
                <c:pt idx="443">
                  <c:v>0.17630634534138648</c:v>
                </c:pt>
                <c:pt idx="444">
                  <c:v>0.17140821186913233</c:v>
                </c:pt>
                <c:pt idx="445">
                  <c:v>0.18574194947066766</c:v>
                </c:pt>
                <c:pt idx="446">
                  <c:v>0.180845528302473</c:v>
                </c:pt>
                <c:pt idx="447">
                  <c:v>0.19127737653067994</c:v>
                </c:pt>
                <c:pt idx="448">
                  <c:v>0.18639680518117482</c:v>
                </c:pt>
                <c:pt idx="449">
                  <c:v>0.1813161129616552</c:v>
                </c:pt>
                <c:pt idx="450">
                  <c:v>0.19138646588747718</c:v>
                </c:pt>
                <c:pt idx="451">
                  <c:v>0.18582915159222907</c:v>
                </c:pt>
                <c:pt idx="452">
                  <c:v>0.1856539268881115</c:v>
                </c:pt>
                <c:pt idx="453">
                  <c:v>0.1800180393473827</c:v>
                </c:pt>
                <c:pt idx="454">
                  <c:v>0.18050893182740108</c:v>
                </c:pt>
                <c:pt idx="455">
                  <c:v>0.17509722129697367</c:v>
                </c:pt>
                <c:pt idx="456">
                  <c:v>0.17073620506546805</c:v>
                </c:pt>
                <c:pt idx="457">
                  <c:v>0.16908477666189187</c:v>
                </c:pt>
                <c:pt idx="458">
                  <c:v>0.17229421634585496</c:v>
                </c:pt>
                <c:pt idx="459">
                  <c:v>0.16707999850913519</c:v>
                </c:pt>
                <c:pt idx="460">
                  <c:v>0.16227333361792873</c:v>
                </c:pt>
                <c:pt idx="461">
                  <c:v>0.15742901153364389</c:v>
                </c:pt>
                <c:pt idx="462">
                  <c:v>0.15442675259287011</c:v>
                </c:pt>
                <c:pt idx="463">
                  <c:v>0.14972494834511088</c:v>
                </c:pt>
                <c:pt idx="464">
                  <c:v>0.14589900811870721</c:v>
                </c:pt>
                <c:pt idx="465">
                  <c:v>0.14975643074525441</c:v>
                </c:pt>
                <c:pt idx="466">
                  <c:v>0.15678173574962917</c:v>
                </c:pt>
                <c:pt idx="467">
                  <c:v>0.16659131915761524</c:v>
                </c:pt>
                <c:pt idx="468">
                  <c:v>0.16156020654913864</c:v>
                </c:pt>
                <c:pt idx="469">
                  <c:v>0.15689264271626266</c:v>
                </c:pt>
                <c:pt idx="470">
                  <c:v>0.15211308025437789</c:v>
                </c:pt>
                <c:pt idx="471">
                  <c:v>0.14866513542722645</c:v>
                </c:pt>
                <c:pt idx="472">
                  <c:v>0.14761924585900937</c:v>
                </c:pt>
                <c:pt idx="473">
                  <c:v>0.14320345345243662</c:v>
                </c:pt>
                <c:pt idx="474">
                  <c:v>0.13960147909278595</c:v>
                </c:pt>
                <c:pt idx="475">
                  <c:v>0.1369381450460945</c:v>
                </c:pt>
                <c:pt idx="476">
                  <c:v>0.13430875989135055</c:v>
                </c:pt>
                <c:pt idx="477">
                  <c:v>0.13030458340217793</c:v>
                </c:pt>
                <c:pt idx="478">
                  <c:v>0.15358757047509469</c:v>
                </c:pt>
                <c:pt idx="479">
                  <c:v>0.15531032869800349</c:v>
                </c:pt>
                <c:pt idx="480">
                  <c:v>0.15411795211185697</c:v>
                </c:pt>
                <c:pt idx="481">
                  <c:v>0.17003801219937931</c:v>
                </c:pt>
                <c:pt idx="482">
                  <c:v>0.16521011964691423</c:v>
                </c:pt>
                <c:pt idx="483">
                  <c:v>0.16507998759990361</c:v>
                </c:pt>
                <c:pt idx="484">
                  <c:v>0.16285571117227071</c:v>
                </c:pt>
                <c:pt idx="485">
                  <c:v>0.16000225030105653</c:v>
                </c:pt>
                <c:pt idx="486">
                  <c:v>0.15703124807239108</c:v>
                </c:pt>
                <c:pt idx="487">
                  <c:v>0.15224854216492476</c:v>
                </c:pt>
                <c:pt idx="488">
                  <c:v>0.15138167717878726</c:v>
                </c:pt>
                <c:pt idx="489">
                  <c:v>0.15236766695360296</c:v>
                </c:pt>
                <c:pt idx="490">
                  <c:v>0.14772707384355177</c:v>
                </c:pt>
                <c:pt idx="491">
                  <c:v>0.14669323896290762</c:v>
                </c:pt>
                <c:pt idx="492">
                  <c:v>0.16039035959632925</c:v>
                </c:pt>
                <c:pt idx="493">
                  <c:v>0.16401268165104885</c:v>
                </c:pt>
                <c:pt idx="494">
                  <c:v>0.16226973750342225</c:v>
                </c:pt>
                <c:pt idx="495">
                  <c:v>0.15735092171309145</c:v>
                </c:pt>
                <c:pt idx="496">
                  <c:v>0.15604397483620444</c:v>
                </c:pt>
                <c:pt idx="497">
                  <c:v>0.15687611132539933</c:v>
                </c:pt>
                <c:pt idx="498">
                  <c:v>0.15604694547479853</c:v>
                </c:pt>
                <c:pt idx="499">
                  <c:v>0.17904509896296178</c:v>
                </c:pt>
                <c:pt idx="500">
                  <c:v>0.17376064511750086</c:v>
                </c:pt>
                <c:pt idx="501">
                  <c:v>0.1843641524072159</c:v>
                </c:pt>
                <c:pt idx="502">
                  <c:v>0.17904996957439742</c:v>
                </c:pt>
                <c:pt idx="503">
                  <c:v>0.18694219099499068</c:v>
                </c:pt>
                <c:pt idx="504">
                  <c:v>0.18131651667793064</c:v>
                </c:pt>
                <c:pt idx="505">
                  <c:v>0.19287088436714742</c:v>
                </c:pt>
                <c:pt idx="506">
                  <c:v>0.18937223944323303</c:v>
                </c:pt>
                <c:pt idx="507">
                  <c:v>0.18987857599660213</c:v>
                </c:pt>
                <c:pt idx="508">
                  <c:v>0.18455724341132293</c:v>
                </c:pt>
                <c:pt idx="509">
                  <c:v>0.1862073088600984</c:v>
                </c:pt>
                <c:pt idx="510">
                  <c:v>0.18057127753509306</c:v>
                </c:pt>
                <c:pt idx="511">
                  <c:v>0.21912868423793946</c:v>
                </c:pt>
                <c:pt idx="512">
                  <c:v>0.21252312685960442</c:v>
                </c:pt>
                <c:pt idx="513">
                  <c:v>0.2082942053030726</c:v>
                </c:pt>
                <c:pt idx="514">
                  <c:v>0.21049781797787864</c:v>
                </c:pt>
                <c:pt idx="515">
                  <c:v>0.20619185262485068</c:v>
                </c:pt>
                <c:pt idx="516">
                  <c:v>0.21080537098224933</c:v>
                </c:pt>
                <c:pt idx="517">
                  <c:v>0.22057990036321157</c:v>
                </c:pt>
                <c:pt idx="518">
                  <c:v>0.21485067829801827</c:v>
                </c:pt>
                <c:pt idx="519">
                  <c:v>0.21123732565784809</c:v>
                </c:pt>
                <c:pt idx="520">
                  <c:v>0.20705329035308337</c:v>
                </c:pt>
                <c:pt idx="521">
                  <c:v>0.2007878360251053</c:v>
                </c:pt>
                <c:pt idx="522">
                  <c:v>0.22491315694638761</c:v>
                </c:pt>
                <c:pt idx="523">
                  <c:v>0.22308642450788677</c:v>
                </c:pt>
                <c:pt idx="524">
                  <c:v>0.22318455165233872</c:v>
                </c:pt>
                <c:pt idx="525">
                  <c:v>0.21651419673019329</c:v>
                </c:pt>
                <c:pt idx="526">
                  <c:v>0.21163260335687453</c:v>
                </c:pt>
                <c:pt idx="527">
                  <c:v>0.22990359503373964</c:v>
                </c:pt>
                <c:pt idx="528">
                  <c:v>0.22551870791513876</c:v>
                </c:pt>
                <c:pt idx="529">
                  <c:v>0.21887723310590088</c:v>
                </c:pt>
                <c:pt idx="530">
                  <c:v>0.21579295635944187</c:v>
                </c:pt>
                <c:pt idx="531">
                  <c:v>0.22201407348801458</c:v>
                </c:pt>
                <c:pt idx="532">
                  <c:v>0.21526536992551798</c:v>
                </c:pt>
                <c:pt idx="533">
                  <c:v>0.21639884399981937</c:v>
                </c:pt>
                <c:pt idx="534">
                  <c:v>0.23640950983899245</c:v>
                </c:pt>
                <c:pt idx="535">
                  <c:v>0.23480372520217738</c:v>
                </c:pt>
                <c:pt idx="536">
                  <c:v>0.23150424542808845</c:v>
                </c:pt>
                <c:pt idx="537">
                  <c:v>0.22900481150218963</c:v>
                </c:pt>
                <c:pt idx="538">
                  <c:v>0.22418536896530525</c:v>
                </c:pt>
                <c:pt idx="539">
                  <c:v>0.21798101389676083</c:v>
                </c:pt>
                <c:pt idx="540">
                  <c:v>0.21150091957314579</c:v>
                </c:pt>
                <c:pt idx="541">
                  <c:v>0.20790487327504781</c:v>
                </c:pt>
                <c:pt idx="542">
                  <c:v>0.20785082535275659</c:v>
                </c:pt>
                <c:pt idx="543">
                  <c:v>0.20239920579295076</c:v>
                </c:pt>
                <c:pt idx="544">
                  <c:v>0.20072844086107192</c:v>
                </c:pt>
                <c:pt idx="545">
                  <c:v>0.20410212677599615</c:v>
                </c:pt>
                <c:pt idx="546">
                  <c:v>0.19981788111085877</c:v>
                </c:pt>
                <c:pt idx="547">
                  <c:v>0.23792382970519674</c:v>
                </c:pt>
                <c:pt idx="548">
                  <c:v>0.23544866180194982</c:v>
                </c:pt>
                <c:pt idx="549">
                  <c:v>0.23510197926622156</c:v>
                </c:pt>
                <c:pt idx="550">
                  <c:v>0.26782642464936096</c:v>
                </c:pt>
                <c:pt idx="551">
                  <c:v>0.26373954960938872</c:v>
                </c:pt>
                <c:pt idx="552">
                  <c:v>0.25581346015987927</c:v>
                </c:pt>
                <c:pt idx="553">
                  <c:v>0.25555265253043163</c:v>
                </c:pt>
                <c:pt idx="554">
                  <c:v>0.24887612931378111</c:v>
                </c:pt>
                <c:pt idx="555">
                  <c:v>0.24188376393286956</c:v>
                </c:pt>
                <c:pt idx="556">
                  <c:v>0.23481536282300952</c:v>
                </c:pt>
                <c:pt idx="557">
                  <c:v>0.24689105667816863</c:v>
                </c:pt>
                <c:pt idx="558">
                  <c:v>0.24415431800036799</c:v>
                </c:pt>
                <c:pt idx="559">
                  <c:v>0.23685795761523973</c:v>
                </c:pt>
                <c:pt idx="560">
                  <c:v>0.23841800746205968</c:v>
                </c:pt>
                <c:pt idx="561">
                  <c:v>0.24821080935122264</c:v>
                </c:pt>
                <c:pt idx="562">
                  <c:v>0.46503133822292497</c:v>
                </c:pt>
                <c:pt idx="563">
                  <c:v>0.45163327920221763</c:v>
                </c:pt>
                <c:pt idx="564">
                  <c:v>0.45168966351268014</c:v>
                </c:pt>
                <c:pt idx="565">
                  <c:v>0.45656942875776946</c:v>
                </c:pt>
                <c:pt idx="566">
                  <c:v>0.45564688326270003</c:v>
                </c:pt>
                <c:pt idx="567">
                  <c:v>0.45704812654330823</c:v>
                </c:pt>
                <c:pt idx="568">
                  <c:v>0.48608996403324589</c:v>
                </c:pt>
                <c:pt idx="569">
                  <c:v>0.51876598271270746</c:v>
                </c:pt>
                <c:pt idx="570">
                  <c:v>0.51158789171587138</c:v>
                </c:pt>
                <c:pt idx="571">
                  <c:v>0.51608466280348597</c:v>
                </c:pt>
                <c:pt idx="572">
                  <c:v>0.50048697197218639</c:v>
                </c:pt>
                <c:pt idx="573">
                  <c:v>0.48540953856494035</c:v>
                </c:pt>
                <c:pt idx="574">
                  <c:v>0.47922022187480573</c:v>
                </c:pt>
                <c:pt idx="575">
                  <c:v>0.46506711978293758</c:v>
                </c:pt>
                <c:pt idx="576">
                  <c:v>0.47636828549262089</c:v>
                </c:pt>
                <c:pt idx="577">
                  <c:v>0.46719077278579951</c:v>
                </c:pt>
                <c:pt idx="578">
                  <c:v>0.45457767977528557</c:v>
                </c:pt>
                <c:pt idx="579">
                  <c:v>0.46425099897891747</c:v>
                </c:pt>
                <c:pt idx="580">
                  <c:v>0.45049930433366814</c:v>
                </c:pt>
                <c:pt idx="581">
                  <c:v>0.45085047298470099</c:v>
                </c:pt>
                <c:pt idx="582">
                  <c:v>0.43727329037856433</c:v>
                </c:pt>
                <c:pt idx="583">
                  <c:v>0.43408855221801979</c:v>
                </c:pt>
                <c:pt idx="584">
                  <c:v>0.44504350851902408</c:v>
                </c:pt>
                <c:pt idx="585">
                  <c:v>0.4315288136192208</c:v>
                </c:pt>
                <c:pt idx="586">
                  <c:v>0.41869227970816353</c:v>
                </c:pt>
                <c:pt idx="587">
                  <c:v>0.43062782246109227</c:v>
                </c:pt>
                <c:pt idx="588">
                  <c:v>0.41781836306010306</c:v>
                </c:pt>
                <c:pt idx="589">
                  <c:v>0.42225591272948737</c:v>
                </c:pt>
                <c:pt idx="590">
                  <c:v>0.41022103195430243</c:v>
                </c:pt>
                <c:pt idx="591">
                  <c:v>0.39925825624024758</c:v>
                </c:pt>
                <c:pt idx="592">
                  <c:v>0.39654899194362797</c:v>
                </c:pt>
                <c:pt idx="593">
                  <c:v>0.39354404202645815</c:v>
                </c:pt>
                <c:pt idx="594">
                  <c:v>0.38170421961713302</c:v>
                </c:pt>
                <c:pt idx="595">
                  <c:v>0.37043117341733672</c:v>
                </c:pt>
                <c:pt idx="596">
                  <c:v>0.35940945056747836</c:v>
                </c:pt>
                <c:pt idx="597">
                  <c:v>0.35458937577086308</c:v>
                </c:pt>
                <c:pt idx="598">
                  <c:v>0.34715976951978961</c:v>
                </c:pt>
                <c:pt idx="599">
                  <c:v>0.33715969469014134</c:v>
                </c:pt>
                <c:pt idx="600">
                  <c:v>0.32698954527042157</c:v>
                </c:pt>
                <c:pt idx="601">
                  <c:v>0.31916424881498157</c:v>
                </c:pt>
                <c:pt idx="602">
                  <c:v>0.3433508417032417</c:v>
                </c:pt>
                <c:pt idx="603">
                  <c:v>0.33815829749822818</c:v>
                </c:pt>
                <c:pt idx="604">
                  <c:v>0.32861418874469106</c:v>
                </c:pt>
                <c:pt idx="605">
                  <c:v>0.31924274320937118</c:v>
                </c:pt>
                <c:pt idx="606">
                  <c:v>0.31105092507820598</c:v>
                </c:pt>
                <c:pt idx="607">
                  <c:v>0.31033316409813638</c:v>
                </c:pt>
                <c:pt idx="608">
                  <c:v>0.30110639726029181</c:v>
                </c:pt>
                <c:pt idx="609">
                  <c:v>0.29718858520717689</c:v>
                </c:pt>
                <c:pt idx="610">
                  <c:v>0.29284696016888467</c:v>
                </c:pt>
                <c:pt idx="611">
                  <c:v>0.28395269587392724</c:v>
                </c:pt>
                <c:pt idx="612">
                  <c:v>0.27812325386052827</c:v>
                </c:pt>
                <c:pt idx="613">
                  <c:v>0.27714698676206106</c:v>
                </c:pt>
                <c:pt idx="614">
                  <c:v>0.27614853682571094</c:v>
                </c:pt>
                <c:pt idx="615">
                  <c:v>0.27317678876403723</c:v>
                </c:pt>
                <c:pt idx="616">
                  <c:v>0.26499448956868077</c:v>
                </c:pt>
                <c:pt idx="617">
                  <c:v>0.25797684087476958</c:v>
                </c:pt>
                <c:pt idx="618">
                  <c:v>0.25018958234807459</c:v>
                </c:pt>
                <c:pt idx="619">
                  <c:v>0.24728164261726809</c:v>
                </c:pt>
                <c:pt idx="620">
                  <c:v>0.24152110417447967</c:v>
                </c:pt>
                <c:pt idx="621">
                  <c:v>0.23417014377669521</c:v>
                </c:pt>
                <c:pt idx="622">
                  <c:v>0.22858549473576273</c:v>
                </c:pt>
                <c:pt idx="623">
                  <c:v>0.22385990774681108</c:v>
                </c:pt>
                <c:pt idx="624">
                  <c:v>0.218574586934109</c:v>
                </c:pt>
                <c:pt idx="625">
                  <c:v>0.21717336633759585</c:v>
                </c:pt>
                <c:pt idx="626">
                  <c:v>0.21133761875162252</c:v>
                </c:pt>
                <c:pt idx="627">
                  <c:v>0.20874121460408815</c:v>
                </c:pt>
                <c:pt idx="628">
                  <c:v>0.20244588199073416</c:v>
                </c:pt>
                <c:pt idx="629">
                  <c:v>0.19955319327786808</c:v>
                </c:pt>
                <c:pt idx="630">
                  <c:v>0.19353641530844282</c:v>
                </c:pt>
                <c:pt idx="631">
                  <c:v>0.19057462922225135</c:v>
                </c:pt>
                <c:pt idx="632">
                  <c:v>0.18496911551511364</c:v>
                </c:pt>
                <c:pt idx="633">
                  <c:v>0.1857734095885796</c:v>
                </c:pt>
                <c:pt idx="634">
                  <c:v>0.181043840578059</c:v>
                </c:pt>
                <c:pt idx="635">
                  <c:v>0.19820523781598701</c:v>
                </c:pt>
                <c:pt idx="636">
                  <c:v>0.19536150214513623</c:v>
                </c:pt>
                <c:pt idx="637">
                  <c:v>0.18944516584607676</c:v>
                </c:pt>
                <c:pt idx="638">
                  <c:v>0.18408927376224546</c:v>
                </c:pt>
                <c:pt idx="639">
                  <c:v>0.1792205311346835</c:v>
                </c:pt>
                <c:pt idx="640">
                  <c:v>0.17424565250196389</c:v>
                </c:pt>
                <c:pt idx="641">
                  <c:v>0.16920657846900988</c:v>
                </c:pt>
                <c:pt idx="642">
                  <c:v>0.16636994581024347</c:v>
                </c:pt>
                <c:pt idx="643">
                  <c:v>0.16273494709265343</c:v>
                </c:pt>
                <c:pt idx="644">
                  <c:v>0.24962267251451939</c:v>
                </c:pt>
                <c:pt idx="645">
                  <c:v>0.25304166230061836</c:v>
                </c:pt>
                <c:pt idx="646">
                  <c:v>0.25181004154181702</c:v>
                </c:pt>
                <c:pt idx="647">
                  <c:v>0.2484981588479524</c:v>
                </c:pt>
                <c:pt idx="648">
                  <c:v>0.24151007226977858</c:v>
                </c:pt>
                <c:pt idx="649">
                  <c:v>0.23923455691090548</c:v>
                </c:pt>
                <c:pt idx="650">
                  <c:v>0.24096901944990326</c:v>
                </c:pt>
                <c:pt idx="651">
                  <c:v>0.24034151254270839</c:v>
                </c:pt>
                <c:pt idx="652">
                  <c:v>0.24251856964390672</c:v>
                </c:pt>
                <c:pt idx="653">
                  <c:v>0.24796555002468473</c:v>
                </c:pt>
                <c:pt idx="654">
                  <c:v>0.24067403245886748</c:v>
                </c:pt>
                <c:pt idx="655">
                  <c:v>0.23657518073486139</c:v>
                </c:pt>
                <c:pt idx="656">
                  <c:v>0.23004532947698331</c:v>
                </c:pt>
                <c:pt idx="657">
                  <c:v>0.22504958963605234</c:v>
                </c:pt>
                <c:pt idx="658">
                  <c:v>0.22348737290971796</c:v>
                </c:pt>
                <c:pt idx="659">
                  <c:v>0.2183757112191608</c:v>
                </c:pt>
                <c:pt idx="660">
                  <c:v>0.21174453301501331</c:v>
                </c:pt>
                <c:pt idx="661">
                  <c:v>0.21123067981148616</c:v>
                </c:pt>
                <c:pt idx="662">
                  <c:v>0.20774616239115481</c:v>
                </c:pt>
                <c:pt idx="663">
                  <c:v>0.20256075000222326</c:v>
                </c:pt>
                <c:pt idx="664">
                  <c:v>0.19762798520198352</c:v>
                </c:pt>
                <c:pt idx="665">
                  <c:v>0.19280433562717475</c:v>
                </c:pt>
                <c:pt idx="666">
                  <c:v>0.18700075772998548</c:v>
                </c:pt>
                <c:pt idx="667">
                  <c:v>0.18189117926107104</c:v>
                </c:pt>
                <c:pt idx="668">
                  <c:v>0.17807696860921512</c:v>
                </c:pt>
                <c:pt idx="669">
                  <c:v>0.17580575282928998</c:v>
                </c:pt>
                <c:pt idx="670">
                  <c:v>0.17112007333150189</c:v>
                </c:pt>
                <c:pt idx="671">
                  <c:v>0.16604115602432959</c:v>
                </c:pt>
                <c:pt idx="672">
                  <c:v>0.16301192511955814</c:v>
                </c:pt>
                <c:pt idx="673">
                  <c:v>0.15804750352832533</c:v>
                </c:pt>
                <c:pt idx="674">
                  <c:v>0.16518535232650217</c:v>
                </c:pt>
                <c:pt idx="675">
                  <c:v>0.16095657222339399</c:v>
                </c:pt>
                <c:pt idx="676">
                  <c:v>0.1575309430798979</c:v>
                </c:pt>
                <c:pt idx="677">
                  <c:v>0.15315154522978497</c:v>
                </c:pt>
                <c:pt idx="678">
                  <c:v>0.14867946642630422</c:v>
                </c:pt>
                <c:pt idx="679">
                  <c:v>0.14427163628012374</c:v>
                </c:pt>
                <c:pt idx="680">
                  <c:v>0.14143479319967528</c:v>
                </c:pt>
                <c:pt idx="681">
                  <c:v>0.14130419476822909</c:v>
                </c:pt>
                <c:pt idx="682">
                  <c:v>0.13700741642275607</c:v>
                </c:pt>
                <c:pt idx="683">
                  <c:v>0.13422357343763758</c:v>
                </c:pt>
                <c:pt idx="684">
                  <c:v>0.13013865204111005</c:v>
                </c:pt>
                <c:pt idx="685">
                  <c:v>0.13109953100186791</c:v>
                </c:pt>
                <c:pt idx="686">
                  <c:v>0.12710761551783201</c:v>
                </c:pt>
                <c:pt idx="687">
                  <c:v>0.12343305978606252</c:v>
                </c:pt>
                <c:pt idx="688">
                  <c:v>0.12076441340335017</c:v>
                </c:pt>
                <c:pt idx="689">
                  <c:v>0.11838356598397694</c:v>
                </c:pt>
                <c:pt idx="690">
                  <c:v>0.12810703097880627</c:v>
                </c:pt>
                <c:pt idx="691">
                  <c:v>0.12749246301728992</c:v>
                </c:pt>
                <c:pt idx="692">
                  <c:v>0.1239258998204685</c:v>
                </c:pt>
                <c:pt idx="693">
                  <c:v>0.12754127467546705</c:v>
                </c:pt>
                <c:pt idx="694">
                  <c:v>0.12656979978051766</c:v>
                </c:pt>
                <c:pt idx="695">
                  <c:v>0.1271515066402675</c:v>
                </c:pt>
                <c:pt idx="696">
                  <c:v>0.12351373955897507</c:v>
                </c:pt>
                <c:pt idx="697">
                  <c:v>0.12048116093005248</c:v>
                </c:pt>
                <c:pt idx="698">
                  <c:v>0.11681349229732203</c:v>
                </c:pt>
                <c:pt idx="699">
                  <c:v>0.11651461337308909</c:v>
                </c:pt>
                <c:pt idx="700">
                  <c:v>0.1154673900823759</c:v>
                </c:pt>
                <c:pt idx="701">
                  <c:v>0.12710605313557141</c:v>
                </c:pt>
                <c:pt idx="702">
                  <c:v>0.12482432969829652</c:v>
                </c:pt>
                <c:pt idx="703">
                  <c:v>0.12967529315845955</c:v>
                </c:pt>
                <c:pt idx="704">
                  <c:v>0.16197793871002453</c:v>
                </c:pt>
                <c:pt idx="705">
                  <c:v>0.15709418016033661</c:v>
                </c:pt>
                <c:pt idx="706">
                  <c:v>0.16589146482993386</c:v>
                </c:pt>
                <c:pt idx="707">
                  <c:v>0.16189633142050963</c:v>
                </c:pt>
                <c:pt idx="708">
                  <c:v>0.16223055596649349</c:v>
                </c:pt>
                <c:pt idx="709">
                  <c:v>0.26043004793740226</c:v>
                </c:pt>
                <c:pt idx="710">
                  <c:v>0.25314976366509384</c:v>
                </c:pt>
                <c:pt idx="711">
                  <c:v>0.28996875530069505</c:v>
                </c:pt>
                <c:pt idx="712">
                  <c:v>0.28614625362026841</c:v>
                </c:pt>
                <c:pt idx="713">
                  <c:v>0.28252957361895537</c:v>
                </c:pt>
                <c:pt idx="714">
                  <c:v>0.28908325989148748</c:v>
                </c:pt>
                <c:pt idx="715">
                  <c:v>0.29230203099912039</c:v>
                </c:pt>
                <c:pt idx="716">
                  <c:v>0.31095551819322526</c:v>
                </c:pt>
                <c:pt idx="717">
                  <c:v>0.31619438249790799</c:v>
                </c:pt>
                <c:pt idx="718">
                  <c:v>0.30696250981822415</c:v>
                </c:pt>
                <c:pt idx="719">
                  <c:v>0.30615708619365994</c:v>
                </c:pt>
                <c:pt idx="720">
                  <c:v>0.29727106625716432</c:v>
                </c:pt>
                <c:pt idx="721">
                  <c:v>0.3075862232733732</c:v>
                </c:pt>
                <c:pt idx="722">
                  <c:v>0.30580007869849957</c:v>
                </c:pt>
                <c:pt idx="723">
                  <c:v>0.29710331769118953</c:v>
                </c:pt>
                <c:pt idx="724">
                  <c:v>0.29528663491236384</c:v>
                </c:pt>
                <c:pt idx="725">
                  <c:v>0.30339552011631932</c:v>
                </c:pt>
                <c:pt idx="726">
                  <c:v>0.33567743593868515</c:v>
                </c:pt>
                <c:pt idx="727">
                  <c:v>0.32609424705819973</c:v>
                </c:pt>
                <c:pt idx="728">
                  <c:v>0.31970918163828987</c:v>
                </c:pt>
                <c:pt idx="729">
                  <c:v>0.32055430210967134</c:v>
                </c:pt>
                <c:pt idx="730">
                  <c:v>0.31096137232542731</c:v>
                </c:pt>
                <c:pt idx="731">
                  <c:v>0.30255839464953926</c:v>
                </c:pt>
                <c:pt idx="732">
                  <c:v>0.29358590469077978</c:v>
                </c:pt>
                <c:pt idx="733">
                  <c:v>0.28772896723127778</c:v>
                </c:pt>
                <c:pt idx="734">
                  <c:v>0.2793046714186414</c:v>
                </c:pt>
                <c:pt idx="735">
                  <c:v>0.27782486661784589</c:v>
                </c:pt>
                <c:pt idx="736">
                  <c:v>0.27025079249484735</c:v>
                </c:pt>
                <c:pt idx="737">
                  <c:v>0.26789005336463501</c:v>
                </c:pt>
                <c:pt idx="738">
                  <c:v>0.25973011687449621</c:v>
                </c:pt>
                <c:pt idx="739">
                  <c:v>0.25194979006285967</c:v>
                </c:pt>
                <c:pt idx="740">
                  <c:v>0.24551269033149295</c:v>
                </c:pt>
                <c:pt idx="741">
                  <c:v>0.24398422687989588</c:v>
                </c:pt>
                <c:pt idx="742">
                  <c:v>0.24467162559471411</c:v>
                </c:pt>
                <c:pt idx="743">
                  <c:v>0.2377614166811369</c:v>
                </c:pt>
                <c:pt idx="744">
                  <c:v>0.23916690653390255</c:v>
                </c:pt>
                <c:pt idx="745">
                  <c:v>0.23235631103066676</c:v>
                </c:pt>
                <c:pt idx="746">
                  <c:v>0.23023074712067829</c:v>
                </c:pt>
                <c:pt idx="747">
                  <c:v>0.22322257376657575</c:v>
                </c:pt>
                <c:pt idx="748">
                  <c:v>0.22042617118016583</c:v>
                </c:pt>
                <c:pt idx="749">
                  <c:v>0.21371258348075611</c:v>
                </c:pt>
                <c:pt idx="750">
                  <c:v>0.24776776466293463</c:v>
                </c:pt>
                <c:pt idx="751">
                  <c:v>0.24596834552154895</c:v>
                </c:pt>
                <c:pt idx="752">
                  <c:v>0.2439820021115835</c:v>
                </c:pt>
                <c:pt idx="753">
                  <c:v>0.23910058581263532</c:v>
                </c:pt>
                <c:pt idx="754">
                  <c:v>0.231838946152361</c:v>
                </c:pt>
                <c:pt idx="755">
                  <c:v>0.23199849899112396</c:v>
                </c:pt>
                <c:pt idx="756">
                  <c:v>0.22550318660208346</c:v>
                </c:pt>
                <c:pt idx="757">
                  <c:v>0.21879121625083747</c:v>
                </c:pt>
                <c:pt idx="758">
                  <c:v>0.21247431138618425</c:v>
                </c:pt>
                <c:pt idx="759">
                  <c:v>0.20679549670695485</c:v>
                </c:pt>
                <c:pt idx="760">
                  <c:v>0.20281280148546066</c:v>
                </c:pt>
                <c:pt idx="761">
                  <c:v>0.19975705110508815</c:v>
                </c:pt>
                <c:pt idx="762">
                  <c:v>0.19368816386696683</c:v>
                </c:pt>
                <c:pt idx="763">
                  <c:v>0.18878943475121085</c:v>
                </c:pt>
                <c:pt idx="764">
                  <c:v>0.19084248684726782</c:v>
                </c:pt>
                <c:pt idx="765">
                  <c:v>0.18665999881798162</c:v>
                </c:pt>
                <c:pt idx="766">
                  <c:v>0.18648680658763672</c:v>
                </c:pt>
                <c:pt idx="767">
                  <c:v>0.19435534338594054</c:v>
                </c:pt>
                <c:pt idx="768">
                  <c:v>0.18996564571098029</c:v>
                </c:pt>
                <c:pt idx="769">
                  <c:v>0.18950702207421671</c:v>
                </c:pt>
                <c:pt idx="770">
                  <c:v>0.18692619532750332</c:v>
                </c:pt>
                <c:pt idx="771">
                  <c:v>0.19004359337519278</c:v>
                </c:pt>
                <c:pt idx="772">
                  <c:v>0.18451948017895684</c:v>
                </c:pt>
                <c:pt idx="773">
                  <c:v>0.17912696780977072</c:v>
                </c:pt>
                <c:pt idx="774">
                  <c:v>0.17457701572613574</c:v>
                </c:pt>
                <c:pt idx="775">
                  <c:v>0.17182341638432991</c:v>
                </c:pt>
                <c:pt idx="776">
                  <c:v>0.17196464398477682</c:v>
                </c:pt>
                <c:pt idx="777">
                  <c:v>0.18294523827080147</c:v>
                </c:pt>
                <c:pt idx="778">
                  <c:v>0.17886347312743864</c:v>
                </c:pt>
                <c:pt idx="779">
                  <c:v>0.17463993332811775</c:v>
                </c:pt>
                <c:pt idx="780">
                  <c:v>0.16932192440724286</c:v>
                </c:pt>
                <c:pt idx="781">
                  <c:v>0.1649193220039914</c:v>
                </c:pt>
                <c:pt idx="782">
                  <c:v>0.15997697197207478</c:v>
                </c:pt>
                <c:pt idx="783">
                  <c:v>0.16311801116376254</c:v>
                </c:pt>
                <c:pt idx="784">
                  <c:v>0.15830320312915863</c:v>
                </c:pt>
                <c:pt idx="785">
                  <c:v>0.15354027496736908</c:v>
                </c:pt>
                <c:pt idx="786">
                  <c:v>0.15319339154604911</c:v>
                </c:pt>
                <c:pt idx="787">
                  <c:v>0.15089751467540091</c:v>
                </c:pt>
                <c:pt idx="788">
                  <c:v>0.14630927029620097</c:v>
                </c:pt>
                <c:pt idx="789">
                  <c:v>0.1424069059155838</c:v>
                </c:pt>
                <c:pt idx="790">
                  <c:v>0.14173835343828634</c:v>
                </c:pt>
                <c:pt idx="791">
                  <c:v>0.13769267438650126</c:v>
                </c:pt>
                <c:pt idx="792">
                  <c:v>0.13551767548403337</c:v>
                </c:pt>
                <c:pt idx="793">
                  <c:v>0.13142856366946537</c:v>
                </c:pt>
                <c:pt idx="794">
                  <c:v>0.13105236364826622</c:v>
                </c:pt>
                <c:pt idx="795">
                  <c:v>0.12725331892665953</c:v>
                </c:pt>
                <c:pt idx="796">
                  <c:v>0.1324903283433877</c:v>
                </c:pt>
                <c:pt idx="797">
                  <c:v>0.13082853203220818</c:v>
                </c:pt>
                <c:pt idx="798">
                  <c:v>0.13930314288603063</c:v>
                </c:pt>
                <c:pt idx="799">
                  <c:v>0.15279188494344376</c:v>
                </c:pt>
                <c:pt idx="800">
                  <c:v>0.14868709646790562</c:v>
                </c:pt>
                <c:pt idx="801">
                  <c:v>0.1483072836500797</c:v>
                </c:pt>
                <c:pt idx="802">
                  <c:v>0.14581537214259879</c:v>
                </c:pt>
                <c:pt idx="803">
                  <c:v>0.14666392395355038</c:v>
                </c:pt>
                <c:pt idx="804">
                  <c:v>0.14223465480773959</c:v>
                </c:pt>
                <c:pt idx="805">
                  <c:v>0.14155997768808926</c:v>
                </c:pt>
                <c:pt idx="806">
                  <c:v>0.13915183478253726</c:v>
                </c:pt>
                <c:pt idx="807">
                  <c:v>0.14743900762120879</c:v>
                </c:pt>
                <c:pt idx="808">
                  <c:v>0.14422294509770123</c:v>
                </c:pt>
                <c:pt idx="809">
                  <c:v>0.1420761454321969</c:v>
                </c:pt>
                <c:pt idx="810">
                  <c:v>0.15196899661993729</c:v>
                </c:pt>
                <c:pt idx="811">
                  <c:v>0.14812455111070949</c:v>
                </c:pt>
                <c:pt idx="812">
                  <c:v>0.14393208283020434</c:v>
                </c:pt>
                <c:pt idx="813">
                  <c:v>0.14324193157359097</c:v>
                </c:pt>
                <c:pt idx="814">
                  <c:v>0.13895427596913568</c:v>
                </c:pt>
                <c:pt idx="815">
                  <c:v>0.1347321214943763</c:v>
                </c:pt>
                <c:pt idx="816">
                  <c:v>0.13158380010884163</c:v>
                </c:pt>
                <c:pt idx="817">
                  <c:v>0.13441945907456637</c:v>
                </c:pt>
                <c:pt idx="818">
                  <c:v>0.13950153824346614</c:v>
                </c:pt>
                <c:pt idx="819">
                  <c:v>0.13732409231878243</c:v>
                </c:pt>
                <c:pt idx="820">
                  <c:v>0.13593747182973526</c:v>
                </c:pt>
                <c:pt idx="821">
                  <c:v>0.13371065177429631</c:v>
                </c:pt>
                <c:pt idx="822">
                  <c:v>0.13209178675705455</c:v>
                </c:pt>
                <c:pt idx="823">
                  <c:v>0.12978519084074286</c:v>
                </c:pt>
                <c:pt idx="824">
                  <c:v>0.12814839010282958</c:v>
                </c:pt>
                <c:pt idx="825">
                  <c:v>0.12458760426380314</c:v>
                </c:pt>
                <c:pt idx="826">
                  <c:v>0.12195519995870235</c:v>
                </c:pt>
                <c:pt idx="827">
                  <c:v>0.11833557441663041</c:v>
                </c:pt>
                <c:pt idx="828">
                  <c:v>0.11633852203262322</c:v>
                </c:pt>
                <c:pt idx="829">
                  <c:v>0.11282542122602715</c:v>
                </c:pt>
                <c:pt idx="830">
                  <c:v>0.11019822520137534</c:v>
                </c:pt>
                <c:pt idx="831">
                  <c:v>0.11602676620647943</c:v>
                </c:pt>
                <c:pt idx="832">
                  <c:v>0.11555192870097845</c:v>
                </c:pt>
                <c:pt idx="833">
                  <c:v>0.13462616996811175</c:v>
                </c:pt>
                <c:pt idx="834">
                  <c:v>0.13456477677159112</c:v>
                </c:pt>
                <c:pt idx="835">
                  <c:v>0.13104856293937472</c:v>
                </c:pt>
                <c:pt idx="836">
                  <c:v>0.12721155548011848</c:v>
                </c:pt>
                <c:pt idx="837">
                  <c:v>0.12619326529744362</c:v>
                </c:pt>
                <c:pt idx="838">
                  <c:v>0.12929036362362042</c:v>
                </c:pt>
                <c:pt idx="839">
                  <c:v>0.12677675913910288</c:v>
                </c:pt>
                <c:pt idx="840">
                  <c:v>0.12348057547000586</c:v>
                </c:pt>
                <c:pt idx="841">
                  <c:v>0.12348267741035342</c:v>
                </c:pt>
                <c:pt idx="842">
                  <c:v>0.12097936395583907</c:v>
                </c:pt>
                <c:pt idx="843">
                  <c:v>0.12014167751902496</c:v>
                </c:pt>
                <c:pt idx="844">
                  <c:v>0.11731306916441811</c:v>
                </c:pt>
                <c:pt idx="845">
                  <c:v>0.1210727014113801</c:v>
                </c:pt>
                <c:pt idx="846">
                  <c:v>0.12178858147514968</c:v>
                </c:pt>
                <c:pt idx="847">
                  <c:v>0.11825595952089879</c:v>
                </c:pt>
                <c:pt idx="848">
                  <c:v>0.11856204468588057</c:v>
                </c:pt>
                <c:pt idx="849">
                  <c:v>0.11967337762025296</c:v>
                </c:pt>
                <c:pt idx="850">
                  <c:v>0.11607638412946134</c:v>
                </c:pt>
                <c:pt idx="851">
                  <c:v>0.11519037625777075</c:v>
                </c:pt>
                <c:pt idx="852">
                  <c:v>0.11168140902921862</c:v>
                </c:pt>
                <c:pt idx="853">
                  <c:v>0.10854710068119358</c:v>
                </c:pt>
                <c:pt idx="854">
                  <c:v>0.11119393282661515</c:v>
                </c:pt>
                <c:pt idx="855">
                  <c:v>0.1085769336620237</c:v>
                </c:pt>
                <c:pt idx="856">
                  <c:v>0.10599595984319102</c:v>
                </c:pt>
                <c:pt idx="857">
                  <c:v>0.10368469761393218</c:v>
                </c:pt>
                <c:pt idx="858">
                  <c:v>0.10053490706686846</c:v>
                </c:pt>
                <c:pt idx="859">
                  <c:v>9.7612418898044354E-2</c:v>
                </c:pt>
                <c:pt idx="860">
                  <c:v>9.5061951475938558E-2</c:v>
                </c:pt>
                <c:pt idx="861">
                  <c:v>9.5925179811156641E-2</c:v>
                </c:pt>
                <c:pt idx="862">
                  <c:v>0.10469805257657688</c:v>
                </c:pt>
                <c:pt idx="863">
                  <c:v>0.10647796801824599</c:v>
                </c:pt>
                <c:pt idx="864">
                  <c:v>0.10538962572226922</c:v>
                </c:pt>
                <c:pt idx="865">
                  <c:v>0.11581659023180882</c:v>
                </c:pt>
                <c:pt idx="866">
                  <c:v>0.11893354663211221</c:v>
                </c:pt>
                <c:pt idx="867">
                  <c:v>0.11870353231756078</c:v>
                </c:pt>
                <c:pt idx="868">
                  <c:v>0.12132687104201931</c:v>
                </c:pt>
                <c:pt idx="869">
                  <c:v>0.11789319242627255</c:v>
                </c:pt>
                <c:pt idx="870">
                  <c:v>0.11430346027619204</c:v>
                </c:pt>
                <c:pt idx="871">
                  <c:v>0.11082161433703237</c:v>
                </c:pt>
                <c:pt idx="872">
                  <c:v>0.11512981817788739</c:v>
                </c:pt>
                <c:pt idx="873">
                  <c:v>0.11603678897070209</c:v>
                </c:pt>
                <c:pt idx="874">
                  <c:v>0.1175511945724549</c:v>
                </c:pt>
                <c:pt idx="875">
                  <c:v>0.14450070712921961</c:v>
                </c:pt>
                <c:pt idx="876">
                  <c:v>0.14052741855635548</c:v>
                </c:pt>
                <c:pt idx="877">
                  <c:v>0.15039897623768</c:v>
                </c:pt>
                <c:pt idx="878">
                  <c:v>0.16139887194808458</c:v>
                </c:pt>
                <c:pt idx="879">
                  <c:v>0.15650124317815922</c:v>
                </c:pt>
                <c:pt idx="880">
                  <c:v>0.15184812627231348</c:v>
                </c:pt>
                <c:pt idx="881">
                  <c:v>0.15240133167235534</c:v>
                </c:pt>
                <c:pt idx="882">
                  <c:v>0.14870767357370687</c:v>
                </c:pt>
                <c:pt idx="883">
                  <c:v>0.14507095921889179</c:v>
                </c:pt>
                <c:pt idx="884">
                  <c:v>0.1527150400165472</c:v>
                </c:pt>
                <c:pt idx="885">
                  <c:v>0.15159263780970914</c:v>
                </c:pt>
                <c:pt idx="886">
                  <c:v>0.1485994641506006</c:v>
                </c:pt>
                <c:pt idx="887">
                  <c:v>0.14429870402590711</c:v>
                </c:pt>
                <c:pt idx="888">
                  <c:v>0.14185677005835759</c:v>
                </c:pt>
                <c:pt idx="889">
                  <c:v>0.1406905209504502</c:v>
                </c:pt>
                <c:pt idx="890">
                  <c:v>0.15780558908309925</c:v>
                </c:pt>
                <c:pt idx="891">
                  <c:v>0.15873644714561733</c:v>
                </c:pt>
                <c:pt idx="892">
                  <c:v>0.15658466038949131</c:v>
                </c:pt>
                <c:pt idx="893">
                  <c:v>0.15872052691637262</c:v>
                </c:pt>
                <c:pt idx="894">
                  <c:v>0.15571731884181714</c:v>
                </c:pt>
                <c:pt idx="895">
                  <c:v>0.15356791793853938</c:v>
                </c:pt>
                <c:pt idx="896">
                  <c:v>0.1518829372542739</c:v>
                </c:pt>
                <c:pt idx="897">
                  <c:v>0.14728148081150935</c:v>
                </c:pt>
                <c:pt idx="898">
                  <c:v>0.15060440355831919</c:v>
                </c:pt>
                <c:pt idx="899">
                  <c:v>0.15453237346126436</c:v>
                </c:pt>
                <c:pt idx="900">
                  <c:v>0.15045089556511687</c:v>
                </c:pt>
                <c:pt idx="901">
                  <c:v>0.14809399868494458</c:v>
                </c:pt>
                <c:pt idx="902">
                  <c:v>0.1509505860817589</c:v>
                </c:pt>
                <c:pt idx="903">
                  <c:v>0.15313629175471774</c:v>
                </c:pt>
                <c:pt idx="904">
                  <c:v>0.1662721753578871</c:v>
                </c:pt>
                <c:pt idx="905">
                  <c:v>0.16169953489726979</c:v>
                </c:pt>
                <c:pt idx="906">
                  <c:v>0.15677351864062752</c:v>
                </c:pt>
                <c:pt idx="907">
                  <c:v>0.15588676050594732</c:v>
                </c:pt>
                <c:pt idx="908">
                  <c:v>0.15118369953442806</c:v>
                </c:pt>
                <c:pt idx="909">
                  <c:v>0.15244125549046694</c:v>
                </c:pt>
                <c:pt idx="910">
                  <c:v>0.14813915867994343</c:v>
                </c:pt>
                <c:pt idx="911">
                  <c:v>0.1488348798872641</c:v>
                </c:pt>
                <c:pt idx="912">
                  <c:v>0.15307020054225781</c:v>
                </c:pt>
                <c:pt idx="913">
                  <c:v>0.16048085880845928</c:v>
                </c:pt>
                <c:pt idx="914">
                  <c:v>0.16103292107417869</c:v>
                </c:pt>
                <c:pt idx="915">
                  <c:v>0.16369565681920531</c:v>
                </c:pt>
                <c:pt idx="916">
                  <c:v>0.16061186895186527</c:v>
                </c:pt>
                <c:pt idx="917">
                  <c:v>0.15575007810738584</c:v>
                </c:pt>
                <c:pt idx="918">
                  <c:v>0.15105012376966476</c:v>
                </c:pt>
                <c:pt idx="919">
                  <c:v>0.14912211439539363</c:v>
                </c:pt>
                <c:pt idx="920">
                  <c:v>0.17860803721206256</c:v>
                </c:pt>
                <c:pt idx="921">
                  <c:v>0.17398658066398759</c:v>
                </c:pt>
                <c:pt idx="922">
                  <c:v>0.1781760584423101</c:v>
                </c:pt>
                <c:pt idx="923">
                  <c:v>0.17573738491207902</c:v>
                </c:pt>
                <c:pt idx="924">
                  <c:v>0.1755772435250203</c:v>
                </c:pt>
                <c:pt idx="925">
                  <c:v>0.17548294450983878</c:v>
                </c:pt>
                <c:pt idx="926">
                  <c:v>0.17028116140830005</c:v>
                </c:pt>
                <c:pt idx="927">
                  <c:v>0.18636628962430091</c:v>
                </c:pt>
                <c:pt idx="928">
                  <c:v>0.18459294681982097</c:v>
                </c:pt>
                <c:pt idx="929">
                  <c:v>0.19032586433323764</c:v>
                </c:pt>
                <c:pt idx="930">
                  <c:v>0.18473046234290952</c:v>
                </c:pt>
                <c:pt idx="931">
                  <c:v>0.18190897846828855</c:v>
                </c:pt>
                <c:pt idx="932">
                  <c:v>0.1860233070034451</c:v>
                </c:pt>
                <c:pt idx="933">
                  <c:v>0.18820931314206546</c:v>
                </c:pt>
                <c:pt idx="934">
                  <c:v>0.18247576752531056</c:v>
                </c:pt>
                <c:pt idx="935">
                  <c:v>0.18208903564573545</c:v>
                </c:pt>
                <c:pt idx="936">
                  <c:v>0.20442127872175719</c:v>
                </c:pt>
                <c:pt idx="937">
                  <c:v>0.20000921470303953</c:v>
                </c:pt>
                <c:pt idx="938">
                  <c:v>0.19616575582564294</c:v>
                </c:pt>
                <c:pt idx="939">
                  <c:v>0.19018982389548511</c:v>
                </c:pt>
                <c:pt idx="940">
                  <c:v>0.22219326856309707</c:v>
                </c:pt>
                <c:pt idx="941">
                  <c:v>0.22307916738187789</c:v>
                </c:pt>
                <c:pt idx="942">
                  <c:v>0.22870865591100442</c:v>
                </c:pt>
                <c:pt idx="943">
                  <c:v>0.22183803162389154</c:v>
                </c:pt>
                <c:pt idx="944">
                  <c:v>0.21782425838535516</c:v>
                </c:pt>
                <c:pt idx="945">
                  <c:v>0.21918342724544615</c:v>
                </c:pt>
                <c:pt idx="946">
                  <c:v>0.23182026333166753</c:v>
                </c:pt>
                <c:pt idx="947">
                  <c:v>0.22558037127392419</c:v>
                </c:pt>
                <c:pt idx="948">
                  <c:v>0.22269998547541572</c:v>
                </c:pt>
                <c:pt idx="949">
                  <c:v>0.2166908145008066</c:v>
                </c:pt>
                <c:pt idx="950">
                  <c:v>0.21281786370421671</c:v>
                </c:pt>
                <c:pt idx="951">
                  <c:v>0.21472353391047319</c:v>
                </c:pt>
                <c:pt idx="952">
                  <c:v>0.20886139176500673</c:v>
                </c:pt>
                <c:pt idx="953">
                  <c:v>0.20268642135369999</c:v>
                </c:pt>
                <c:pt idx="954">
                  <c:v>0.19763943501565023</c:v>
                </c:pt>
                <c:pt idx="955">
                  <c:v>0.19257077378489268</c:v>
                </c:pt>
                <c:pt idx="956">
                  <c:v>0.1922152542293428</c:v>
                </c:pt>
                <c:pt idx="957">
                  <c:v>0.19844840050010618</c:v>
                </c:pt>
                <c:pt idx="958">
                  <c:v>0.19331937118552039</c:v>
                </c:pt>
                <c:pt idx="959">
                  <c:v>0.18920307082504323</c:v>
                </c:pt>
                <c:pt idx="960">
                  <c:v>0.18862787724960503</c:v>
                </c:pt>
                <c:pt idx="961">
                  <c:v>0.18727232343200531</c:v>
                </c:pt>
                <c:pt idx="962">
                  <c:v>0.18599459842592006</c:v>
                </c:pt>
                <c:pt idx="963">
                  <c:v>0.18173243086529273</c:v>
                </c:pt>
                <c:pt idx="964">
                  <c:v>0.19470240339689174</c:v>
                </c:pt>
                <c:pt idx="965">
                  <c:v>0.19065948693977974</c:v>
                </c:pt>
                <c:pt idx="966">
                  <c:v>0.18578609848439748</c:v>
                </c:pt>
                <c:pt idx="967">
                  <c:v>0.1901678289798589</c:v>
                </c:pt>
                <c:pt idx="968">
                  <c:v>0.18447219035794951</c:v>
                </c:pt>
                <c:pt idx="969">
                  <c:v>0.17923742173966201</c:v>
                </c:pt>
                <c:pt idx="970">
                  <c:v>0.17406445198711973</c:v>
                </c:pt>
                <c:pt idx="971">
                  <c:v>0.17459327091851984</c:v>
                </c:pt>
                <c:pt idx="972">
                  <c:v>0.17124572527051701</c:v>
                </c:pt>
                <c:pt idx="973">
                  <c:v>0.16757565181431408</c:v>
                </c:pt>
                <c:pt idx="974">
                  <c:v>0.16553990745173433</c:v>
                </c:pt>
                <c:pt idx="975">
                  <c:v>0.16103631112452624</c:v>
                </c:pt>
                <c:pt idx="976">
                  <c:v>0.15836523488920051</c:v>
                </c:pt>
                <c:pt idx="977">
                  <c:v>0.15867145625053206</c:v>
                </c:pt>
                <c:pt idx="978">
                  <c:v>0.15384968982144104</c:v>
                </c:pt>
                <c:pt idx="979">
                  <c:v>0.14995173440247808</c:v>
                </c:pt>
                <c:pt idx="980">
                  <c:v>0.14554674930285336</c:v>
                </c:pt>
                <c:pt idx="981">
                  <c:v>0.14295444697943321</c:v>
                </c:pt>
                <c:pt idx="982">
                  <c:v>0.13875807906083795</c:v>
                </c:pt>
                <c:pt idx="983">
                  <c:v>0.14970220361686853</c:v>
                </c:pt>
                <c:pt idx="984">
                  <c:v>0.15563042089650655</c:v>
                </c:pt>
                <c:pt idx="985">
                  <c:v>0.15386150218475522</c:v>
                </c:pt>
                <c:pt idx="986">
                  <c:v>0.15020473719968039</c:v>
                </c:pt>
                <c:pt idx="987">
                  <c:v>0.14779768835703755</c:v>
                </c:pt>
                <c:pt idx="988">
                  <c:v>0.16196371812790317</c:v>
                </c:pt>
                <c:pt idx="989">
                  <c:v>0.15783818481999284</c:v>
                </c:pt>
                <c:pt idx="990">
                  <c:v>0.15517882508406958</c:v>
                </c:pt>
                <c:pt idx="991">
                  <c:v>0.15078266809139249</c:v>
                </c:pt>
                <c:pt idx="992">
                  <c:v>0.1463003970485616</c:v>
                </c:pt>
                <c:pt idx="993">
                  <c:v>0.14184420836465603</c:v>
                </c:pt>
                <c:pt idx="994">
                  <c:v>0.13756698302859929</c:v>
                </c:pt>
                <c:pt idx="995">
                  <c:v>0.13425094967383663</c:v>
                </c:pt>
                <c:pt idx="996">
                  <c:v>0.13187125374448475</c:v>
                </c:pt>
                <c:pt idx="997">
                  <c:v>0.12800079583740193</c:v>
                </c:pt>
                <c:pt idx="998">
                  <c:v>0.12441746144128786</c:v>
                </c:pt>
                <c:pt idx="999">
                  <c:v>0.1206299917938443</c:v>
                </c:pt>
                <c:pt idx="1000">
                  <c:v>0.11765828958081145</c:v>
                </c:pt>
                <c:pt idx="1001">
                  <c:v>0.11431179302255862</c:v>
                </c:pt>
                <c:pt idx="1002">
                  <c:v>0.11087831887120728</c:v>
                </c:pt>
                <c:pt idx="1003">
                  <c:v>0.10766148836234223</c:v>
                </c:pt>
                <c:pt idx="1004">
                  <c:v>0.10475556147330756</c:v>
                </c:pt>
                <c:pt idx="1005">
                  <c:v>0.10353219710004921</c:v>
                </c:pt>
                <c:pt idx="1006">
                  <c:v>0.10044027637430478</c:v>
                </c:pt>
                <c:pt idx="1007">
                  <c:v>9.7381674746116656E-2</c:v>
                </c:pt>
                <c:pt idx="1008">
                  <c:v>0.11151344914909077</c:v>
                </c:pt>
                <c:pt idx="1009">
                  <c:v>0.10933195587816992</c:v>
                </c:pt>
                <c:pt idx="1010">
                  <c:v>0.10610726946987918</c:v>
                </c:pt>
                <c:pt idx="1011">
                  <c:v>0.10454285519017437</c:v>
                </c:pt>
                <c:pt idx="1012">
                  <c:v>0.10160681155510701</c:v>
                </c:pt>
                <c:pt idx="1013">
                  <c:v>9.9206473331024045E-2</c:v>
                </c:pt>
                <c:pt idx="1014">
                  <c:v>9.6577243346331221E-2</c:v>
                </c:pt>
                <c:pt idx="1015">
                  <c:v>9.5800049765757178E-2</c:v>
                </c:pt>
                <c:pt idx="1016">
                  <c:v>9.3433997448179151E-2</c:v>
                </c:pt>
                <c:pt idx="1017">
                  <c:v>0.10186416337589507</c:v>
                </c:pt>
                <c:pt idx="1018">
                  <c:v>0.10002879311995358</c:v>
                </c:pt>
                <c:pt idx="1019">
                  <c:v>0.10221453232405499</c:v>
                </c:pt>
                <c:pt idx="1020">
                  <c:v>0.12228280473554781</c:v>
                </c:pt>
                <c:pt idx="1021">
                  <c:v>0.12154859636627038</c:v>
                </c:pt>
                <c:pt idx="1022">
                  <c:v>0.11920445593046369</c:v>
                </c:pt>
                <c:pt idx="1023">
                  <c:v>0.12203124282992187</c:v>
                </c:pt>
                <c:pt idx="1024">
                  <c:v>0.11857494186996737</c:v>
                </c:pt>
                <c:pt idx="1025">
                  <c:v>0.11539722239747649</c:v>
                </c:pt>
                <c:pt idx="1026">
                  <c:v>0.11374115126338333</c:v>
                </c:pt>
                <c:pt idx="1027">
                  <c:v>0.1105208961083339</c:v>
                </c:pt>
                <c:pt idx="1028">
                  <c:v>0.11126258690030057</c:v>
                </c:pt>
                <c:pt idx="1029">
                  <c:v>0.11058446790745702</c:v>
                </c:pt>
                <c:pt idx="1030">
                  <c:v>0.11457852758556995</c:v>
                </c:pt>
                <c:pt idx="1031">
                  <c:v>0.11146013995368087</c:v>
                </c:pt>
                <c:pt idx="1032">
                  <c:v>0.1081411520944944</c:v>
                </c:pt>
                <c:pt idx="1033">
                  <c:v>0.10819240667666599</c:v>
                </c:pt>
                <c:pt idx="1034">
                  <c:v>0.10492955548411088</c:v>
                </c:pt>
                <c:pt idx="1035">
                  <c:v>0.10260574838753139</c:v>
                </c:pt>
                <c:pt idx="1036">
                  <c:v>0.10953113826302371</c:v>
                </c:pt>
                <c:pt idx="1037">
                  <c:v>0.1077844868565444</c:v>
                </c:pt>
                <c:pt idx="1038">
                  <c:v>0.10455503481214895</c:v>
                </c:pt>
                <c:pt idx="1039">
                  <c:v>0.10433619844730946</c:v>
                </c:pt>
                <c:pt idx="1040">
                  <c:v>0.10322240349489412</c:v>
                </c:pt>
                <c:pt idx="1041">
                  <c:v>0.10171170695982668</c:v>
                </c:pt>
                <c:pt idx="1042">
                  <c:v>9.9483629179353689E-2</c:v>
                </c:pt>
                <c:pt idx="1043">
                  <c:v>0.10179094221232142</c:v>
                </c:pt>
                <c:pt idx="1044">
                  <c:v>0.10578359405303227</c:v>
                </c:pt>
                <c:pt idx="1045">
                  <c:v>0.10424035750273682</c:v>
                </c:pt>
                <c:pt idx="1046">
                  <c:v>0.10109352507914107</c:v>
                </c:pt>
                <c:pt idx="1047">
                  <c:v>9.9954139607440082E-2</c:v>
                </c:pt>
                <c:pt idx="1048">
                  <c:v>0.10167281904059587</c:v>
                </c:pt>
                <c:pt idx="1049">
                  <c:v>0.13823368099647806</c:v>
                </c:pt>
                <c:pt idx="1050">
                  <c:v>0.14920827265809372</c:v>
                </c:pt>
                <c:pt idx="1051">
                  <c:v>0.14644012535613837</c:v>
                </c:pt>
                <c:pt idx="1052">
                  <c:v>0.15323925687557025</c:v>
                </c:pt>
                <c:pt idx="1053">
                  <c:v>0.16492914573860482</c:v>
                </c:pt>
                <c:pt idx="1054">
                  <c:v>0.16091719748793346</c:v>
                </c:pt>
                <c:pt idx="1055">
                  <c:v>0.17060122849510018</c:v>
                </c:pt>
                <c:pt idx="1056">
                  <c:v>0.16738705719670352</c:v>
                </c:pt>
                <c:pt idx="1057">
                  <c:v>0.16465199341996076</c:v>
                </c:pt>
                <c:pt idx="1058">
                  <c:v>0.1606232307680098</c:v>
                </c:pt>
                <c:pt idx="1059">
                  <c:v>0.16429154609505744</c:v>
                </c:pt>
                <c:pt idx="1060">
                  <c:v>0.15955105354593443</c:v>
                </c:pt>
                <c:pt idx="1061">
                  <c:v>0.15474576418491034</c:v>
                </c:pt>
                <c:pt idx="1062">
                  <c:v>0.15282175273593912</c:v>
                </c:pt>
                <c:pt idx="1063">
                  <c:v>0.14952535748088128</c:v>
                </c:pt>
                <c:pt idx="1064">
                  <c:v>0.14990071008548586</c:v>
                </c:pt>
                <c:pt idx="1065">
                  <c:v>0.14664360939864821</c:v>
                </c:pt>
                <c:pt idx="1066">
                  <c:v>0.14300964663975602</c:v>
                </c:pt>
                <c:pt idx="1067">
                  <c:v>0.13962574404885753</c:v>
                </c:pt>
                <c:pt idx="1068">
                  <c:v>0.13742258690669798</c:v>
                </c:pt>
                <c:pt idx="1069">
                  <c:v>0.13365750251354866</c:v>
                </c:pt>
                <c:pt idx="1070">
                  <c:v>0.13555135550928316</c:v>
                </c:pt>
                <c:pt idx="1071">
                  <c:v>0.1349563181274388</c:v>
                </c:pt>
                <c:pt idx="1072">
                  <c:v>0.13474504888857491</c:v>
                </c:pt>
                <c:pt idx="1073">
                  <c:v>0.13575849780524449</c:v>
                </c:pt>
                <c:pt idx="1074">
                  <c:v>0.13162575299062915</c:v>
                </c:pt>
                <c:pt idx="1075">
                  <c:v>0.12772704923708944</c:v>
                </c:pt>
                <c:pt idx="1076">
                  <c:v>0.12400271260447611</c:v>
                </c:pt>
                <c:pt idx="1077">
                  <c:v>0.12302517565964637</c:v>
                </c:pt>
                <c:pt idx="1078">
                  <c:v>0.11988689858048145</c:v>
                </c:pt>
                <c:pt idx="1079">
                  <c:v>0.12396608407734434</c:v>
                </c:pt>
                <c:pt idx="1080">
                  <c:v>0.12152413208034814</c:v>
                </c:pt>
                <c:pt idx="1081">
                  <c:v>0.12147364740061944</c:v>
                </c:pt>
                <c:pt idx="1082">
                  <c:v>0.11777307628327784</c:v>
                </c:pt>
                <c:pt idx="1083">
                  <c:v>0.11792529441494171</c:v>
                </c:pt>
                <c:pt idx="1084">
                  <c:v>0.15841561013850716</c:v>
                </c:pt>
                <c:pt idx="1085">
                  <c:v>0.1536887921652251</c:v>
                </c:pt>
                <c:pt idx="1086">
                  <c:v>0.15860292132411333</c:v>
                </c:pt>
                <c:pt idx="1087">
                  <c:v>0.17194680428001805</c:v>
                </c:pt>
                <c:pt idx="1088">
                  <c:v>0.16841930990252285</c:v>
                </c:pt>
                <c:pt idx="1089">
                  <c:v>0.16725940028121672</c:v>
                </c:pt>
                <c:pt idx="1090">
                  <c:v>0.16426825687771751</c:v>
                </c:pt>
                <c:pt idx="1091">
                  <c:v>0.16523636163606745</c:v>
                </c:pt>
                <c:pt idx="1092">
                  <c:v>0.17569224891812524</c:v>
                </c:pt>
                <c:pt idx="1093">
                  <c:v>0.17166741700752511</c:v>
                </c:pt>
                <c:pt idx="1094">
                  <c:v>0.18368116790245814</c:v>
                </c:pt>
                <c:pt idx="1095">
                  <c:v>0.17808619195174386</c:v>
                </c:pt>
                <c:pt idx="1096">
                  <c:v>0.17578344503087809</c:v>
                </c:pt>
                <c:pt idx="1097">
                  <c:v>0.17433752000412422</c:v>
                </c:pt>
                <c:pt idx="1098">
                  <c:v>0.17391137558347042</c:v>
                </c:pt>
                <c:pt idx="1099">
                  <c:v>0.1686206583504937</c:v>
                </c:pt>
                <c:pt idx="1100">
                  <c:v>0.16598071421613539</c:v>
                </c:pt>
                <c:pt idx="1101">
                  <c:v>0.16093328772438192</c:v>
                </c:pt>
                <c:pt idx="1102">
                  <c:v>0.16877591987574078</c:v>
                </c:pt>
                <c:pt idx="1103">
                  <c:v>0.16372927567493542</c:v>
                </c:pt>
                <c:pt idx="1104">
                  <c:v>0.15903152549311847</c:v>
                </c:pt>
                <c:pt idx="1105">
                  <c:v>0.15608875857921237</c:v>
                </c:pt>
                <c:pt idx="1106">
                  <c:v>0.1569426840938451</c:v>
                </c:pt>
                <c:pt idx="1107">
                  <c:v>0.15360838064897075</c:v>
                </c:pt>
                <c:pt idx="1108">
                  <c:v>0.15126223825182558</c:v>
                </c:pt>
                <c:pt idx="1109">
                  <c:v>0.16545347245661099</c:v>
                </c:pt>
                <c:pt idx="1110">
                  <c:v>0.1617184463312123</c:v>
                </c:pt>
                <c:pt idx="1111">
                  <c:v>0.15992565019724367</c:v>
                </c:pt>
                <c:pt idx="1112">
                  <c:v>0.15624216679290026</c:v>
                </c:pt>
                <c:pt idx="1113">
                  <c:v>0.15249664665372795</c:v>
                </c:pt>
                <c:pt idx="1114">
                  <c:v>0.16550881581366703</c:v>
                </c:pt>
                <c:pt idx="1115">
                  <c:v>0.16051273031553137</c:v>
                </c:pt>
                <c:pt idx="1116">
                  <c:v>0.16050417912491569</c:v>
                </c:pt>
                <c:pt idx="1117">
                  <c:v>0.1706305447723459</c:v>
                </c:pt>
                <c:pt idx="1118">
                  <c:v>0.17735708866216454</c:v>
                </c:pt>
                <c:pt idx="1119">
                  <c:v>0.17394912030767501</c:v>
                </c:pt>
                <c:pt idx="1120">
                  <c:v>0.17391721544632935</c:v>
                </c:pt>
                <c:pt idx="1121">
                  <c:v>0.16873933475641437</c:v>
                </c:pt>
                <c:pt idx="1122">
                  <c:v>0.16416074490086885</c:v>
                </c:pt>
                <c:pt idx="1123">
                  <c:v>0.15948023878058787</c:v>
                </c:pt>
                <c:pt idx="1124">
                  <c:v>0.15619080906428637</c:v>
                </c:pt>
                <c:pt idx="1125">
                  <c:v>0.15154112626483215</c:v>
                </c:pt>
                <c:pt idx="1126">
                  <c:v>0.15413744962176099</c:v>
                </c:pt>
                <c:pt idx="1127">
                  <c:v>0.1553339463307154</c:v>
                </c:pt>
                <c:pt idx="1128">
                  <c:v>0.15125249278572081</c:v>
                </c:pt>
                <c:pt idx="1129">
                  <c:v>0.14669900145785228</c:v>
                </c:pt>
                <c:pt idx="1130">
                  <c:v>0.15503529926168061</c:v>
                </c:pt>
                <c:pt idx="1131">
                  <c:v>0.15285267000605382</c:v>
                </c:pt>
                <c:pt idx="1132">
                  <c:v>0.16328259508814602</c:v>
                </c:pt>
                <c:pt idx="1133">
                  <c:v>0.15831682280093801</c:v>
                </c:pt>
                <c:pt idx="1134">
                  <c:v>0.15501150182079632</c:v>
                </c:pt>
                <c:pt idx="1135">
                  <c:v>0.16086566947730033</c:v>
                </c:pt>
                <c:pt idx="1136">
                  <c:v>0.16878528663687364</c:v>
                </c:pt>
                <c:pt idx="1137">
                  <c:v>0.17027294697177425</c:v>
                </c:pt>
                <c:pt idx="1138">
                  <c:v>0.1726815209103689</c:v>
                </c:pt>
                <c:pt idx="1139">
                  <c:v>0.16771496724025764</c:v>
                </c:pt>
                <c:pt idx="1140">
                  <c:v>0.1663866732713285</c:v>
                </c:pt>
                <c:pt idx="1141">
                  <c:v>0.16208050859667852</c:v>
                </c:pt>
                <c:pt idx="1142">
                  <c:v>0.16060425607903459</c:v>
                </c:pt>
                <c:pt idx="1143">
                  <c:v>0.1558351653647056</c:v>
                </c:pt>
                <c:pt idx="1144">
                  <c:v>0.15160970128684154</c:v>
                </c:pt>
                <c:pt idx="1145">
                  <c:v>0.14957198545356273</c:v>
                </c:pt>
                <c:pt idx="1146">
                  <c:v>0.14706320802256342</c:v>
                </c:pt>
                <c:pt idx="1147">
                  <c:v>0.14261867810292567</c:v>
                </c:pt>
                <c:pt idx="1148">
                  <c:v>0.13884904093908224</c:v>
                </c:pt>
                <c:pt idx="1149">
                  <c:v>0.13461938942445711</c:v>
                </c:pt>
                <c:pt idx="1150">
                  <c:v>0.13653494647270151</c:v>
                </c:pt>
                <c:pt idx="1151">
                  <c:v>0.13298472285667384</c:v>
                </c:pt>
                <c:pt idx="1152">
                  <c:v>0.13216824085982179</c:v>
                </c:pt>
                <c:pt idx="1153">
                  <c:v>0.14357760370160882</c:v>
                </c:pt>
                <c:pt idx="1154">
                  <c:v>0.14325394726769836</c:v>
                </c:pt>
                <c:pt idx="1155">
                  <c:v>0.13902483388375278</c:v>
                </c:pt>
                <c:pt idx="1156">
                  <c:v>0.24920128200637576</c:v>
                </c:pt>
                <c:pt idx="1157">
                  <c:v>0.24535023719432469</c:v>
                </c:pt>
                <c:pt idx="1158">
                  <c:v>0.38094551472865051</c:v>
                </c:pt>
                <c:pt idx="1159">
                  <c:v>0.37032908327064762</c:v>
                </c:pt>
                <c:pt idx="1160">
                  <c:v>0.36810830511008624</c:v>
                </c:pt>
                <c:pt idx="1161">
                  <c:v>0.35736766578551538</c:v>
                </c:pt>
                <c:pt idx="1162">
                  <c:v>0.36495042842682329</c:v>
                </c:pt>
                <c:pt idx="1163">
                  <c:v>0.35627906030750645</c:v>
                </c:pt>
                <c:pt idx="1164">
                  <c:v>0.34623495415076205</c:v>
                </c:pt>
                <c:pt idx="1165">
                  <c:v>0.34350918499506494</c:v>
                </c:pt>
                <c:pt idx="1166">
                  <c:v>0.33345623135519309</c:v>
                </c:pt>
                <c:pt idx="1167">
                  <c:v>0.33314922800636176</c:v>
                </c:pt>
                <c:pt idx="1168">
                  <c:v>0.33086264502625168</c:v>
                </c:pt>
                <c:pt idx="1169">
                  <c:v>0.33119415540081637</c:v>
                </c:pt>
                <c:pt idx="1170">
                  <c:v>0.33813236088896026</c:v>
                </c:pt>
                <c:pt idx="1171">
                  <c:v>0.35212310918407391</c:v>
                </c:pt>
                <c:pt idx="1172">
                  <c:v>0.34724279205593617</c:v>
                </c:pt>
                <c:pt idx="1173">
                  <c:v>0.3368408201541514</c:v>
                </c:pt>
                <c:pt idx="1174">
                  <c:v>0.32897254377565383</c:v>
                </c:pt>
                <c:pt idx="1175">
                  <c:v>0.31940187688078048</c:v>
                </c:pt>
                <c:pt idx="1176">
                  <c:v>0.31531515794989051</c:v>
                </c:pt>
                <c:pt idx="1177">
                  <c:v>0.30636145970241813</c:v>
                </c:pt>
                <c:pt idx="1178">
                  <c:v>0.30024412319381188</c:v>
                </c:pt>
                <c:pt idx="1179">
                  <c:v>0.29306744518664424</c:v>
                </c:pt>
                <c:pt idx="1180">
                  <c:v>0.28447895970324427</c:v>
                </c:pt>
                <c:pt idx="1181">
                  <c:v>0.27581468625554562</c:v>
                </c:pt>
                <c:pt idx="1182">
                  <c:v>0.26843894362654408</c:v>
                </c:pt>
                <c:pt idx="1183">
                  <c:v>0.26066760341833339</c:v>
                </c:pt>
                <c:pt idx="1184">
                  <c:v>0.25573704647906154</c:v>
                </c:pt>
                <c:pt idx="1185">
                  <c:v>0.25012413934066585</c:v>
                </c:pt>
                <c:pt idx="1186">
                  <c:v>0.24765936106588171</c:v>
                </c:pt>
                <c:pt idx="1187">
                  <c:v>0.24189344037436186</c:v>
                </c:pt>
                <c:pt idx="1188">
                  <c:v>0.23590754307244718</c:v>
                </c:pt>
                <c:pt idx="1189">
                  <c:v>0.22876666252455485</c:v>
                </c:pt>
                <c:pt idx="1190">
                  <c:v>0.22229414188798946</c:v>
                </c:pt>
                <c:pt idx="1191">
                  <c:v>0.23852814076030168</c:v>
                </c:pt>
                <c:pt idx="1192">
                  <c:v>0.25267417749679094</c:v>
                </c:pt>
                <c:pt idx="1193">
                  <c:v>0.25589087692604284</c:v>
                </c:pt>
                <c:pt idx="1194">
                  <c:v>0.2495554862077175</c:v>
                </c:pt>
                <c:pt idx="1195">
                  <c:v>0.24214780517690299</c:v>
                </c:pt>
                <c:pt idx="1196">
                  <c:v>0.23549665693005184</c:v>
                </c:pt>
                <c:pt idx="1197">
                  <c:v>0.22956598796472466</c:v>
                </c:pt>
                <c:pt idx="1198">
                  <c:v>0.22260933910507458</c:v>
                </c:pt>
                <c:pt idx="1199">
                  <c:v>0.21655834331591617</c:v>
                </c:pt>
                <c:pt idx="1200">
                  <c:v>0.2100576622803797</c:v>
                </c:pt>
                <c:pt idx="1201">
                  <c:v>0.21501422419301405</c:v>
                </c:pt>
                <c:pt idx="1202">
                  <c:v>0.20851991399344602</c:v>
                </c:pt>
                <c:pt idx="1203">
                  <c:v>0.20413415155935483</c:v>
                </c:pt>
                <c:pt idx="1204">
                  <c:v>0.20075020919127426</c:v>
                </c:pt>
                <c:pt idx="1205">
                  <c:v>0.19800455628556343</c:v>
                </c:pt>
                <c:pt idx="1206">
                  <c:v>0.19448159682219157</c:v>
                </c:pt>
                <c:pt idx="1207">
                  <c:v>0.1888576887052125</c:v>
                </c:pt>
                <c:pt idx="1208">
                  <c:v>0.1846226805002944</c:v>
                </c:pt>
                <c:pt idx="1209">
                  <c:v>0.18213446814576734</c:v>
                </c:pt>
                <c:pt idx="1210">
                  <c:v>0.20336705071239988</c:v>
                </c:pt>
                <c:pt idx="1211">
                  <c:v>0.19717175321289038</c:v>
                </c:pt>
                <c:pt idx="1212">
                  <c:v>0.19265971665578996</c:v>
                </c:pt>
                <c:pt idx="1213">
                  <c:v>0.18681556911458941</c:v>
                </c:pt>
                <c:pt idx="1214">
                  <c:v>0.18505100960605117</c:v>
                </c:pt>
                <c:pt idx="1215">
                  <c:v>0.18094208719312152</c:v>
                </c:pt>
                <c:pt idx="1216">
                  <c:v>0.17813172386291454</c:v>
                </c:pt>
                <c:pt idx="1217">
                  <c:v>0.17374250508739703</c:v>
                </c:pt>
                <c:pt idx="1218">
                  <c:v>0.17184971111357566</c:v>
                </c:pt>
                <c:pt idx="1219">
                  <c:v>0.16689093461095078</c:v>
                </c:pt>
                <c:pt idx="1220">
                  <c:v>0.16190157109017497</c:v>
                </c:pt>
                <c:pt idx="1221">
                  <c:v>0.15738890513736067</c:v>
                </c:pt>
                <c:pt idx="1222">
                  <c:v>0.15310235711119921</c:v>
                </c:pt>
                <c:pt idx="1223">
                  <c:v>0.14854273922718242</c:v>
                </c:pt>
                <c:pt idx="1224">
                  <c:v>0.14598185881368342</c:v>
                </c:pt>
                <c:pt idx="1225">
                  <c:v>0.14266443232715253</c:v>
                </c:pt>
                <c:pt idx="1226">
                  <c:v>0.13901865790071971</c:v>
                </c:pt>
                <c:pt idx="1227">
                  <c:v>0.13681011479740868</c:v>
                </c:pt>
                <c:pt idx="1228">
                  <c:v>0.13344500680286261</c:v>
                </c:pt>
                <c:pt idx="1229">
                  <c:v>0.13385355448329181</c:v>
                </c:pt>
                <c:pt idx="1230">
                  <c:v>0.13024052629711519</c:v>
                </c:pt>
                <c:pt idx="1231">
                  <c:v>0.12651725851100326</c:v>
                </c:pt>
                <c:pt idx="1232">
                  <c:v>0.12422134383767722</c:v>
                </c:pt>
                <c:pt idx="1233">
                  <c:v>0.12527862159624797</c:v>
                </c:pt>
                <c:pt idx="1234">
                  <c:v>0.12182794852343726</c:v>
                </c:pt>
                <c:pt idx="1235">
                  <c:v>0.11814380389885087</c:v>
                </c:pt>
                <c:pt idx="1236">
                  <c:v>0.11552461981571099</c:v>
                </c:pt>
                <c:pt idx="1237">
                  <c:v>0.11373269591099995</c:v>
                </c:pt>
                <c:pt idx="1238">
                  <c:v>0.11054568751072942</c:v>
                </c:pt>
                <c:pt idx="1239">
                  <c:v>0.11651795182275348</c:v>
                </c:pt>
                <c:pt idx="1240">
                  <c:v>0.11349970520942913</c:v>
                </c:pt>
                <c:pt idx="1241">
                  <c:v>0.12438154016923708</c:v>
                </c:pt>
                <c:pt idx="1242">
                  <c:v>0.12329038050383745</c:v>
                </c:pt>
                <c:pt idx="1243">
                  <c:v>0.12742843360081701</c:v>
                </c:pt>
                <c:pt idx="1244">
                  <c:v>0.126264238003891</c:v>
                </c:pt>
                <c:pt idx="1245">
                  <c:v>0.12617064537283973</c:v>
                </c:pt>
                <c:pt idx="1246">
                  <c:v>0.1224899113757337</c:v>
                </c:pt>
                <c:pt idx="1247">
                  <c:v>0.15580275625736176</c:v>
                </c:pt>
                <c:pt idx="1248">
                  <c:v>0.15106010048349813</c:v>
                </c:pt>
                <c:pt idx="1249">
                  <c:v>0.15755231279373264</c:v>
                </c:pt>
                <c:pt idx="1250">
                  <c:v>0.15293672591345209</c:v>
                </c:pt>
                <c:pt idx="1251">
                  <c:v>0.15996659494786003</c:v>
                </c:pt>
                <c:pt idx="1252">
                  <c:v>0.1571072334342343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5-458B-97FC-2861F12B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54032"/>
        <c:axId val="707751408"/>
      </c:lineChart>
      <c:dateAx>
        <c:axId val="707754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1408"/>
        <c:crosses val="autoZero"/>
        <c:auto val="1"/>
        <c:lblOffset val="100"/>
        <c:baseTimeUnit val="days"/>
      </c:dateAx>
      <c:valAx>
        <c:axId val="7077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OMXS30 GARCH(1,1)</a:t>
            </a:r>
            <a:r>
              <a:rPr lang="sv-SE" baseline="0"/>
              <a:t> Volatility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OMXS30!$A$4:$A$1256</c:f>
              <c:numCache>
                <c:formatCode>m/d/yy</c:formatCode>
                <c:ptCount val="1253"/>
                <c:pt idx="0">
                  <c:v>35804</c:v>
                </c:pt>
                <c:pt idx="1">
                  <c:v>35811</c:v>
                </c:pt>
                <c:pt idx="2">
                  <c:v>35818</c:v>
                </c:pt>
                <c:pt idx="3">
                  <c:v>35825</c:v>
                </c:pt>
                <c:pt idx="4">
                  <c:v>35832</c:v>
                </c:pt>
                <c:pt idx="5">
                  <c:v>35839</c:v>
                </c:pt>
                <c:pt idx="6">
                  <c:v>35846</c:v>
                </c:pt>
                <c:pt idx="7">
                  <c:v>35853</c:v>
                </c:pt>
                <c:pt idx="8">
                  <c:v>35860</c:v>
                </c:pt>
                <c:pt idx="9">
                  <c:v>35867</c:v>
                </c:pt>
                <c:pt idx="10">
                  <c:v>35874</c:v>
                </c:pt>
                <c:pt idx="11">
                  <c:v>35881</c:v>
                </c:pt>
                <c:pt idx="12">
                  <c:v>35888</c:v>
                </c:pt>
                <c:pt idx="13">
                  <c:v>35895</c:v>
                </c:pt>
                <c:pt idx="14">
                  <c:v>35902</c:v>
                </c:pt>
                <c:pt idx="15">
                  <c:v>35909</c:v>
                </c:pt>
                <c:pt idx="16">
                  <c:v>35916</c:v>
                </c:pt>
                <c:pt idx="17">
                  <c:v>35923</c:v>
                </c:pt>
                <c:pt idx="18">
                  <c:v>35930</c:v>
                </c:pt>
                <c:pt idx="19">
                  <c:v>35937</c:v>
                </c:pt>
                <c:pt idx="20">
                  <c:v>35944</c:v>
                </c:pt>
                <c:pt idx="21">
                  <c:v>35951</c:v>
                </c:pt>
                <c:pt idx="22">
                  <c:v>35958</c:v>
                </c:pt>
                <c:pt idx="23">
                  <c:v>35965</c:v>
                </c:pt>
                <c:pt idx="24">
                  <c:v>35972</c:v>
                </c:pt>
                <c:pt idx="25">
                  <c:v>35979</c:v>
                </c:pt>
                <c:pt idx="26">
                  <c:v>35986</c:v>
                </c:pt>
                <c:pt idx="27">
                  <c:v>35993</c:v>
                </c:pt>
                <c:pt idx="28">
                  <c:v>36000</c:v>
                </c:pt>
                <c:pt idx="29">
                  <c:v>36007</c:v>
                </c:pt>
                <c:pt idx="30">
                  <c:v>36014</c:v>
                </c:pt>
                <c:pt idx="31">
                  <c:v>36021</c:v>
                </c:pt>
                <c:pt idx="32">
                  <c:v>36028</c:v>
                </c:pt>
                <c:pt idx="33">
                  <c:v>36035</c:v>
                </c:pt>
                <c:pt idx="34">
                  <c:v>36042</c:v>
                </c:pt>
                <c:pt idx="35">
                  <c:v>36049</c:v>
                </c:pt>
                <c:pt idx="36">
                  <c:v>36056</c:v>
                </c:pt>
                <c:pt idx="37">
                  <c:v>36063</c:v>
                </c:pt>
                <c:pt idx="38">
                  <c:v>36070</c:v>
                </c:pt>
                <c:pt idx="39">
                  <c:v>36077</c:v>
                </c:pt>
                <c:pt idx="40">
                  <c:v>36084</c:v>
                </c:pt>
                <c:pt idx="41">
                  <c:v>36091</c:v>
                </c:pt>
                <c:pt idx="42">
                  <c:v>36098</c:v>
                </c:pt>
                <c:pt idx="43">
                  <c:v>36105</c:v>
                </c:pt>
                <c:pt idx="44">
                  <c:v>36112</c:v>
                </c:pt>
                <c:pt idx="45">
                  <c:v>36119</c:v>
                </c:pt>
                <c:pt idx="46">
                  <c:v>36126</c:v>
                </c:pt>
                <c:pt idx="47">
                  <c:v>36133</c:v>
                </c:pt>
                <c:pt idx="48">
                  <c:v>36140</c:v>
                </c:pt>
                <c:pt idx="49">
                  <c:v>36147</c:v>
                </c:pt>
                <c:pt idx="50">
                  <c:v>36154</c:v>
                </c:pt>
                <c:pt idx="51">
                  <c:v>36161</c:v>
                </c:pt>
                <c:pt idx="52">
                  <c:v>36168</c:v>
                </c:pt>
                <c:pt idx="53">
                  <c:v>36175</c:v>
                </c:pt>
                <c:pt idx="54">
                  <c:v>36182</c:v>
                </c:pt>
                <c:pt idx="55">
                  <c:v>36189</c:v>
                </c:pt>
                <c:pt idx="56">
                  <c:v>36196</c:v>
                </c:pt>
                <c:pt idx="57">
                  <c:v>36203</c:v>
                </c:pt>
                <c:pt idx="58">
                  <c:v>36210</c:v>
                </c:pt>
                <c:pt idx="59">
                  <c:v>36217</c:v>
                </c:pt>
                <c:pt idx="60">
                  <c:v>36224</c:v>
                </c:pt>
                <c:pt idx="61">
                  <c:v>36231</c:v>
                </c:pt>
                <c:pt idx="62">
                  <c:v>36238</c:v>
                </c:pt>
                <c:pt idx="63">
                  <c:v>36245</c:v>
                </c:pt>
                <c:pt idx="64">
                  <c:v>36252</c:v>
                </c:pt>
                <c:pt idx="65">
                  <c:v>36259</c:v>
                </c:pt>
                <c:pt idx="66">
                  <c:v>36266</c:v>
                </c:pt>
                <c:pt idx="67">
                  <c:v>36273</c:v>
                </c:pt>
                <c:pt idx="68">
                  <c:v>36280</c:v>
                </c:pt>
                <c:pt idx="69">
                  <c:v>36287</c:v>
                </c:pt>
                <c:pt idx="70">
                  <c:v>36294</c:v>
                </c:pt>
                <c:pt idx="71">
                  <c:v>36301</c:v>
                </c:pt>
                <c:pt idx="72">
                  <c:v>36308</c:v>
                </c:pt>
                <c:pt idx="73">
                  <c:v>36315</c:v>
                </c:pt>
                <c:pt idx="74">
                  <c:v>36322</c:v>
                </c:pt>
                <c:pt idx="75">
                  <c:v>36329</c:v>
                </c:pt>
                <c:pt idx="76">
                  <c:v>36336</c:v>
                </c:pt>
                <c:pt idx="77">
                  <c:v>36343</c:v>
                </c:pt>
                <c:pt idx="78">
                  <c:v>36350</c:v>
                </c:pt>
                <c:pt idx="79">
                  <c:v>36357</c:v>
                </c:pt>
                <c:pt idx="80">
                  <c:v>36364</c:v>
                </c:pt>
                <c:pt idx="81">
                  <c:v>36371</c:v>
                </c:pt>
                <c:pt idx="82">
                  <c:v>36378</c:v>
                </c:pt>
                <c:pt idx="83">
                  <c:v>36385</c:v>
                </c:pt>
                <c:pt idx="84">
                  <c:v>36392</c:v>
                </c:pt>
                <c:pt idx="85">
                  <c:v>36399</c:v>
                </c:pt>
                <c:pt idx="86">
                  <c:v>36406</c:v>
                </c:pt>
                <c:pt idx="87">
                  <c:v>36413</c:v>
                </c:pt>
                <c:pt idx="88">
                  <c:v>36420</c:v>
                </c:pt>
                <c:pt idx="89">
                  <c:v>36427</c:v>
                </c:pt>
                <c:pt idx="90">
                  <c:v>36434</c:v>
                </c:pt>
                <c:pt idx="91">
                  <c:v>36441</c:v>
                </c:pt>
                <c:pt idx="92">
                  <c:v>36448</c:v>
                </c:pt>
                <c:pt idx="93">
                  <c:v>36455</c:v>
                </c:pt>
                <c:pt idx="94">
                  <c:v>36462</c:v>
                </c:pt>
                <c:pt idx="95">
                  <c:v>36469</c:v>
                </c:pt>
                <c:pt idx="96">
                  <c:v>36476</c:v>
                </c:pt>
                <c:pt idx="97">
                  <c:v>36483</c:v>
                </c:pt>
                <c:pt idx="98">
                  <c:v>36490</c:v>
                </c:pt>
                <c:pt idx="99">
                  <c:v>36497</c:v>
                </c:pt>
                <c:pt idx="100">
                  <c:v>36504</c:v>
                </c:pt>
                <c:pt idx="101">
                  <c:v>36511</c:v>
                </c:pt>
                <c:pt idx="102">
                  <c:v>36518</c:v>
                </c:pt>
                <c:pt idx="103">
                  <c:v>36525</c:v>
                </c:pt>
                <c:pt idx="104">
                  <c:v>36532</c:v>
                </c:pt>
                <c:pt idx="105">
                  <c:v>36539</c:v>
                </c:pt>
                <c:pt idx="106">
                  <c:v>36546</c:v>
                </c:pt>
                <c:pt idx="107">
                  <c:v>36553</c:v>
                </c:pt>
                <c:pt idx="108">
                  <c:v>36560</c:v>
                </c:pt>
                <c:pt idx="109">
                  <c:v>36567</c:v>
                </c:pt>
                <c:pt idx="110">
                  <c:v>36574</c:v>
                </c:pt>
                <c:pt idx="111">
                  <c:v>36581</c:v>
                </c:pt>
                <c:pt idx="112">
                  <c:v>36588</c:v>
                </c:pt>
                <c:pt idx="113">
                  <c:v>36595</c:v>
                </c:pt>
                <c:pt idx="114">
                  <c:v>36602</c:v>
                </c:pt>
                <c:pt idx="115">
                  <c:v>36609</c:v>
                </c:pt>
                <c:pt idx="116">
                  <c:v>36616</c:v>
                </c:pt>
                <c:pt idx="117">
                  <c:v>36623</c:v>
                </c:pt>
                <c:pt idx="118">
                  <c:v>36630</c:v>
                </c:pt>
                <c:pt idx="119">
                  <c:v>36637</c:v>
                </c:pt>
                <c:pt idx="120">
                  <c:v>36644</c:v>
                </c:pt>
                <c:pt idx="121">
                  <c:v>36651</c:v>
                </c:pt>
                <c:pt idx="122">
                  <c:v>36658</c:v>
                </c:pt>
                <c:pt idx="123">
                  <c:v>36665</c:v>
                </c:pt>
                <c:pt idx="124">
                  <c:v>36672</c:v>
                </c:pt>
                <c:pt idx="125">
                  <c:v>36679</c:v>
                </c:pt>
                <c:pt idx="126">
                  <c:v>36686</c:v>
                </c:pt>
                <c:pt idx="127">
                  <c:v>36693</c:v>
                </c:pt>
                <c:pt idx="128">
                  <c:v>36700</c:v>
                </c:pt>
                <c:pt idx="129">
                  <c:v>36707</c:v>
                </c:pt>
                <c:pt idx="130">
                  <c:v>36714</c:v>
                </c:pt>
                <c:pt idx="131">
                  <c:v>36721</c:v>
                </c:pt>
                <c:pt idx="132">
                  <c:v>36728</c:v>
                </c:pt>
                <c:pt idx="133">
                  <c:v>36735</c:v>
                </c:pt>
                <c:pt idx="134">
                  <c:v>36742</c:v>
                </c:pt>
                <c:pt idx="135">
                  <c:v>36749</c:v>
                </c:pt>
                <c:pt idx="136">
                  <c:v>36756</c:v>
                </c:pt>
                <c:pt idx="137">
                  <c:v>36763</c:v>
                </c:pt>
                <c:pt idx="138">
                  <c:v>36770</c:v>
                </c:pt>
                <c:pt idx="139">
                  <c:v>36777</c:v>
                </c:pt>
                <c:pt idx="140">
                  <c:v>36784</c:v>
                </c:pt>
                <c:pt idx="141">
                  <c:v>36791</c:v>
                </c:pt>
                <c:pt idx="142">
                  <c:v>36798</c:v>
                </c:pt>
                <c:pt idx="143">
                  <c:v>36805</c:v>
                </c:pt>
                <c:pt idx="144">
                  <c:v>36812</c:v>
                </c:pt>
                <c:pt idx="145">
                  <c:v>36819</c:v>
                </c:pt>
                <c:pt idx="146">
                  <c:v>36826</c:v>
                </c:pt>
                <c:pt idx="147">
                  <c:v>36833</c:v>
                </c:pt>
                <c:pt idx="148">
                  <c:v>36840</c:v>
                </c:pt>
                <c:pt idx="149">
                  <c:v>36847</c:v>
                </c:pt>
                <c:pt idx="150">
                  <c:v>36854</c:v>
                </c:pt>
                <c:pt idx="151">
                  <c:v>36861</c:v>
                </c:pt>
                <c:pt idx="152">
                  <c:v>36868</c:v>
                </c:pt>
                <c:pt idx="153">
                  <c:v>36875</c:v>
                </c:pt>
                <c:pt idx="154">
                  <c:v>36882</c:v>
                </c:pt>
                <c:pt idx="155">
                  <c:v>36889</c:v>
                </c:pt>
                <c:pt idx="156">
                  <c:v>36896</c:v>
                </c:pt>
                <c:pt idx="157">
                  <c:v>36903</c:v>
                </c:pt>
                <c:pt idx="158">
                  <c:v>36910</c:v>
                </c:pt>
                <c:pt idx="159">
                  <c:v>36917</c:v>
                </c:pt>
                <c:pt idx="160">
                  <c:v>36924</c:v>
                </c:pt>
                <c:pt idx="161">
                  <c:v>36931</c:v>
                </c:pt>
                <c:pt idx="162">
                  <c:v>36938</c:v>
                </c:pt>
                <c:pt idx="163">
                  <c:v>36945</c:v>
                </c:pt>
                <c:pt idx="164">
                  <c:v>36952</c:v>
                </c:pt>
                <c:pt idx="165">
                  <c:v>36959</c:v>
                </c:pt>
                <c:pt idx="166">
                  <c:v>36966</c:v>
                </c:pt>
                <c:pt idx="167">
                  <c:v>36973</c:v>
                </c:pt>
                <c:pt idx="168">
                  <c:v>36980</c:v>
                </c:pt>
                <c:pt idx="169">
                  <c:v>36987</c:v>
                </c:pt>
                <c:pt idx="170">
                  <c:v>36994</c:v>
                </c:pt>
                <c:pt idx="171">
                  <c:v>37001</c:v>
                </c:pt>
                <c:pt idx="172">
                  <c:v>37008</c:v>
                </c:pt>
                <c:pt idx="173">
                  <c:v>37015</c:v>
                </c:pt>
                <c:pt idx="174">
                  <c:v>37022</c:v>
                </c:pt>
                <c:pt idx="175">
                  <c:v>37029</c:v>
                </c:pt>
                <c:pt idx="176">
                  <c:v>37036</c:v>
                </c:pt>
                <c:pt idx="177">
                  <c:v>37043</c:v>
                </c:pt>
                <c:pt idx="178">
                  <c:v>37050</c:v>
                </c:pt>
                <c:pt idx="179">
                  <c:v>37057</c:v>
                </c:pt>
                <c:pt idx="180">
                  <c:v>37064</c:v>
                </c:pt>
                <c:pt idx="181">
                  <c:v>37071</c:v>
                </c:pt>
                <c:pt idx="182">
                  <c:v>37078</c:v>
                </c:pt>
                <c:pt idx="183">
                  <c:v>37085</c:v>
                </c:pt>
                <c:pt idx="184">
                  <c:v>37092</c:v>
                </c:pt>
                <c:pt idx="185">
                  <c:v>37099</c:v>
                </c:pt>
                <c:pt idx="186">
                  <c:v>37106</c:v>
                </c:pt>
                <c:pt idx="187">
                  <c:v>37113</c:v>
                </c:pt>
                <c:pt idx="188">
                  <c:v>37120</c:v>
                </c:pt>
                <c:pt idx="189">
                  <c:v>37127</c:v>
                </c:pt>
                <c:pt idx="190">
                  <c:v>37134</c:v>
                </c:pt>
                <c:pt idx="191">
                  <c:v>37141</c:v>
                </c:pt>
                <c:pt idx="192">
                  <c:v>37148</c:v>
                </c:pt>
                <c:pt idx="193">
                  <c:v>37155</c:v>
                </c:pt>
                <c:pt idx="194">
                  <c:v>37162</c:v>
                </c:pt>
                <c:pt idx="195">
                  <c:v>37169</c:v>
                </c:pt>
                <c:pt idx="196">
                  <c:v>37176</c:v>
                </c:pt>
                <c:pt idx="197">
                  <c:v>37183</c:v>
                </c:pt>
                <c:pt idx="198">
                  <c:v>37190</c:v>
                </c:pt>
                <c:pt idx="199">
                  <c:v>37197</c:v>
                </c:pt>
                <c:pt idx="200">
                  <c:v>37204</c:v>
                </c:pt>
                <c:pt idx="201">
                  <c:v>37211</c:v>
                </c:pt>
                <c:pt idx="202">
                  <c:v>37218</c:v>
                </c:pt>
                <c:pt idx="203">
                  <c:v>37225</c:v>
                </c:pt>
                <c:pt idx="204">
                  <c:v>37232</c:v>
                </c:pt>
                <c:pt idx="205">
                  <c:v>37239</c:v>
                </c:pt>
                <c:pt idx="206">
                  <c:v>37246</c:v>
                </c:pt>
                <c:pt idx="207">
                  <c:v>37253</c:v>
                </c:pt>
                <c:pt idx="208">
                  <c:v>37260</c:v>
                </c:pt>
                <c:pt idx="209">
                  <c:v>37267</c:v>
                </c:pt>
                <c:pt idx="210">
                  <c:v>37274</c:v>
                </c:pt>
                <c:pt idx="211">
                  <c:v>37281</c:v>
                </c:pt>
                <c:pt idx="212">
                  <c:v>37288</c:v>
                </c:pt>
                <c:pt idx="213">
                  <c:v>37295</c:v>
                </c:pt>
                <c:pt idx="214">
                  <c:v>37302</c:v>
                </c:pt>
                <c:pt idx="215">
                  <c:v>37309</c:v>
                </c:pt>
                <c:pt idx="216">
                  <c:v>37316</c:v>
                </c:pt>
                <c:pt idx="217">
                  <c:v>37323</c:v>
                </c:pt>
                <c:pt idx="218">
                  <c:v>37330</c:v>
                </c:pt>
                <c:pt idx="219">
                  <c:v>37337</c:v>
                </c:pt>
                <c:pt idx="220">
                  <c:v>37344</c:v>
                </c:pt>
                <c:pt idx="221">
                  <c:v>37351</c:v>
                </c:pt>
                <c:pt idx="222">
                  <c:v>37358</c:v>
                </c:pt>
                <c:pt idx="223">
                  <c:v>37365</c:v>
                </c:pt>
                <c:pt idx="224">
                  <c:v>37372</c:v>
                </c:pt>
                <c:pt idx="225">
                  <c:v>37379</c:v>
                </c:pt>
                <c:pt idx="226">
                  <c:v>37386</c:v>
                </c:pt>
                <c:pt idx="227">
                  <c:v>37393</c:v>
                </c:pt>
                <c:pt idx="228">
                  <c:v>37400</c:v>
                </c:pt>
                <c:pt idx="229">
                  <c:v>37407</c:v>
                </c:pt>
                <c:pt idx="230">
                  <c:v>37414</c:v>
                </c:pt>
                <c:pt idx="231">
                  <c:v>37421</c:v>
                </c:pt>
                <c:pt idx="232">
                  <c:v>37428</c:v>
                </c:pt>
                <c:pt idx="233">
                  <c:v>37435</c:v>
                </c:pt>
                <c:pt idx="234">
                  <c:v>37442</c:v>
                </c:pt>
                <c:pt idx="235">
                  <c:v>37449</c:v>
                </c:pt>
                <c:pt idx="236">
                  <c:v>37456</c:v>
                </c:pt>
                <c:pt idx="237">
                  <c:v>37463</c:v>
                </c:pt>
                <c:pt idx="238">
                  <c:v>37470</c:v>
                </c:pt>
                <c:pt idx="239">
                  <c:v>37477</c:v>
                </c:pt>
                <c:pt idx="240">
                  <c:v>37484</c:v>
                </c:pt>
                <c:pt idx="241">
                  <c:v>37491</c:v>
                </c:pt>
                <c:pt idx="242">
                  <c:v>37498</c:v>
                </c:pt>
                <c:pt idx="243">
                  <c:v>37505</c:v>
                </c:pt>
                <c:pt idx="244">
                  <c:v>37512</c:v>
                </c:pt>
                <c:pt idx="245">
                  <c:v>37519</c:v>
                </c:pt>
                <c:pt idx="246">
                  <c:v>37526</c:v>
                </c:pt>
                <c:pt idx="247">
                  <c:v>37533</c:v>
                </c:pt>
                <c:pt idx="248">
                  <c:v>37540</c:v>
                </c:pt>
                <c:pt idx="249">
                  <c:v>37547</c:v>
                </c:pt>
                <c:pt idx="250">
                  <c:v>37554</c:v>
                </c:pt>
                <c:pt idx="251">
                  <c:v>37561</c:v>
                </c:pt>
                <c:pt idx="252">
                  <c:v>37568</c:v>
                </c:pt>
                <c:pt idx="253">
                  <c:v>37575</c:v>
                </c:pt>
                <c:pt idx="254">
                  <c:v>37582</c:v>
                </c:pt>
                <c:pt idx="255">
                  <c:v>37589</c:v>
                </c:pt>
                <c:pt idx="256">
                  <c:v>37596</c:v>
                </c:pt>
                <c:pt idx="257">
                  <c:v>37603</c:v>
                </c:pt>
                <c:pt idx="258">
                  <c:v>37610</c:v>
                </c:pt>
                <c:pt idx="259">
                  <c:v>37617</c:v>
                </c:pt>
                <c:pt idx="260">
                  <c:v>37624</c:v>
                </c:pt>
                <c:pt idx="261">
                  <c:v>37631</c:v>
                </c:pt>
                <c:pt idx="262">
                  <c:v>37638</c:v>
                </c:pt>
                <c:pt idx="263">
                  <c:v>37645</c:v>
                </c:pt>
                <c:pt idx="264">
                  <c:v>37652</c:v>
                </c:pt>
                <c:pt idx="265">
                  <c:v>37659</c:v>
                </c:pt>
                <c:pt idx="266">
                  <c:v>37666</c:v>
                </c:pt>
                <c:pt idx="267">
                  <c:v>37673</c:v>
                </c:pt>
                <c:pt idx="268">
                  <c:v>37680</c:v>
                </c:pt>
                <c:pt idx="269">
                  <c:v>37687</c:v>
                </c:pt>
                <c:pt idx="270">
                  <c:v>37694</c:v>
                </c:pt>
                <c:pt idx="271">
                  <c:v>37701</c:v>
                </c:pt>
                <c:pt idx="272">
                  <c:v>37708</c:v>
                </c:pt>
                <c:pt idx="273">
                  <c:v>37715</c:v>
                </c:pt>
                <c:pt idx="274">
                  <c:v>37722</c:v>
                </c:pt>
                <c:pt idx="275">
                  <c:v>37729</c:v>
                </c:pt>
                <c:pt idx="276">
                  <c:v>37736</c:v>
                </c:pt>
                <c:pt idx="277">
                  <c:v>37743</c:v>
                </c:pt>
                <c:pt idx="278">
                  <c:v>37750</c:v>
                </c:pt>
                <c:pt idx="279">
                  <c:v>37757</c:v>
                </c:pt>
                <c:pt idx="280">
                  <c:v>37764</c:v>
                </c:pt>
                <c:pt idx="281">
                  <c:v>37771</c:v>
                </c:pt>
                <c:pt idx="282">
                  <c:v>37778</c:v>
                </c:pt>
                <c:pt idx="283">
                  <c:v>37785</c:v>
                </c:pt>
                <c:pt idx="284">
                  <c:v>37792</c:v>
                </c:pt>
                <c:pt idx="285">
                  <c:v>37799</c:v>
                </c:pt>
                <c:pt idx="286">
                  <c:v>37806</c:v>
                </c:pt>
                <c:pt idx="287">
                  <c:v>37813</c:v>
                </c:pt>
                <c:pt idx="288">
                  <c:v>37820</c:v>
                </c:pt>
                <c:pt idx="289">
                  <c:v>37827</c:v>
                </c:pt>
                <c:pt idx="290">
                  <c:v>37834</c:v>
                </c:pt>
                <c:pt idx="291">
                  <c:v>37841</c:v>
                </c:pt>
                <c:pt idx="292">
                  <c:v>37848</c:v>
                </c:pt>
                <c:pt idx="293">
                  <c:v>37855</c:v>
                </c:pt>
                <c:pt idx="294">
                  <c:v>37862</c:v>
                </c:pt>
                <c:pt idx="295">
                  <c:v>37869</c:v>
                </c:pt>
                <c:pt idx="296">
                  <c:v>37876</c:v>
                </c:pt>
                <c:pt idx="297">
                  <c:v>37883</c:v>
                </c:pt>
                <c:pt idx="298">
                  <c:v>37890</c:v>
                </c:pt>
                <c:pt idx="299">
                  <c:v>37897</c:v>
                </c:pt>
                <c:pt idx="300">
                  <c:v>37904</c:v>
                </c:pt>
                <c:pt idx="301">
                  <c:v>37911</c:v>
                </c:pt>
                <c:pt idx="302">
                  <c:v>37918</c:v>
                </c:pt>
                <c:pt idx="303">
                  <c:v>37925</c:v>
                </c:pt>
                <c:pt idx="304">
                  <c:v>37932</c:v>
                </c:pt>
                <c:pt idx="305">
                  <c:v>37939</c:v>
                </c:pt>
                <c:pt idx="306">
                  <c:v>37946</c:v>
                </c:pt>
                <c:pt idx="307">
                  <c:v>37953</c:v>
                </c:pt>
                <c:pt idx="308">
                  <c:v>37960</c:v>
                </c:pt>
                <c:pt idx="309">
                  <c:v>37967</c:v>
                </c:pt>
                <c:pt idx="310">
                  <c:v>37974</c:v>
                </c:pt>
                <c:pt idx="311">
                  <c:v>37981</c:v>
                </c:pt>
                <c:pt idx="312">
                  <c:v>37988</c:v>
                </c:pt>
                <c:pt idx="313">
                  <c:v>37995</c:v>
                </c:pt>
                <c:pt idx="314">
                  <c:v>38002</c:v>
                </c:pt>
                <c:pt idx="315">
                  <c:v>38009</c:v>
                </c:pt>
                <c:pt idx="316">
                  <c:v>38016</c:v>
                </c:pt>
                <c:pt idx="317">
                  <c:v>38023</c:v>
                </c:pt>
                <c:pt idx="318">
                  <c:v>38030</c:v>
                </c:pt>
                <c:pt idx="319">
                  <c:v>38037</c:v>
                </c:pt>
                <c:pt idx="320">
                  <c:v>38044</c:v>
                </c:pt>
                <c:pt idx="321">
                  <c:v>38051</c:v>
                </c:pt>
                <c:pt idx="322">
                  <c:v>38058</c:v>
                </c:pt>
                <c:pt idx="323">
                  <c:v>38065</c:v>
                </c:pt>
                <c:pt idx="324">
                  <c:v>38072</c:v>
                </c:pt>
                <c:pt idx="325">
                  <c:v>38079</c:v>
                </c:pt>
                <c:pt idx="326">
                  <c:v>38086</c:v>
                </c:pt>
                <c:pt idx="327">
                  <c:v>38093</c:v>
                </c:pt>
                <c:pt idx="328">
                  <c:v>38100</c:v>
                </c:pt>
                <c:pt idx="329">
                  <c:v>38107</c:v>
                </c:pt>
                <c:pt idx="330">
                  <c:v>38114</c:v>
                </c:pt>
                <c:pt idx="331">
                  <c:v>38121</c:v>
                </c:pt>
                <c:pt idx="332">
                  <c:v>38128</c:v>
                </c:pt>
                <c:pt idx="333">
                  <c:v>38135</c:v>
                </c:pt>
                <c:pt idx="334">
                  <c:v>38142</c:v>
                </c:pt>
                <c:pt idx="335">
                  <c:v>38149</c:v>
                </c:pt>
                <c:pt idx="336">
                  <c:v>38156</c:v>
                </c:pt>
                <c:pt idx="337">
                  <c:v>38163</c:v>
                </c:pt>
                <c:pt idx="338">
                  <c:v>38170</c:v>
                </c:pt>
                <c:pt idx="339">
                  <c:v>38177</c:v>
                </c:pt>
                <c:pt idx="340">
                  <c:v>38184</c:v>
                </c:pt>
                <c:pt idx="341">
                  <c:v>38191</c:v>
                </c:pt>
                <c:pt idx="342">
                  <c:v>38198</c:v>
                </c:pt>
                <c:pt idx="343">
                  <c:v>38205</c:v>
                </c:pt>
                <c:pt idx="344">
                  <c:v>38212</c:v>
                </c:pt>
                <c:pt idx="345">
                  <c:v>38219</c:v>
                </c:pt>
                <c:pt idx="346">
                  <c:v>38226</c:v>
                </c:pt>
                <c:pt idx="347">
                  <c:v>38233</c:v>
                </c:pt>
                <c:pt idx="348">
                  <c:v>38240</c:v>
                </c:pt>
                <c:pt idx="349">
                  <c:v>38247</c:v>
                </c:pt>
                <c:pt idx="350">
                  <c:v>38254</c:v>
                </c:pt>
                <c:pt idx="351">
                  <c:v>38261</c:v>
                </c:pt>
                <c:pt idx="352">
                  <c:v>38268</c:v>
                </c:pt>
                <c:pt idx="353">
                  <c:v>38275</c:v>
                </c:pt>
                <c:pt idx="354">
                  <c:v>38282</c:v>
                </c:pt>
                <c:pt idx="355">
                  <c:v>38289</c:v>
                </c:pt>
                <c:pt idx="356">
                  <c:v>38296</c:v>
                </c:pt>
                <c:pt idx="357">
                  <c:v>38303</c:v>
                </c:pt>
                <c:pt idx="358">
                  <c:v>38310</c:v>
                </c:pt>
                <c:pt idx="359">
                  <c:v>38317</c:v>
                </c:pt>
                <c:pt idx="360">
                  <c:v>38324</c:v>
                </c:pt>
                <c:pt idx="361">
                  <c:v>38331</c:v>
                </c:pt>
                <c:pt idx="362">
                  <c:v>38338</c:v>
                </c:pt>
                <c:pt idx="363">
                  <c:v>38345</c:v>
                </c:pt>
                <c:pt idx="364">
                  <c:v>38352</c:v>
                </c:pt>
                <c:pt idx="365">
                  <c:v>38359</c:v>
                </c:pt>
                <c:pt idx="366">
                  <c:v>38366</c:v>
                </c:pt>
                <c:pt idx="367">
                  <c:v>38373</c:v>
                </c:pt>
                <c:pt idx="368">
                  <c:v>38380</c:v>
                </c:pt>
                <c:pt idx="369">
                  <c:v>38387</c:v>
                </c:pt>
                <c:pt idx="370">
                  <c:v>38394</c:v>
                </c:pt>
                <c:pt idx="371">
                  <c:v>38401</c:v>
                </c:pt>
                <c:pt idx="372">
                  <c:v>38408</c:v>
                </c:pt>
                <c:pt idx="373">
                  <c:v>38415</c:v>
                </c:pt>
                <c:pt idx="374">
                  <c:v>38422</c:v>
                </c:pt>
                <c:pt idx="375">
                  <c:v>38429</c:v>
                </c:pt>
                <c:pt idx="376">
                  <c:v>38436</c:v>
                </c:pt>
                <c:pt idx="377">
                  <c:v>38443</c:v>
                </c:pt>
                <c:pt idx="378">
                  <c:v>38450</c:v>
                </c:pt>
                <c:pt idx="379">
                  <c:v>38457</c:v>
                </c:pt>
                <c:pt idx="380">
                  <c:v>38464</c:v>
                </c:pt>
                <c:pt idx="381">
                  <c:v>38471</c:v>
                </c:pt>
                <c:pt idx="382">
                  <c:v>38478</c:v>
                </c:pt>
                <c:pt idx="383">
                  <c:v>38485</c:v>
                </c:pt>
                <c:pt idx="384">
                  <c:v>38492</c:v>
                </c:pt>
                <c:pt idx="385">
                  <c:v>38499</c:v>
                </c:pt>
                <c:pt idx="386">
                  <c:v>38506</c:v>
                </c:pt>
                <c:pt idx="387">
                  <c:v>38513</c:v>
                </c:pt>
                <c:pt idx="388">
                  <c:v>38520</c:v>
                </c:pt>
                <c:pt idx="389">
                  <c:v>38527</c:v>
                </c:pt>
                <c:pt idx="390">
                  <c:v>38534</c:v>
                </c:pt>
                <c:pt idx="391">
                  <c:v>38541</c:v>
                </c:pt>
                <c:pt idx="392">
                  <c:v>38548</c:v>
                </c:pt>
                <c:pt idx="393">
                  <c:v>38555</c:v>
                </c:pt>
                <c:pt idx="394">
                  <c:v>38562</c:v>
                </c:pt>
                <c:pt idx="395">
                  <c:v>38569</c:v>
                </c:pt>
                <c:pt idx="396">
                  <c:v>38576</c:v>
                </c:pt>
                <c:pt idx="397">
                  <c:v>38583</c:v>
                </c:pt>
                <c:pt idx="398">
                  <c:v>38590</c:v>
                </c:pt>
                <c:pt idx="399">
                  <c:v>38597</c:v>
                </c:pt>
                <c:pt idx="400">
                  <c:v>38604</c:v>
                </c:pt>
                <c:pt idx="401">
                  <c:v>38611</c:v>
                </c:pt>
                <c:pt idx="402">
                  <c:v>38618</c:v>
                </c:pt>
                <c:pt idx="403">
                  <c:v>38625</c:v>
                </c:pt>
                <c:pt idx="404">
                  <c:v>38632</c:v>
                </c:pt>
                <c:pt idx="405">
                  <c:v>38639</c:v>
                </c:pt>
                <c:pt idx="406">
                  <c:v>38646</c:v>
                </c:pt>
                <c:pt idx="407">
                  <c:v>38653</c:v>
                </c:pt>
                <c:pt idx="408">
                  <c:v>38660</c:v>
                </c:pt>
                <c:pt idx="409">
                  <c:v>38667</c:v>
                </c:pt>
                <c:pt idx="410">
                  <c:v>38674</c:v>
                </c:pt>
                <c:pt idx="411">
                  <c:v>38681</c:v>
                </c:pt>
                <c:pt idx="412">
                  <c:v>38688</c:v>
                </c:pt>
                <c:pt idx="413">
                  <c:v>38695</c:v>
                </c:pt>
                <c:pt idx="414">
                  <c:v>38702</c:v>
                </c:pt>
                <c:pt idx="415">
                  <c:v>38709</c:v>
                </c:pt>
                <c:pt idx="416">
                  <c:v>38716</c:v>
                </c:pt>
                <c:pt idx="417">
                  <c:v>38723</c:v>
                </c:pt>
                <c:pt idx="418">
                  <c:v>38730</c:v>
                </c:pt>
                <c:pt idx="419">
                  <c:v>38737</c:v>
                </c:pt>
                <c:pt idx="420">
                  <c:v>38744</c:v>
                </c:pt>
                <c:pt idx="421">
                  <c:v>38751</c:v>
                </c:pt>
                <c:pt idx="422">
                  <c:v>38758</c:v>
                </c:pt>
                <c:pt idx="423">
                  <c:v>38765</c:v>
                </c:pt>
                <c:pt idx="424">
                  <c:v>38772</c:v>
                </c:pt>
                <c:pt idx="425">
                  <c:v>38779</c:v>
                </c:pt>
                <c:pt idx="426">
                  <c:v>38786</c:v>
                </c:pt>
                <c:pt idx="427">
                  <c:v>38793</c:v>
                </c:pt>
                <c:pt idx="428">
                  <c:v>38800</c:v>
                </c:pt>
                <c:pt idx="429">
                  <c:v>38807</c:v>
                </c:pt>
                <c:pt idx="430">
                  <c:v>38814</c:v>
                </c:pt>
                <c:pt idx="431">
                  <c:v>38821</c:v>
                </c:pt>
                <c:pt idx="432">
                  <c:v>38828</c:v>
                </c:pt>
                <c:pt idx="433">
                  <c:v>38835</c:v>
                </c:pt>
                <c:pt idx="434">
                  <c:v>38842</c:v>
                </c:pt>
                <c:pt idx="435">
                  <c:v>38849</c:v>
                </c:pt>
                <c:pt idx="436">
                  <c:v>38856</c:v>
                </c:pt>
                <c:pt idx="437">
                  <c:v>38863</c:v>
                </c:pt>
                <c:pt idx="438">
                  <c:v>38870</c:v>
                </c:pt>
                <c:pt idx="439">
                  <c:v>38877</c:v>
                </c:pt>
                <c:pt idx="440">
                  <c:v>38884</c:v>
                </c:pt>
                <c:pt idx="441">
                  <c:v>38891</c:v>
                </c:pt>
                <c:pt idx="442">
                  <c:v>38898</c:v>
                </c:pt>
                <c:pt idx="443">
                  <c:v>38905</c:v>
                </c:pt>
                <c:pt idx="444">
                  <c:v>38912</c:v>
                </c:pt>
                <c:pt idx="445">
                  <c:v>38919</c:v>
                </c:pt>
                <c:pt idx="446">
                  <c:v>38926</c:v>
                </c:pt>
                <c:pt idx="447">
                  <c:v>38933</c:v>
                </c:pt>
                <c:pt idx="448">
                  <c:v>38940</c:v>
                </c:pt>
                <c:pt idx="449">
                  <c:v>38947</c:v>
                </c:pt>
                <c:pt idx="450">
                  <c:v>38954</c:v>
                </c:pt>
                <c:pt idx="451">
                  <c:v>38961</c:v>
                </c:pt>
                <c:pt idx="452">
                  <c:v>38968</c:v>
                </c:pt>
                <c:pt idx="453">
                  <c:v>38975</c:v>
                </c:pt>
                <c:pt idx="454">
                  <c:v>38982</c:v>
                </c:pt>
                <c:pt idx="455">
                  <c:v>38989</c:v>
                </c:pt>
                <c:pt idx="456">
                  <c:v>38996</c:v>
                </c:pt>
                <c:pt idx="457">
                  <c:v>39003</c:v>
                </c:pt>
                <c:pt idx="458">
                  <c:v>39010</c:v>
                </c:pt>
                <c:pt idx="459">
                  <c:v>39017</c:v>
                </c:pt>
                <c:pt idx="460">
                  <c:v>39024</c:v>
                </c:pt>
                <c:pt idx="461">
                  <c:v>39031</c:v>
                </c:pt>
                <c:pt idx="462">
                  <c:v>39038</c:v>
                </c:pt>
                <c:pt idx="463">
                  <c:v>39045</c:v>
                </c:pt>
                <c:pt idx="464">
                  <c:v>39052</c:v>
                </c:pt>
                <c:pt idx="465">
                  <c:v>39059</c:v>
                </c:pt>
                <c:pt idx="466">
                  <c:v>39066</c:v>
                </c:pt>
                <c:pt idx="467">
                  <c:v>39073</c:v>
                </c:pt>
                <c:pt idx="468">
                  <c:v>39080</c:v>
                </c:pt>
                <c:pt idx="469">
                  <c:v>39087</c:v>
                </c:pt>
                <c:pt idx="470">
                  <c:v>39094</c:v>
                </c:pt>
                <c:pt idx="471">
                  <c:v>39101</c:v>
                </c:pt>
                <c:pt idx="472">
                  <c:v>39108</c:v>
                </c:pt>
                <c:pt idx="473">
                  <c:v>39115</c:v>
                </c:pt>
                <c:pt idx="474">
                  <c:v>39122</c:v>
                </c:pt>
                <c:pt idx="475">
                  <c:v>39129</c:v>
                </c:pt>
                <c:pt idx="476">
                  <c:v>39136</c:v>
                </c:pt>
                <c:pt idx="477">
                  <c:v>39143</c:v>
                </c:pt>
                <c:pt idx="478">
                  <c:v>39150</c:v>
                </c:pt>
                <c:pt idx="479">
                  <c:v>39157</c:v>
                </c:pt>
                <c:pt idx="480">
                  <c:v>39164</c:v>
                </c:pt>
                <c:pt idx="481">
                  <c:v>39171</c:v>
                </c:pt>
                <c:pt idx="482">
                  <c:v>39178</c:v>
                </c:pt>
                <c:pt idx="483">
                  <c:v>39185</c:v>
                </c:pt>
                <c:pt idx="484">
                  <c:v>39192</c:v>
                </c:pt>
                <c:pt idx="485">
                  <c:v>39199</c:v>
                </c:pt>
                <c:pt idx="486">
                  <c:v>39206</c:v>
                </c:pt>
                <c:pt idx="487">
                  <c:v>39213</c:v>
                </c:pt>
                <c:pt idx="488">
                  <c:v>39220</c:v>
                </c:pt>
                <c:pt idx="489">
                  <c:v>39227</c:v>
                </c:pt>
                <c:pt idx="490">
                  <c:v>39234</c:v>
                </c:pt>
                <c:pt idx="491">
                  <c:v>39241</c:v>
                </c:pt>
                <c:pt idx="492">
                  <c:v>39248</c:v>
                </c:pt>
                <c:pt idx="493">
                  <c:v>39255</c:v>
                </c:pt>
                <c:pt idx="494">
                  <c:v>39262</c:v>
                </c:pt>
                <c:pt idx="495">
                  <c:v>39269</c:v>
                </c:pt>
                <c:pt idx="496">
                  <c:v>39276</c:v>
                </c:pt>
                <c:pt idx="497">
                  <c:v>39283</c:v>
                </c:pt>
                <c:pt idx="498">
                  <c:v>39290</c:v>
                </c:pt>
                <c:pt idx="499">
                  <c:v>39297</c:v>
                </c:pt>
                <c:pt idx="500">
                  <c:v>39304</c:v>
                </c:pt>
                <c:pt idx="501">
                  <c:v>39311</c:v>
                </c:pt>
                <c:pt idx="502">
                  <c:v>39318</c:v>
                </c:pt>
                <c:pt idx="503">
                  <c:v>39325</c:v>
                </c:pt>
                <c:pt idx="504">
                  <c:v>39332</c:v>
                </c:pt>
                <c:pt idx="505">
                  <c:v>39339</c:v>
                </c:pt>
                <c:pt idx="506">
                  <c:v>39346</c:v>
                </c:pt>
                <c:pt idx="507">
                  <c:v>39353</c:v>
                </c:pt>
                <c:pt idx="508">
                  <c:v>39360</c:v>
                </c:pt>
                <c:pt idx="509">
                  <c:v>39367</c:v>
                </c:pt>
                <c:pt idx="510">
                  <c:v>39374</c:v>
                </c:pt>
                <c:pt idx="511">
                  <c:v>39381</c:v>
                </c:pt>
                <c:pt idx="512">
                  <c:v>39388</c:v>
                </c:pt>
                <c:pt idx="513">
                  <c:v>39395</c:v>
                </c:pt>
                <c:pt idx="514">
                  <c:v>39402</c:v>
                </c:pt>
                <c:pt idx="515">
                  <c:v>39409</c:v>
                </c:pt>
                <c:pt idx="516">
                  <c:v>39416</c:v>
                </c:pt>
                <c:pt idx="517">
                  <c:v>39423</c:v>
                </c:pt>
                <c:pt idx="518">
                  <c:v>39430</c:v>
                </c:pt>
                <c:pt idx="519">
                  <c:v>39437</c:v>
                </c:pt>
                <c:pt idx="520">
                  <c:v>39444</c:v>
                </c:pt>
                <c:pt idx="521">
                  <c:v>39451</c:v>
                </c:pt>
                <c:pt idx="522">
                  <c:v>39458</c:v>
                </c:pt>
                <c:pt idx="523">
                  <c:v>39465</c:v>
                </c:pt>
                <c:pt idx="524">
                  <c:v>39472</c:v>
                </c:pt>
                <c:pt idx="525">
                  <c:v>39479</c:v>
                </c:pt>
                <c:pt idx="526">
                  <c:v>39486</c:v>
                </c:pt>
                <c:pt idx="527">
                  <c:v>39493</c:v>
                </c:pt>
                <c:pt idx="528">
                  <c:v>39500</c:v>
                </c:pt>
                <c:pt idx="529">
                  <c:v>39507</c:v>
                </c:pt>
                <c:pt idx="530">
                  <c:v>39514</c:v>
                </c:pt>
                <c:pt idx="531">
                  <c:v>39521</c:v>
                </c:pt>
                <c:pt idx="532">
                  <c:v>39528</c:v>
                </c:pt>
                <c:pt idx="533">
                  <c:v>39535</c:v>
                </c:pt>
                <c:pt idx="534">
                  <c:v>39542</c:v>
                </c:pt>
                <c:pt idx="535">
                  <c:v>39549</c:v>
                </c:pt>
                <c:pt idx="536">
                  <c:v>39556</c:v>
                </c:pt>
                <c:pt idx="537">
                  <c:v>39563</c:v>
                </c:pt>
                <c:pt idx="538">
                  <c:v>39570</c:v>
                </c:pt>
                <c:pt idx="539">
                  <c:v>39577</c:v>
                </c:pt>
                <c:pt idx="540">
                  <c:v>39584</c:v>
                </c:pt>
                <c:pt idx="541">
                  <c:v>39591</c:v>
                </c:pt>
                <c:pt idx="542">
                  <c:v>39598</c:v>
                </c:pt>
                <c:pt idx="543">
                  <c:v>39605</c:v>
                </c:pt>
                <c:pt idx="544">
                  <c:v>39612</c:v>
                </c:pt>
                <c:pt idx="545">
                  <c:v>39619</c:v>
                </c:pt>
                <c:pt idx="546">
                  <c:v>39626</c:v>
                </c:pt>
                <c:pt idx="547">
                  <c:v>39633</c:v>
                </c:pt>
                <c:pt idx="548">
                  <c:v>39640</c:v>
                </c:pt>
                <c:pt idx="549">
                  <c:v>39647</c:v>
                </c:pt>
                <c:pt idx="550">
                  <c:v>39654</c:v>
                </c:pt>
                <c:pt idx="551">
                  <c:v>39661</c:v>
                </c:pt>
                <c:pt idx="552">
                  <c:v>39668</c:v>
                </c:pt>
                <c:pt idx="553">
                  <c:v>39675</c:v>
                </c:pt>
                <c:pt idx="554">
                  <c:v>39682</c:v>
                </c:pt>
                <c:pt idx="555">
                  <c:v>39689</c:v>
                </c:pt>
                <c:pt idx="556">
                  <c:v>39696</c:v>
                </c:pt>
                <c:pt idx="557">
                  <c:v>39703</c:v>
                </c:pt>
                <c:pt idx="558">
                  <c:v>39710</c:v>
                </c:pt>
                <c:pt idx="559">
                  <c:v>39717</c:v>
                </c:pt>
                <c:pt idx="560">
                  <c:v>39724</c:v>
                </c:pt>
                <c:pt idx="561">
                  <c:v>39731</c:v>
                </c:pt>
                <c:pt idx="562">
                  <c:v>39738</c:v>
                </c:pt>
                <c:pt idx="563">
                  <c:v>39745</c:v>
                </c:pt>
                <c:pt idx="564">
                  <c:v>39752</c:v>
                </c:pt>
                <c:pt idx="565">
                  <c:v>39759</c:v>
                </c:pt>
                <c:pt idx="566">
                  <c:v>39766</c:v>
                </c:pt>
                <c:pt idx="567">
                  <c:v>39773</c:v>
                </c:pt>
                <c:pt idx="568">
                  <c:v>39780</c:v>
                </c:pt>
                <c:pt idx="569">
                  <c:v>39787</c:v>
                </c:pt>
                <c:pt idx="570">
                  <c:v>39794</c:v>
                </c:pt>
                <c:pt idx="571">
                  <c:v>39801</c:v>
                </c:pt>
                <c:pt idx="572">
                  <c:v>39808</c:v>
                </c:pt>
                <c:pt idx="573">
                  <c:v>39815</c:v>
                </c:pt>
                <c:pt idx="574">
                  <c:v>39822</c:v>
                </c:pt>
                <c:pt idx="575">
                  <c:v>39829</c:v>
                </c:pt>
                <c:pt idx="576">
                  <c:v>39836</c:v>
                </c:pt>
                <c:pt idx="577">
                  <c:v>39843</c:v>
                </c:pt>
                <c:pt idx="578">
                  <c:v>39850</c:v>
                </c:pt>
                <c:pt idx="579">
                  <c:v>39857</c:v>
                </c:pt>
                <c:pt idx="580">
                  <c:v>39864</c:v>
                </c:pt>
                <c:pt idx="581">
                  <c:v>39871</c:v>
                </c:pt>
                <c:pt idx="582">
                  <c:v>39878</c:v>
                </c:pt>
                <c:pt idx="583">
                  <c:v>39885</c:v>
                </c:pt>
                <c:pt idx="584">
                  <c:v>39892</c:v>
                </c:pt>
                <c:pt idx="585">
                  <c:v>39899</c:v>
                </c:pt>
                <c:pt idx="586">
                  <c:v>39906</c:v>
                </c:pt>
                <c:pt idx="587">
                  <c:v>39913</c:v>
                </c:pt>
                <c:pt idx="588">
                  <c:v>39920</c:v>
                </c:pt>
                <c:pt idx="589">
                  <c:v>39927</c:v>
                </c:pt>
                <c:pt idx="590">
                  <c:v>39934</c:v>
                </c:pt>
                <c:pt idx="591">
                  <c:v>39941</c:v>
                </c:pt>
                <c:pt idx="592">
                  <c:v>39948</c:v>
                </c:pt>
                <c:pt idx="593">
                  <c:v>39955</c:v>
                </c:pt>
                <c:pt idx="594">
                  <c:v>39962</c:v>
                </c:pt>
                <c:pt idx="595">
                  <c:v>39969</c:v>
                </c:pt>
                <c:pt idx="596">
                  <c:v>39976</c:v>
                </c:pt>
                <c:pt idx="597">
                  <c:v>39983</c:v>
                </c:pt>
                <c:pt idx="598">
                  <c:v>39990</c:v>
                </c:pt>
                <c:pt idx="599">
                  <c:v>39997</c:v>
                </c:pt>
                <c:pt idx="600">
                  <c:v>40004</c:v>
                </c:pt>
                <c:pt idx="601">
                  <c:v>40011</c:v>
                </c:pt>
                <c:pt idx="602">
                  <c:v>40018</c:v>
                </c:pt>
                <c:pt idx="603">
                  <c:v>40025</c:v>
                </c:pt>
                <c:pt idx="604">
                  <c:v>40032</c:v>
                </c:pt>
                <c:pt idx="605">
                  <c:v>40039</c:v>
                </c:pt>
                <c:pt idx="606">
                  <c:v>40046</c:v>
                </c:pt>
                <c:pt idx="607">
                  <c:v>40053</c:v>
                </c:pt>
                <c:pt idx="608">
                  <c:v>40060</c:v>
                </c:pt>
                <c:pt idx="609">
                  <c:v>40067</c:v>
                </c:pt>
                <c:pt idx="610">
                  <c:v>40074</c:v>
                </c:pt>
                <c:pt idx="611">
                  <c:v>40081</c:v>
                </c:pt>
                <c:pt idx="612">
                  <c:v>40088</c:v>
                </c:pt>
                <c:pt idx="613">
                  <c:v>40095</c:v>
                </c:pt>
                <c:pt idx="614">
                  <c:v>40102</c:v>
                </c:pt>
                <c:pt idx="615">
                  <c:v>40109</c:v>
                </c:pt>
                <c:pt idx="616">
                  <c:v>40116</c:v>
                </c:pt>
                <c:pt idx="617">
                  <c:v>40123</c:v>
                </c:pt>
                <c:pt idx="618">
                  <c:v>40130</c:v>
                </c:pt>
                <c:pt idx="619">
                  <c:v>40137</c:v>
                </c:pt>
                <c:pt idx="620">
                  <c:v>40144</c:v>
                </c:pt>
                <c:pt idx="621">
                  <c:v>40151</c:v>
                </c:pt>
                <c:pt idx="622">
                  <c:v>40158</c:v>
                </c:pt>
                <c:pt idx="623">
                  <c:v>40165</c:v>
                </c:pt>
                <c:pt idx="624">
                  <c:v>40172</c:v>
                </c:pt>
                <c:pt idx="625">
                  <c:v>40179</c:v>
                </c:pt>
                <c:pt idx="626">
                  <c:v>40186</c:v>
                </c:pt>
                <c:pt idx="627">
                  <c:v>40193</c:v>
                </c:pt>
                <c:pt idx="628">
                  <c:v>40200</c:v>
                </c:pt>
                <c:pt idx="629">
                  <c:v>40207</c:v>
                </c:pt>
                <c:pt idx="630">
                  <c:v>40214</c:v>
                </c:pt>
                <c:pt idx="631">
                  <c:v>40221</c:v>
                </c:pt>
                <c:pt idx="632">
                  <c:v>40228</c:v>
                </c:pt>
                <c:pt idx="633">
                  <c:v>40235</c:v>
                </c:pt>
                <c:pt idx="634">
                  <c:v>40242</c:v>
                </c:pt>
                <c:pt idx="635">
                  <c:v>40249</c:v>
                </c:pt>
                <c:pt idx="636">
                  <c:v>40256</c:v>
                </c:pt>
                <c:pt idx="637">
                  <c:v>40263</c:v>
                </c:pt>
                <c:pt idx="638">
                  <c:v>40270</c:v>
                </c:pt>
                <c:pt idx="639">
                  <c:v>40277</c:v>
                </c:pt>
                <c:pt idx="640">
                  <c:v>40284</c:v>
                </c:pt>
                <c:pt idx="641">
                  <c:v>40291</c:v>
                </c:pt>
                <c:pt idx="642">
                  <c:v>40298</c:v>
                </c:pt>
                <c:pt idx="643">
                  <c:v>40305</c:v>
                </c:pt>
                <c:pt idx="644">
                  <c:v>40312</c:v>
                </c:pt>
                <c:pt idx="645">
                  <c:v>40319</c:v>
                </c:pt>
                <c:pt idx="646">
                  <c:v>40326</c:v>
                </c:pt>
                <c:pt idx="647">
                  <c:v>40333</c:v>
                </c:pt>
                <c:pt idx="648">
                  <c:v>40340</c:v>
                </c:pt>
                <c:pt idx="649">
                  <c:v>40347</c:v>
                </c:pt>
                <c:pt idx="650">
                  <c:v>40354</c:v>
                </c:pt>
                <c:pt idx="651">
                  <c:v>40361</c:v>
                </c:pt>
                <c:pt idx="652">
                  <c:v>40368</c:v>
                </c:pt>
                <c:pt idx="653">
                  <c:v>40375</c:v>
                </c:pt>
                <c:pt idx="654">
                  <c:v>40382</c:v>
                </c:pt>
                <c:pt idx="655">
                  <c:v>40389</c:v>
                </c:pt>
                <c:pt idx="656">
                  <c:v>40396</c:v>
                </c:pt>
                <c:pt idx="657">
                  <c:v>40403</c:v>
                </c:pt>
                <c:pt idx="658">
                  <c:v>40410</c:v>
                </c:pt>
                <c:pt idx="659">
                  <c:v>40417</c:v>
                </c:pt>
                <c:pt idx="660">
                  <c:v>40424</c:v>
                </c:pt>
                <c:pt idx="661">
                  <c:v>40431</c:v>
                </c:pt>
                <c:pt idx="662">
                  <c:v>40438</c:v>
                </c:pt>
                <c:pt idx="663">
                  <c:v>40445</c:v>
                </c:pt>
                <c:pt idx="664">
                  <c:v>40452</c:v>
                </c:pt>
                <c:pt idx="665">
                  <c:v>40459</c:v>
                </c:pt>
                <c:pt idx="666">
                  <c:v>40466</c:v>
                </c:pt>
                <c:pt idx="667">
                  <c:v>40473</c:v>
                </c:pt>
                <c:pt idx="668">
                  <c:v>40480</c:v>
                </c:pt>
                <c:pt idx="669">
                  <c:v>40487</c:v>
                </c:pt>
                <c:pt idx="670">
                  <c:v>40494</c:v>
                </c:pt>
                <c:pt idx="671">
                  <c:v>40501</c:v>
                </c:pt>
                <c:pt idx="672">
                  <c:v>40508</c:v>
                </c:pt>
                <c:pt idx="673">
                  <c:v>40515</c:v>
                </c:pt>
                <c:pt idx="674">
                  <c:v>40522</c:v>
                </c:pt>
                <c:pt idx="675">
                  <c:v>40529</c:v>
                </c:pt>
                <c:pt idx="676">
                  <c:v>40536</c:v>
                </c:pt>
                <c:pt idx="677">
                  <c:v>40543</c:v>
                </c:pt>
                <c:pt idx="678">
                  <c:v>40550</c:v>
                </c:pt>
                <c:pt idx="679">
                  <c:v>40557</c:v>
                </c:pt>
                <c:pt idx="680">
                  <c:v>40564</c:v>
                </c:pt>
                <c:pt idx="681">
                  <c:v>40571</c:v>
                </c:pt>
                <c:pt idx="682">
                  <c:v>40578</c:v>
                </c:pt>
                <c:pt idx="683">
                  <c:v>40585</c:v>
                </c:pt>
                <c:pt idx="684">
                  <c:v>40592</c:v>
                </c:pt>
                <c:pt idx="685">
                  <c:v>40599</c:v>
                </c:pt>
                <c:pt idx="686">
                  <c:v>40606</c:v>
                </c:pt>
                <c:pt idx="687">
                  <c:v>40613</c:v>
                </c:pt>
                <c:pt idx="688">
                  <c:v>40620</c:v>
                </c:pt>
                <c:pt idx="689">
                  <c:v>40627</c:v>
                </c:pt>
                <c:pt idx="690">
                  <c:v>40634</c:v>
                </c:pt>
                <c:pt idx="691">
                  <c:v>40641</c:v>
                </c:pt>
                <c:pt idx="692">
                  <c:v>40648</c:v>
                </c:pt>
                <c:pt idx="693">
                  <c:v>40655</c:v>
                </c:pt>
                <c:pt idx="694">
                  <c:v>40662</c:v>
                </c:pt>
                <c:pt idx="695">
                  <c:v>40669</c:v>
                </c:pt>
                <c:pt idx="696">
                  <c:v>40676</c:v>
                </c:pt>
                <c:pt idx="697">
                  <c:v>40683</c:v>
                </c:pt>
                <c:pt idx="698">
                  <c:v>40690</c:v>
                </c:pt>
                <c:pt idx="699">
                  <c:v>40697</c:v>
                </c:pt>
                <c:pt idx="700">
                  <c:v>40704</c:v>
                </c:pt>
                <c:pt idx="701">
                  <c:v>40711</c:v>
                </c:pt>
                <c:pt idx="702">
                  <c:v>40718</c:v>
                </c:pt>
                <c:pt idx="703">
                  <c:v>40725</c:v>
                </c:pt>
                <c:pt idx="704">
                  <c:v>40732</c:v>
                </c:pt>
                <c:pt idx="705">
                  <c:v>40739</c:v>
                </c:pt>
                <c:pt idx="706">
                  <c:v>40746</c:v>
                </c:pt>
                <c:pt idx="707">
                  <c:v>40753</c:v>
                </c:pt>
                <c:pt idx="708">
                  <c:v>40760</c:v>
                </c:pt>
                <c:pt idx="709">
                  <c:v>40767</c:v>
                </c:pt>
                <c:pt idx="710">
                  <c:v>40774</c:v>
                </c:pt>
                <c:pt idx="711">
                  <c:v>40781</c:v>
                </c:pt>
                <c:pt idx="712">
                  <c:v>40788</c:v>
                </c:pt>
                <c:pt idx="713">
                  <c:v>40795</c:v>
                </c:pt>
                <c:pt idx="714">
                  <c:v>40802</c:v>
                </c:pt>
                <c:pt idx="715">
                  <c:v>40809</c:v>
                </c:pt>
                <c:pt idx="716">
                  <c:v>40816</c:v>
                </c:pt>
                <c:pt idx="717">
                  <c:v>40823</c:v>
                </c:pt>
                <c:pt idx="718">
                  <c:v>40830</c:v>
                </c:pt>
                <c:pt idx="719">
                  <c:v>40837</c:v>
                </c:pt>
                <c:pt idx="720">
                  <c:v>40844</c:v>
                </c:pt>
                <c:pt idx="721">
                  <c:v>40851</c:v>
                </c:pt>
                <c:pt idx="722">
                  <c:v>40858</c:v>
                </c:pt>
                <c:pt idx="723">
                  <c:v>40865</c:v>
                </c:pt>
                <c:pt idx="724">
                  <c:v>40872</c:v>
                </c:pt>
                <c:pt idx="725">
                  <c:v>40879</c:v>
                </c:pt>
                <c:pt idx="726">
                  <c:v>40886</c:v>
                </c:pt>
                <c:pt idx="727">
                  <c:v>40893</c:v>
                </c:pt>
                <c:pt idx="728">
                  <c:v>40900</c:v>
                </c:pt>
                <c:pt idx="729">
                  <c:v>40907</c:v>
                </c:pt>
                <c:pt idx="730">
                  <c:v>40914</c:v>
                </c:pt>
                <c:pt idx="731">
                  <c:v>40921</c:v>
                </c:pt>
                <c:pt idx="732">
                  <c:v>40928</c:v>
                </c:pt>
                <c:pt idx="733">
                  <c:v>40935</c:v>
                </c:pt>
                <c:pt idx="734">
                  <c:v>40942</c:v>
                </c:pt>
                <c:pt idx="735">
                  <c:v>40949</c:v>
                </c:pt>
                <c:pt idx="736">
                  <c:v>40956</c:v>
                </c:pt>
                <c:pt idx="737">
                  <c:v>40963</c:v>
                </c:pt>
                <c:pt idx="738">
                  <c:v>40970</c:v>
                </c:pt>
                <c:pt idx="739">
                  <c:v>40977</c:v>
                </c:pt>
                <c:pt idx="740">
                  <c:v>40984</c:v>
                </c:pt>
                <c:pt idx="741">
                  <c:v>40991</c:v>
                </c:pt>
                <c:pt idx="742">
                  <c:v>40998</c:v>
                </c:pt>
                <c:pt idx="743">
                  <c:v>41005</c:v>
                </c:pt>
                <c:pt idx="744">
                  <c:v>41012</c:v>
                </c:pt>
                <c:pt idx="745">
                  <c:v>41019</c:v>
                </c:pt>
                <c:pt idx="746">
                  <c:v>41026</c:v>
                </c:pt>
                <c:pt idx="747">
                  <c:v>41033</c:v>
                </c:pt>
                <c:pt idx="748">
                  <c:v>41040</c:v>
                </c:pt>
                <c:pt idx="749">
                  <c:v>41047</c:v>
                </c:pt>
                <c:pt idx="750">
                  <c:v>41054</c:v>
                </c:pt>
                <c:pt idx="751">
                  <c:v>41061</c:v>
                </c:pt>
                <c:pt idx="752">
                  <c:v>41068</c:v>
                </c:pt>
                <c:pt idx="753">
                  <c:v>41075</c:v>
                </c:pt>
                <c:pt idx="754">
                  <c:v>41082</c:v>
                </c:pt>
                <c:pt idx="755">
                  <c:v>41089</c:v>
                </c:pt>
                <c:pt idx="756">
                  <c:v>41096</c:v>
                </c:pt>
                <c:pt idx="757">
                  <c:v>41103</c:v>
                </c:pt>
                <c:pt idx="758">
                  <c:v>41110</c:v>
                </c:pt>
                <c:pt idx="759">
                  <c:v>41117</c:v>
                </c:pt>
                <c:pt idx="760">
                  <c:v>41124</c:v>
                </c:pt>
                <c:pt idx="761">
                  <c:v>41131</c:v>
                </c:pt>
                <c:pt idx="762">
                  <c:v>41138</c:v>
                </c:pt>
                <c:pt idx="763">
                  <c:v>41145</c:v>
                </c:pt>
                <c:pt idx="764">
                  <c:v>41152</c:v>
                </c:pt>
                <c:pt idx="765">
                  <c:v>41159</c:v>
                </c:pt>
                <c:pt idx="766">
                  <c:v>41166</c:v>
                </c:pt>
                <c:pt idx="767">
                  <c:v>41173</c:v>
                </c:pt>
                <c:pt idx="768">
                  <c:v>41180</c:v>
                </c:pt>
                <c:pt idx="769">
                  <c:v>41187</c:v>
                </c:pt>
                <c:pt idx="770">
                  <c:v>41194</c:v>
                </c:pt>
                <c:pt idx="771">
                  <c:v>41201</c:v>
                </c:pt>
                <c:pt idx="772">
                  <c:v>41208</c:v>
                </c:pt>
                <c:pt idx="773">
                  <c:v>41215</c:v>
                </c:pt>
                <c:pt idx="774">
                  <c:v>41222</c:v>
                </c:pt>
                <c:pt idx="775">
                  <c:v>41229</c:v>
                </c:pt>
                <c:pt idx="776">
                  <c:v>41236</c:v>
                </c:pt>
                <c:pt idx="777">
                  <c:v>41243</c:v>
                </c:pt>
                <c:pt idx="778">
                  <c:v>41250</c:v>
                </c:pt>
                <c:pt idx="779">
                  <c:v>41257</c:v>
                </c:pt>
                <c:pt idx="780">
                  <c:v>41264</c:v>
                </c:pt>
                <c:pt idx="781">
                  <c:v>41271</c:v>
                </c:pt>
                <c:pt idx="782">
                  <c:v>41278</c:v>
                </c:pt>
                <c:pt idx="783">
                  <c:v>41285</c:v>
                </c:pt>
                <c:pt idx="784">
                  <c:v>41292</c:v>
                </c:pt>
                <c:pt idx="785">
                  <c:v>41299</c:v>
                </c:pt>
                <c:pt idx="786">
                  <c:v>41306</c:v>
                </c:pt>
                <c:pt idx="787">
                  <c:v>41313</c:v>
                </c:pt>
                <c:pt idx="788">
                  <c:v>41320</c:v>
                </c:pt>
                <c:pt idx="789">
                  <c:v>41327</c:v>
                </c:pt>
                <c:pt idx="790">
                  <c:v>41334</c:v>
                </c:pt>
                <c:pt idx="791">
                  <c:v>41341</c:v>
                </c:pt>
                <c:pt idx="792">
                  <c:v>41348</c:v>
                </c:pt>
                <c:pt idx="793">
                  <c:v>41355</c:v>
                </c:pt>
                <c:pt idx="794">
                  <c:v>41362</c:v>
                </c:pt>
                <c:pt idx="795">
                  <c:v>41369</c:v>
                </c:pt>
                <c:pt idx="796">
                  <c:v>41376</c:v>
                </c:pt>
                <c:pt idx="797">
                  <c:v>41383</c:v>
                </c:pt>
                <c:pt idx="798">
                  <c:v>41390</c:v>
                </c:pt>
                <c:pt idx="799">
                  <c:v>41397</c:v>
                </c:pt>
                <c:pt idx="800">
                  <c:v>41404</c:v>
                </c:pt>
                <c:pt idx="801">
                  <c:v>41411</c:v>
                </c:pt>
                <c:pt idx="802">
                  <c:v>41418</c:v>
                </c:pt>
                <c:pt idx="803">
                  <c:v>41425</c:v>
                </c:pt>
                <c:pt idx="804">
                  <c:v>41432</c:v>
                </c:pt>
                <c:pt idx="805">
                  <c:v>41439</c:v>
                </c:pt>
                <c:pt idx="806">
                  <c:v>41446</c:v>
                </c:pt>
                <c:pt idx="807">
                  <c:v>41453</c:v>
                </c:pt>
                <c:pt idx="808">
                  <c:v>41460</c:v>
                </c:pt>
                <c:pt idx="809">
                  <c:v>41467</c:v>
                </c:pt>
                <c:pt idx="810">
                  <c:v>41474</c:v>
                </c:pt>
                <c:pt idx="811">
                  <c:v>41481</c:v>
                </c:pt>
                <c:pt idx="812">
                  <c:v>41488</c:v>
                </c:pt>
                <c:pt idx="813">
                  <c:v>41495</c:v>
                </c:pt>
                <c:pt idx="814">
                  <c:v>41502</c:v>
                </c:pt>
                <c:pt idx="815">
                  <c:v>41509</c:v>
                </c:pt>
                <c:pt idx="816">
                  <c:v>41516</c:v>
                </c:pt>
                <c:pt idx="817">
                  <c:v>41523</c:v>
                </c:pt>
                <c:pt idx="818">
                  <c:v>41530</c:v>
                </c:pt>
                <c:pt idx="819">
                  <c:v>41537</c:v>
                </c:pt>
                <c:pt idx="820">
                  <c:v>41544</c:v>
                </c:pt>
                <c:pt idx="821">
                  <c:v>41551</c:v>
                </c:pt>
                <c:pt idx="822">
                  <c:v>41558</c:v>
                </c:pt>
                <c:pt idx="823">
                  <c:v>41565</c:v>
                </c:pt>
                <c:pt idx="824">
                  <c:v>41572</c:v>
                </c:pt>
                <c:pt idx="825">
                  <c:v>41579</c:v>
                </c:pt>
                <c:pt idx="826">
                  <c:v>41586</c:v>
                </c:pt>
                <c:pt idx="827">
                  <c:v>41593</c:v>
                </c:pt>
                <c:pt idx="828">
                  <c:v>41600</c:v>
                </c:pt>
                <c:pt idx="829">
                  <c:v>41607</c:v>
                </c:pt>
                <c:pt idx="830">
                  <c:v>41614</c:v>
                </c:pt>
                <c:pt idx="831">
                  <c:v>41621</c:v>
                </c:pt>
                <c:pt idx="832">
                  <c:v>41628</c:v>
                </c:pt>
                <c:pt idx="833">
                  <c:v>41635</c:v>
                </c:pt>
                <c:pt idx="834">
                  <c:v>41642</c:v>
                </c:pt>
                <c:pt idx="835">
                  <c:v>41649</c:v>
                </c:pt>
                <c:pt idx="836">
                  <c:v>41656</c:v>
                </c:pt>
                <c:pt idx="837">
                  <c:v>41663</c:v>
                </c:pt>
                <c:pt idx="838">
                  <c:v>41670</c:v>
                </c:pt>
                <c:pt idx="839">
                  <c:v>41677</c:v>
                </c:pt>
                <c:pt idx="840">
                  <c:v>41684</c:v>
                </c:pt>
                <c:pt idx="841">
                  <c:v>41691</c:v>
                </c:pt>
                <c:pt idx="842">
                  <c:v>41698</c:v>
                </c:pt>
                <c:pt idx="843">
                  <c:v>41705</c:v>
                </c:pt>
                <c:pt idx="844">
                  <c:v>41712</c:v>
                </c:pt>
                <c:pt idx="845">
                  <c:v>41719</c:v>
                </c:pt>
                <c:pt idx="846">
                  <c:v>41726</c:v>
                </c:pt>
                <c:pt idx="847">
                  <c:v>41733</c:v>
                </c:pt>
                <c:pt idx="848">
                  <c:v>41740</c:v>
                </c:pt>
                <c:pt idx="849">
                  <c:v>41747</c:v>
                </c:pt>
                <c:pt idx="850">
                  <c:v>41754</c:v>
                </c:pt>
                <c:pt idx="851">
                  <c:v>41761</c:v>
                </c:pt>
                <c:pt idx="852">
                  <c:v>41768</c:v>
                </c:pt>
                <c:pt idx="853">
                  <c:v>41775</c:v>
                </c:pt>
                <c:pt idx="854">
                  <c:v>41782</c:v>
                </c:pt>
                <c:pt idx="855">
                  <c:v>41789</c:v>
                </c:pt>
                <c:pt idx="856">
                  <c:v>41796</c:v>
                </c:pt>
                <c:pt idx="857">
                  <c:v>41803</c:v>
                </c:pt>
                <c:pt idx="858">
                  <c:v>41810</c:v>
                </c:pt>
                <c:pt idx="859">
                  <c:v>41817</c:v>
                </c:pt>
                <c:pt idx="860">
                  <c:v>41824</c:v>
                </c:pt>
                <c:pt idx="861">
                  <c:v>41831</c:v>
                </c:pt>
                <c:pt idx="862">
                  <c:v>41838</c:v>
                </c:pt>
                <c:pt idx="863">
                  <c:v>41845</c:v>
                </c:pt>
                <c:pt idx="864">
                  <c:v>41852</c:v>
                </c:pt>
                <c:pt idx="865">
                  <c:v>41859</c:v>
                </c:pt>
                <c:pt idx="866">
                  <c:v>41866</c:v>
                </c:pt>
                <c:pt idx="867">
                  <c:v>41873</c:v>
                </c:pt>
                <c:pt idx="868">
                  <c:v>41880</c:v>
                </c:pt>
                <c:pt idx="869">
                  <c:v>41887</c:v>
                </c:pt>
                <c:pt idx="870">
                  <c:v>41894</c:v>
                </c:pt>
                <c:pt idx="871">
                  <c:v>41901</c:v>
                </c:pt>
                <c:pt idx="872">
                  <c:v>41908</c:v>
                </c:pt>
                <c:pt idx="873">
                  <c:v>41915</c:v>
                </c:pt>
                <c:pt idx="874">
                  <c:v>41922</c:v>
                </c:pt>
                <c:pt idx="875">
                  <c:v>41929</c:v>
                </c:pt>
                <c:pt idx="876">
                  <c:v>41936</c:v>
                </c:pt>
                <c:pt idx="877">
                  <c:v>41943</c:v>
                </c:pt>
                <c:pt idx="878">
                  <c:v>41950</c:v>
                </c:pt>
                <c:pt idx="879">
                  <c:v>41957</c:v>
                </c:pt>
                <c:pt idx="880">
                  <c:v>41964</c:v>
                </c:pt>
                <c:pt idx="881">
                  <c:v>41971</c:v>
                </c:pt>
                <c:pt idx="882">
                  <c:v>41978</c:v>
                </c:pt>
                <c:pt idx="883">
                  <c:v>41985</c:v>
                </c:pt>
                <c:pt idx="884">
                  <c:v>41992</c:v>
                </c:pt>
                <c:pt idx="885">
                  <c:v>41999</c:v>
                </c:pt>
                <c:pt idx="886">
                  <c:v>42006</c:v>
                </c:pt>
                <c:pt idx="887">
                  <c:v>42013</c:v>
                </c:pt>
                <c:pt idx="888">
                  <c:v>42020</c:v>
                </c:pt>
                <c:pt idx="889">
                  <c:v>42027</c:v>
                </c:pt>
                <c:pt idx="890">
                  <c:v>42034</c:v>
                </c:pt>
                <c:pt idx="891">
                  <c:v>42041</c:v>
                </c:pt>
                <c:pt idx="892">
                  <c:v>42048</c:v>
                </c:pt>
                <c:pt idx="893">
                  <c:v>42055</c:v>
                </c:pt>
                <c:pt idx="894">
                  <c:v>42062</c:v>
                </c:pt>
                <c:pt idx="895">
                  <c:v>42069</c:v>
                </c:pt>
                <c:pt idx="896">
                  <c:v>42076</c:v>
                </c:pt>
                <c:pt idx="897">
                  <c:v>42083</c:v>
                </c:pt>
                <c:pt idx="898">
                  <c:v>42090</c:v>
                </c:pt>
                <c:pt idx="899">
                  <c:v>42097</c:v>
                </c:pt>
                <c:pt idx="900">
                  <c:v>42104</c:v>
                </c:pt>
                <c:pt idx="901">
                  <c:v>42111</c:v>
                </c:pt>
                <c:pt idx="902">
                  <c:v>42118</c:v>
                </c:pt>
                <c:pt idx="903">
                  <c:v>42125</c:v>
                </c:pt>
                <c:pt idx="904">
                  <c:v>42132</c:v>
                </c:pt>
                <c:pt idx="905">
                  <c:v>42139</c:v>
                </c:pt>
                <c:pt idx="906">
                  <c:v>42146</c:v>
                </c:pt>
                <c:pt idx="907">
                  <c:v>42153</c:v>
                </c:pt>
                <c:pt idx="908">
                  <c:v>42160</c:v>
                </c:pt>
                <c:pt idx="909">
                  <c:v>42167</c:v>
                </c:pt>
                <c:pt idx="910">
                  <c:v>42174</c:v>
                </c:pt>
                <c:pt idx="911">
                  <c:v>42181</c:v>
                </c:pt>
                <c:pt idx="912">
                  <c:v>42188</c:v>
                </c:pt>
                <c:pt idx="913">
                  <c:v>42195</c:v>
                </c:pt>
                <c:pt idx="914">
                  <c:v>42202</c:v>
                </c:pt>
                <c:pt idx="915">
                  <c:v>42209</c:v>
                </c:pt>
                <c:pt idx="916">
                  <c:v>42216</c:v>
                </c:pt>
                <c:pt idx="917">
                  <c:v>42223</c:v>
                </c:pt>
                <c:pt idx="918">
                  <c:v>42230</c:v>
                </c:pt>
                <c:pt idx="919">
                  <c:v>42237</c:v>
                </c:pt>
                <c:pt idx="920">
                  <c:v>42244</c:v>
                </c:pt>
                <c:pt idx="921">
                  <c:v>42251</c:v>
                </c:pt>
                <c:pt idx="922">
                  <c:v>42258</c:v>
                </c:pt>
                <c:pt idx="923">
                  <c:v>42265</c:v>
                </c:pt>
                <c:pt idx="924">
                  <c:v>42272</c:v>
                </c:pt>
                <c:pt idx="925">
                  <c:v>42279</c:v>
                </c:pt>
                <c:pt idx="926">
                  <c:v>42286</c:v>
                </c:pt>
                <c:pt idx="927">
                  <c:v>42293</c:v>
                </c:pt>
                <c:pt idx="928">
                  <c:v>42300</c:v>
                </c:pt>
                <c:pt idx="929">
                  <c:v>42307</c:v>
                </c:pt>
                <c:pt idx="930">
                  <c:v>42314</c:v>
                </c:pt>
                <c:pt idx="931">
                  <c:v>42321</c:v>
                </c:pt>
                <c:pt idx="932">
                  <c:v>42328</c:v>
                </c:pt>
                <c:pt idx="933">
                  <c:v>42335</c:v>
                </c:pt>
                <c:pt idx="934">
                  <c:v>42342</c:v>
                </c:pt>
                <c:pt idx="935">
                  <c:v>42349</c:v>
                </c:pt>
                <c:pt idx="936">
                  <c:v>42356</c:v>
                </c:pt>
                <c:pt idx="937">
                  <c:v>42363</c:v>
                </c:pt>
                <c:pt idx="938">
                  <c:v>42370</c:v>
                </c:pt>
                <c:pt idx="939">
                  <c:v>42377</c:v>
                </c:pt>
                <c:pt idx="940">
                  <c:v>42384</c:v>
                </c:pt>
                <c:pt idx="941">
                  <c:v>42391</c:v>
                </c:pt>
                <c:pt idx="942">
                  <c:v>42398</c:v>
                </c:pt>
                <c:pt idx="943">
                  <c:v>42405</c:v>
                </c:pt>
                <c:pt idx="944">
                  <c:v>42412</c:v>
                </c:pt>
                <c:pt idx="945">
                  <c:v>42419</c:v>
                </c:pt>
                <c:pt idx="946">
                  <c:v>42426</c:v>
                </c:pt>
                <c:pt idx="947">
                  <c:v>42433</c:v>
                </c:pt>
                <c:pt idx="948">
                  <c:v>42440</c:v>
                </c:pt>
                <c:pt idx="949">
                  <c:v>42447</c:v>
                </c:pt>
                <c:pt idx="950">
                  <c:v>42454</c:v>
                </c:pt>
                <c:pt idx="951">
                  <c:v>42461</c:v>
                </c:pt>
                <c:pt idx="952">
                  <c:v>42468</c:v>
                </c:pt>
                <c:pt idx="953">
                  <c:v>42475</c:v>
                </c:pt>
                <c:pt idx="954">
                  <c:v>42482</c:v>
                </c:pt>
                <c:pt idx="955">
                  <c:v>42489</c:v>
                </c:pt>
                <c:pt idx="956">
                  <c:v>42496</c:v>
                </c:pt>
                <c:pt idx="957">
                  <c:v>42503</c:v>
                </c:pt>
                <c:pt idx="958">
                  <c:v>42510</c:v>
                </c:pt>
                <c:pt idx="959">
                  <c:v>42517</c:v>
                </c:pt>
                <c:pt idx="960">
                  <c:v>42524</c:v>
                </c:pt>
                <c:pt idx="961">
                  <c:v>42531</c:v>
                </c:pt>
                <c:pt idx="962">
                  <c:v>42538</c:v>
                </c:pt>
                <c:pt idx="963">
                  <c:v>42545</c:v>
                </c:pt>
                <c:pt idx="964">
                  <c:v>42552</c:v>
                </c:pt>
                <c:pt idx="965">
                  <c:v>42559</c:v>
                </c:pt>
                <c:pt idx="966">
                  <c:v>42566</c:v>
                </c:pt>
                <c:pt idx="967">
                  <c:v>42573</c:v>
                </c:pt>
                <c:pt idx="968">
                  <c:v>42580</c:v>
                </c:pt>
                <c:pt idx="969">
                  <c:v>42587</c:v>
                </c:pt>
                <c:pt idx="970">
                  <c:v>42594</c:v>
                </c:pt>
                <c:pt idx="971">
                  <c:v>42601</c:v>
                </c:pt>
                <c:pt idx="972">
                  <c:v>42608</c:v>
                </c:pt>
                <c:pt idx="973">
                  <c:v>42615</c:v>
                </c:pt>
                <c:pt idx="974">
                  <c:v>42622</c:v>
                </c:pt>
                <c:pt idx="975">
                  <c:v>42629</c:v>
                </c:pt>
                <c:pt idx="976">
                  <c:v>42636</c:v>
                </c:pt>
                <c:pt idx="977">
                  <c:v>42643</c:v>
                </c:pt>
                <c:pt idx="978">
                  <c:v>42650</c:v>
                </c:pt>
                <c:pt idx="979">
                  <c:v>42657</c:v>
                </c:pt>
                <c:pt idx="980">
                  <c:v>42664</c:v>
                </c:pt>
                <c:pt idx="981">
                  <c:v>42671</c:v>
                </c:pt>
                <c:pt idx="982">
                  <c:v>42678</c:v>
                </c:pt>
                <c:pt idx="983">
                  <c:v>42685</c:v>
                </c:pt>
                <c:pt idx="984">
                  <c:v>42692</c:v>
                </c:pt>
                <c:pt idx="985">
                  <c:v>42699</c:v>
                </c:pt>
                <c:pt idx="986">
                  <c:v>42706</c:v>
                </c:pt>
                <c:pt idx="987">
                  <c:v>42713</c:v>
                </c:pt>
                <c:pt idx="988">
                  <c:v>42720</c:v>
                </c:pt>
                <c:pt idx="989">
                  <c:v>42727</c:v>
                </c:pt>
                <c:pt idx="990">
                  <c:v>42734</c:v>
                </c:pt>
                <c:pt idx="991">
                  <c:v>42741</c:v>
                </c:pt>
                <c:pt idx="992">
                  <c:v>42748</c:v>
                </c:pt>
                <c:pt idx="993">
                  <c:v>42755</c:v>
                </c:pt>
                <c:pt idx="994">
                  <c:v>42762</c:v>
                </c:pt>
                <c:pt idx="995">
                  <c:v>42769</c:v>
                </c:pt>
                <c:pt idx="996">
                  <c:v>42776</c:v>
                </c:pt>
                <c:pt idx="997">
                  <c:v>42783</c:v>
                </c:pt>
                <c:pt idx="998">
                  <c:v>42790</c:v>
                </c:pt>
                <c:pt idx="999">
                  <c:v>42797</c:v>
                </c:pt>
                <c:pt idx="1000">
                  <c:v>42804</c:v>
                </c:pt>
                <c:pt idx="1001">
                  <c:v>42811</c:v>
                </c:pt>
                <c:pt idx="1002">
                  <c:v>42818</c:v>
                </c:pt>
                <c:pt idx="1003">
                  <c:v>42825</c:v>
                </c:pt>
                <c:pt idx="1004">
                  <c:v>42832</c:v>
                </c:pt>
                <c:pt idx="1005">
                  <c:v>42839</c:v>
                </c:pt>
                <c:pt idx="1006">
                  <c:v>42846</c:v>
                </c:pt>
                <c:pt idx="1007">
                  <c:v>42853</c:v>
                </c:pt>
                <c:pt idx="1008">
                  <c:v>42860</c:v>
                </c:pt>
                <c:pt idx="1009">
                  <c:v>42867</c:v>
                </c:pt>
                <c:pt idx="1010">
                  <c:v>42874</c:v>
                </c:pt>
                <c:pt idx="1011">
                  <c:v>42881</c:v>
                </c:pt>
                <c:pt idx="1012">
                  <c:v>42888</c:v>
                </c:pt>
                <c:pt idx="1013">
                  <c:v>42895</c:v>
                </c:pt>
                <c:pt idx="1014">
                  <c:v>42902</c:v>
                </c:pt>
                <c:pt idx="1015">
                  <c:v>42909</c:v>
                </c:pt>
                <c:pt idx="1016">
                  <c:v>42916</c:v>
                </c:pt>
                <c:pt idx="1017">
                  <c:v>42923</c:v>
                </c:pt>
                <c:pt idx="1018">
                  <c:v>42930</c:v>
                </c:pt>
                <c:pt idx="1019">
                  <c:v>42937</c:v>
                </c:pt>
                <c:pt idx="1020">
                  <c:v>42944</c:v>
                </c:pt>
                <c:pt idx="1021">
                  <c:v>42951</c:v>
                </c:pt>
                <c:pt idx="1022">
                  <c:v>42958</c:v>
                </c:pt>
                <c:pt idx="1023">
                  <c:v>42965</c:v>
                </c:pt>
                <c:pt idx="1024">
                  <c:v>42972</c:v>
                </c:pt>
                <c:pt idx="1025">
                  <c:v>42979</c:v>
                </c:pt>
                <c:pt idx="1026">
                  <c:v>42986</c:v>
                </c:pt>
                <c:pt idx="1027">
                  <c:v>42993</c:v>
                </c:pt>
                <c:pt idx="1028">
                  <c:v>43000</c:v>
                </c:pt>
                <c:pt idx="1029">
                  <c:v>43007</c:v>
                </c:pt>
                <c:pt idx="1030">
                  <c:v>43014</c:v>
                </c:pt>
                <c:pt idx="1031">
                  <c:v>43021</c:v>
                </c:pt>
                <c:pt idx="1032">
                  <c:v>43028</c:v>
                </c:pt>
                <c:pt idx="1033">
                  <c:v>43035</c:v>
                </c:pt>
                <c:pt idx="1034">
                  <c:v>43042</c:v>
                </c:pt>
                <c:pt idx="1035">
                  <c:v>43049</c:v>
                </c:pt>
                <c:pt idx="1036">
                  <c:v>43056</c:v>
                </c:pt>
                <c:pt idx="1037">
                  <c:v>43063</c:v>
                </c:pt>
                <c:pt idx="1038">
                  <c:v>43070</c:v>
                </c:pt>
                <c:pt idx="1039">
                  <c:v>43077</c:v>
                </c:pt>
                <c:pt idx="1040">
                  <c:v>43084</c:v>
                </c:pt>
                <c:pt idx="1041">
                  <c:v>43091</c:v>
                </c:pt>
                <c:pt idx="1042">
                  <c:v>43098</c:v>
                </c:pt>
                <c:pt idx="1043">
                  <c:v>43105</c:v>
                </c:pt>
                <c:pt idx="1044">
                  <c:v>43112</c:v>
                </c:pt>
                <c:pt idx="1045">
                  <c:v>43119</c:v>
                </c:pt>
                <c:pt idx="1046">
                  <c:v>43126</c:v>
                </c:pt>
                <c:pt idx="1047">
                  <c:v>43133</c:v>
                </c:pt>
                <c:pt idx="1048">
                  <c:v>43140</c:v>
                </c:pt>
                <c:pt idx="1049">
                  <c:v>43147</c:v>
                </c:pt>
                <c:pt idx="1050">
                  <c:v>43154</c:v>
                </c:pt>
                <c:pt idx="1051">
                  <c:v>43161</c:v>
                </c:pt>
                <c:pt idx="1052">
                  <c:v>43168</c:v>
                </c:pt>
                <c:pt idx="1053">
                  <c:v>43175</c:v>
                </c:pt>
                <c:pt idx="1054">
                  <c:v>43182</c:v>
                </c:pt>
                <c:pt idx="1055">
                  <c:v>43189</c:v>
                </c:pt>
                <c:pt idx="1056">
                  <c:v>43196</c:v>
                </c:pt>
                <c:pt idx="1057">
                  <c:v>43203</c:v>
                </c:pt>
                <c:pt idx="1058">
                  <c:v>43210</c:v>
                </c:pt>
                <c:pt idx="1059">
                  <c:v>43217</c:v>
                </c:pt>
                <c:pt idx="1060">
                  <c:v>43224</c:v>
                </c:pt>
                <c:pt idx="1061">
                  <c:v>43231</c:v>
                </c:pt>
                <c:pt idx="1062">
                  <c:v>43238</c:v>
                </c:pt>
                <c:pt idx="1063">
                  <c:v>43245</c:v>
                </c:pt>
                <c:pt idx="1064">
                  <c:v>43252</c:v>
                </c:pt>
                <c:pt idx="1065">
                  <c:v>43259</c:v>
                </c:pt>
                <c:pt idx="1066">
                  <c:v>43266</c:v>
                </c:pt>
                <c:pt idx="1067">
                  <c:v>43273</c:v>
                </c:pt>
                <c:pt idx="1068">
                  <c:v>43280</c:v>
                </c:pt>
                <c:pt idx="1069">
                  <c:v>43287</c:v>
                </c:pt>
                <c:pt idx="1070">
                  <c:v>43294</c:v>
                </c:pt>
                <c:pt idx="1071">
                  <c:v>43301</c:v>
                </c:pt>
                <c:pt idx="1072">
                  <c:v>43308</c:v>
                </c:pt>
                <c:pt idx="1073">
                  <c:v>43315</c:v>
                </c:pt>
                <c:pt idx="1074">
                  <c:v>43322</c:v>
                </c:pt>
                <c:pt idx="1075">
                  <c:v>43329</c:v>
                </c:pt>
                <c:pt idx="1076">
                  <c:v>43336</c:v>
                </c:pt>
                <c:pt idx="1077">
                  <c:v>43343</c:v>
                </c:pt>
                <c:pt idx="1078">
                  <c:v>43350</c:v>
                </c:pt>
                <c:pt idx="1079">
                  <c:v>43357</c:v>
                </c:pt>
                <c:pt idx="1080">
                  <c:v>43364</c:v>
                </c:pt>
                <c:pt idx="1081">
                  <c:v>43371</c:v>
                </c:pt>
                <c:pt idx="1082">
                  <c:v>43378</c:v>
                </c:pt>
                <c:pt idx="1083">
                  <c:v>43385</c:v>
                </c:pt>
                <c:pt idx="1084">
                  <c:v>43392</c:v>
                </c:pt>
                <c:pt idx="1085">
                  <c:v>43399</c:v>
                </c:pt>
                <c:pt idx="1086">
                  <c:v>43406</c:v>
                </c:pt>
                <c:pt idx="1087">
                  <c:v>43413</c:v>
                </c:pt>
                <c:pt idx="1088">
                  <c:v>43420</c:v>
                </c:pt>
                <c:pt idx="1089">
                  <c:v>43427</c:v>
                </c:pt>
                <c:pt idx="1090">
                  <c:v>43434</c:v>
                </c:pt>
                <c:pt idx="1091">
                  <c:v>43441</c:v>
                </c:pt>
                <c:pt idx="1092">
                  <c:v>43448</c:v>
                </c:pt>
                <c:pt idx="1093">
                  <c:v>43455</c:v>
                </c:pt>
                <c:pt idx="1094">
                  <c:v>43462</c:v>
                </c:pt>
                <c:pt idx="1095">
                  <c:v>43469</c:v>
                </c:pt>
                <c:pt idx="1096">
                  <c:v>43476</c:v>
                </c:pt>
                <c:pt idx="1097">
                  <c:v>43483</c:v>
                </c:pt>
                <c:pt idx="1098">
                  <c:v>43490</c:v>
                </c:pt>
                <c:pt idx="1099">
                  <c:v>43497</c:v>
                </c:pt>
                <c:pt idx="1100">
                  <c:v>43504</c:v>
                </c:pt>
                <c:pt idx="1101">
                  <c:v>43511</c:v>
                </c:pt>
                <c:pt idx="1102">
                  <c:v>43518</c:v>
                </c:pt>
                <c:pt idx="1103">
                  <c:v>43525</c:v>
                </c:pt>
                <c:pt idx="1104">
                  <c:v>43532</c:v>
                </c:pt>
                <c:pt idx="1105">
                  <c:v>43539</c:v>
                </c:pt>
                <c:pt idx="1106">
                  <c:v>43546</c:v>
                </c:pt>
                <c:pt idx="1107">
                  <c:v>43553</c:v>
                </c:pt>
                <c:pt idx="1108">
                  <c:v>43560</c:v>
                </c:pt>
                <c:pt idx="1109">
                  <c:v>43567</c:v>
                </c:pt>
                <c:pt idx="1110">
                  <c:v>43574</c:v>
                </c:pt>
                <c:pt idx="1111">
                  <c:v>43581</c:v>
                </c:pt>
                <c:pt idx="1112">
                  <c:v>43588</c:v>
                </c:pt>
                <c:pt idx="1113">
                  <c:v>43595</c:v>
                </c:pt>
                <c:pt idx="1114">
                  <c:v>43602</c:v>
                </c:pt>
                <c:pt idx="1115">
                  <c:v>43609</c:v>
                </c:pt>
                <c:pt idx="1116">
                  <c:v>43616</c:v>
                </c:pt>
                <c:pt idx="1117">
                  <c:v>43623</c:v>
                </c:pt>
                <c:pt idx="1118">
                  <c:v>43630</c:v>
                </c:pt>
                <c:pt idx="1119">
                  <c:v>43637</c:v>
                </c:pt>
                <c:pt idx="1120">
                  <c:v>43644</c:v>
                </c:pt>
                <c:pt idx="1121">
                  <c:v>43651</c:v>
                </c:pt>
                <c:pt idx="1122">
                  <c:v>43658</c:v>
                </c:pt>
                <c:pt idx="1123">
                  <c:v>43665</c:v>
                </c:pt>
                <c:pt idx="1124">
                  <c:v>43672</c:v>
                </c:pt>
                <c:pt idx="1125">
                  <c:v>43679</c:v>
                </c:pt>
                <c:pt idx="1126">
                  <c:v>43686</c:v>
                </c:pt>
                <c:pt idx="1127">
                  <c:v>43693</c:v>
                </c:pt>
                <c:pt idx="1128">
                  <c:v>43700</c:v>
                </c:pt>
                <c:pt idx="1129">
                  <c:v>43707</c:v>
                </c:pt>
                <c:pt idx="1130">
                  <c:v>43714</c:v>
                </c:pt>
                <c:pt idx="1131">
                  <c:v>43721</c:v>
                </c:pt>
                <c:pt idx="1132">
                  <c:v>43728</c:v>
                </c:pt>
                <c:pt idx="1133">
                  <c:v>43735</c:v>
                </c:pt>
                <c:pt idx="1134">
                  <c:v>43742</c:v>
                </c:pt>
                <c:pt idx="1135">
                  <c:v>43749</c:v>
                </c:pt>
                <c:pt idx="1136">
                  <c:v>43756</c:v>
                </c:pt>
                <c:pt idx="1137">
                  <c:v>43763</c:v>
                </c:pt>
                <c:pt idx="1138">
                  <c:v>43770</c:v>
                </c:pt>
                <c:pt idx="1139">
                  <c:v>43777</c:v>
                </c:pt>
                <c:pt idx="1140">
                  <c:v>43784</c:v>
                </c:pt>
                <c:pt idx="1141">
                  <c:v>43791</c:v>
                </c:pt>
                <c:pt idx="1142">
                  <c:v>43798</c:v>
                </c:pt>
                <c:pt idx="1143">
                  <c:v>43805</c:v>
                </c:pt>
                <c:pt idx="1144">
                  <c:v>43812</c:v>
                </c:pt>
                <c:pt idx="1145">
                  <c:v>43819</c:v>
                </c:pt>
                <c:pt idx="1146">
                  <c:v>43826</c:v>
                </c:pt>
                <c:pt idx="1147">
                  <c:v>43833</c:v>
                </c:pt>
                <c:pt idx="1148">
                  <c:v>43840</c:v>
                </c:pt>
                <c:pt idx="1149">
                  <c:v>43847</c:v>
                </c:pt>
                <c:pt idx="1150">
                  <c:v>43854</c:v>
                </c:pt>
                <c:pt idx="1151">
                  <c:v>43861</c:v>
                </c:pt>
                <c:pt idx="1152">
                  <c:v>43868</c:v>
                </c:pt>
                <c:pt idx="1153">
                  <c:v>43875</c:v>
                </c:pt>
                <c:pt idx="1154">
                  <c:v>43882</c:v>
                </c:pt>
                <c:pt idx="1155">
                  <c:v>43889</c:v>
                </c:pt>
                <c:pt idx="1156">
                  <c:v>43896</c:v>
                </c:pt>
                <c:pt idx="1157">
                  <c:v>43903</c:v>
                </c:pt>
                <c:pt idx="1158">
                  <c:v>43910</c:v>
                </c:pt>
                <c:pt idx="1159">
                  <c:v>43917</c:v>
                </c:pt>
                <c:pt idx="1160">
                  <c:v>43924</c:v>
                </c:pt>
                <c:pt idx="1161">
                  <c:v>43931</c:v>
                </c:pt>
                <c:pt idx="1162">
                  <c:v>43938</c:v>
                </c:pt>
                <c:pt idx="1163">
                  <c:v>43945</c:v>
                </c:pt>
                <c:pt idx="1164">
                  <c:v>43952</c:v>
                </c:pt>
                <c:pt idx="1165">
                  <c:v>43959</c:v>
                </c:pt>
                <c:pt idx="1166">
                  <c:v>43966</c:v>
                </c:pt>
                <c:pt idx="1167">
                  <c:v>43973</c:v>
                </c:pt>
                <c:pt idx="1168">
                  <c:v>43980</c:v>
                </c:pt>
                <c:pt idx="1169">
                  <c:v>43987</c:v>
                </c:pt>
                <c:pt idx="1170">
                  <c:v>43994</c:v>
                </c:pt>
                <c:pt idx="1171">
                  <c:v>44001</c:v>
                </c:pt>
                <c:pt idx="1172">
                  <c:v>44008</c:v>
                </c:pt>
                <c:pt idx="1173">
                  <c:v>44015</c:v>
                </c:pt>
                <c:pt idx="1174">
                  <c:v>44022</c:v>
                </c:pt>
                <c:pt idx="1175">
                  <c:v>44029</c:v>
                </c:pt>
                <c:pt idx="1176">
                  <c:v>44036</c:v>
                </c:pt>
                <c:pt idx="1177">
                  <c:v>44043</c:v>
                </c:pt>
                <c:pt idx="1178">
                  <c:v>44050</c:v>
                </c:pt>
                <c:pt idx="1179">
                  <c:v>44057</c:v>
                </c:pt>
                <c:pt idx="1180">
                  <c:v>44064</c:v>
                </c:pt>
                <c:pt idx="1181">
                  <c:v>44071</c:v>
                </c:pt>
                <c:pt idx="1182">
                  <c:v>44078</c:v>
                </c:pt>
                <c:pt idx="1183">
                  <c:v>44085</c:v>
                </c:pt>
                <c:pt idx="1184">
                  <c:v>44092</c:v>
                </c:pt>
                <c:pt idx="1185">
                  <c:v>44099</c:v>
                </c:pt>
                <c:pt idx="1186">
                  <c:v>44106</c:v>
                </c:pt>
                <c:pt idx="1187">
                  <c:v>44113</c:v>
                </c:pt>
                <c:pt idx="1188">
                  <c:v>44120</c:v>
                </c:pt>
                <c:pt idx="1189">
                  <c:v>44127</c:v>
                </c:pt>
                <c:pt idx="1190">
                  <c:v>44134</c:v>
                </c:pt>
                <c:pt idx="1191">
                  <c:v>44141</c:v>
                </c:pt>
                <c:pt idx="1192">
                  <c:v>44148</c:v>
                </c:pt>
                <c:pt idx="1193">
                  <c:v>44155</c:v>
                </c:pt>
                <c:pt idx="1194">
                  <c:v>44162</c:v>
                </c:pt>
                <c:pt idx="1195">
                  <c:v>44169</c:v>
                </c:pt>
                <c:pt idx="1196">
                  <c:v>44176</c:v>
                </c:pt>
                <c:pt idx="1197">
                  <c:v>44183</c:v>
                </c:pt>
                <c:pt idx="1198">
                  <c:v>44190</c:v>
                </c:pt>
                <c:pt idx="1199">
                  <c:v>44197</c:v>
                </c:pt>
                <c:pt idx="1200">
                  <c:v>44204</c:v>
                </c:pt>
                <c:pt idx="1201">
                  <c:v>44211</c:v>
                </c:pt>
                <c:pt idx="1202">
                  <c:v>44218</c:v>
                </c:pt>
                <c:pt idx="1203">
                  <c:v>44225</c:v>
                </c:pt>
                <c:pt idx="1204">
                  <c:v>44232</c:v>
                </c:pt>
                <c:pt idx="1205">
                  <c:v>44239</c:v>
                </c:pt>
                <c:pt idx="1206">
                  <c:v>44246</c:v>
                </c:pt>
                <c:pt idx="1207">
                  <c:v>44253</c:v>
                </c:pt>
                <c:pt idx="1208">
                  <c:v>44260</c:v>
                </c:pt>
                <c:pt idx="1209">
                  <c:v>44267</c:v>
                </c:pt>
                <c:pt idx="1210">
                  <c:v>44274</c:v>
                </c:pt>
                <c:pt idx="1211">
                  <c:v>44281</c:v>
                </c:pt>
                <c:pt idx="1212">
                  <c:v>44288</c:v>
                </c:pt>
                <c:pt idx="1213">
                  <c:v>44295</c:v>
                </c:pt>
                <c:pt idx="1214">
                  <c:v>44302</c:v>
                </c:pt>
                <c:pt idx="1215">
                  <c:v>44309</c:v>
                </c:pt>
                <c:pt idx="1216">
                  <c:v>44316</c:v>
                </c:pt>
                <c:pt idx="1217">
                  <c:v>44323</c:v>
                </c:pt>
                <c:pt idx="1218">
                  <c:v>44330</c:v>
                </c:pt>
                <c:pt idx="1219">
                  <c:v>44337</c:v>
                </c:pt>
                <c:pt idx="1220">
                  <c:v>44344</c:v>
                </c:pt>
                <c:pt idx="1221">
                  <c:v>44351</c:v>
                </c:pt>
                <c:pt idx="1222">
                  <c:v>44358</c:v>
                </c:pt>
                <c:pt idx="1223">
                  <c:v>44365</c:v>
                </c:pt>
                <c:pt idx="1224">
                  <c:v>44372</c:v>
                </c:pt>
                <c:pt idx="1225">
                  <c:v>44379</c:v>
                </c:pt>
                <c:pt idx="1226">
                  <c:v>44386</c:v>
                </c:pt>
                <c:pt idx="1227">
                  <c:v>44393</c:v>
                </c:pt>
                <c:pt idx="1228">
                  <c:v>44400</c:v>
                </c:pt>
                <c:pt idx="1229">
                  <c:v>44407</c:v>
                </c:pt>
                <c:pt idx="1230">
                  <c:v>44414</c:v>
                </c:pt>
                <c:pt idx="1231">
                  <c:v>44421</c:v>
                </c:pt>
                <c:pt idx="1232">
                  <c:v>44428</c:v>
                </c:pt>
                <c:pt idx="1233">
                  <c:v>44435</c:v>
                </c:pt>
                <c:pt idx="1234">
                  <c:v>44442</c:v>
                </c:pt>
                <c:pt idx="1235">
                  <c:v>44449</c:v>
                </c:pt>
                <c:pt idx="1236">
                  <c:v>44456</c:v>
                </c:pt>
                <c:pt idx="1237">
                  <c:v>44463</c:v>
                </c:pt>
                <c:pt idx="1238">
                  <c:v>44470</c:v>
                </c:pt>
                <c:pt idx="1239">
                  <c:v>44477</c:v>
                </c:pt>
                <c:pt idx="1240">
                  <c:v>44484</c:v>
                </c:pt>
                <c:pt idx="1241">
                  <c:v>44491</c:v>
                </c:pt>
                <c:pt idx="1242">
                  <c:v>44498</c:v>
                </c:pt>
                <c:pt idx="1243">
                  <c:v>44505</c:v>
                </c:pt>
                <c:pt idx="1244">
                  <c:v>44512</c:v>
                </c:pt>
                <c:pt idx="1245">
                  <c:v>44519</c:v>
                </c:pt>
                <c:pt idx="1246">
                  <c:v>44526</c:v>
                </c:pt>
                <c:pt idx="1247">
                  <c:v>44533</c:v>
                </c:pt>
                <c:pt idx="1248">
                  <c:v>44540</c:v>
                </c:pt>
                <c:pt idx="1249">
                  <c:v>44547</c:v>
                </c:pt>
                <c:pt idx="1250">
                  <c:v>44554</c:v>
                </c:pt>
                <c:pt idx="1251">
                  <c:v>44561</c:v>
                </c:pt>
                <c:pt idx="1252">
                  <c:v>44568</c:v>
                </c:pt>
              </c:numCache>
            </c:numRef>
          </c:cat>
          <c:val>
            <c:numRef>
              <c:f>OMXS30!$M$4:$M$1256</c:f>
              <c:numCache>
                <c:formatCode>General</c:formatCode>
                <c:ptCount val="1253"/>
                <c:pt idx="0">
                  <c:v>1.5252464599678099E-2</c:v>
                </c:pt>
                <c:pt idx="1">
                  <c:v>1.6189141914289693E-2</c:v>
                </c:pt>
                <c:pt idx="2">
                  <c:v>1.5955921784720665E-2</c:v>
                </c:pt>
                <c:pt idx="3">
                  <c:v>1.58016135092032E-2</c:v>
                </c:pt>
                <c:pt idx="4">
                  <c:v>2.2437290185075398E-2</c:v>
                </c:pt>
                <c:pt idx="5">
                  <c:v>2.3788933582120291E-2</c:v>
                </c:pt>
                <c:pt idx="6">
                  <c:v>2.2621317947822198E-2</c:v>
                </c:pt>
                <c:pt idx="7">
                  <c:v>2.3194188750884439E-2</c:v>
                </c:pt>
                <c:pt idx="8">
                  <c:v>2.3922028941015094E-2</c:v>
                </c:pt>
                <c:pt idx="9">
                  <c:v>2.2748656976475427E-2</c:v>
                </c:pt>
                <c:pt idx="10">
                  <c:v>2.5905181192876506E-2</c:v>
                </c:pt>
                <c:pt idx="11">
                  <c:v>2.5275997137579734E-2</c:v>
                </c:pt>
                <c:pt idx="12">
                  <c:v>2.3750688212113909E-2</c:v>
                </c:pt>
                <c:pt idx="13">
                  <c:v>2.3458356445383469E-2</c:v>
                </c:pt>
                <c:pt idx="14">
                  <c:v>2.2294017754890625E-2</c:v>
                </c:pt>
                <c:pt idx="15">
                  <c:v>2.1313130502889979E-2</c:v>
                </c:pt>
                <c:pt idx="16">
                  <c:v>2.3726427407146887E-2</c:v>
                </c:pt>
                <c:pt idx="17">
                  <c:v>2.2337026285374765E-2</c:v>
                </c:pt>
                <c:pt idx="18">
                  <c:v>2.422627711442327E-2</c:v>
                </c:pt>
                <c:pt idx="19">
                  <c:v>2.2761494282996658E-2</c:v>
                </c:pt>
                <c:pt idx="20">
                  <c:v>2.2569595179310956E-2</c:v>
                </c:pt>
                <c:pt idx="21">
                  <c:v>2.1852024198391939E-2</c:v>
                </c:pt>
                <c:pt idx="22">
                  <c:v>2.2424738897463759E-2</c:v>
                </c:pt>
                <c:pt idx="23">
                  <c:v>2.2128150082283596E-2</c:v>
                </c:pt>
                <c:pt idx="24">
                  <c:v>2.453559646884574E-2</c:v>
                </c:pt>
                <c:pt idx="25">
                  <c:v>2.730596207038315E-2</c:v>
                </c:pt>
                <c:pt idx="26">
                  <c:v>2.7997100013255252E-2</c:v>
                </c:pt>
                <c:pt idx="27">
                  <c:v>2.6055769229497847E-2</c:v>
                </c:pt>
                <c:pt idx="28">
                  <c:v>2.6795809724299458E-2</c:v>
                </c:pt>
                <c:pt idx="29">
                  <c:v>2.7239491701958416E-2</c:v>
                </c:pt>
                <c:pt idx="30">
                  <c:v>2.9256928816911096E-2</c:v>
                </c:pt>
                <c:pt idx="31">
                  <c:v>2.9935217239525778E-2</c:v>
                </c:pt>
                <c:pt idx="32">
                  <c:v>3.2478091782015793E-2</c:v>
                </c:pt>
                <c:pt idx="33">
                  <c:v>3.0112425616506892E-2</c:v>
                </c:pt>
                <c:pt idx="34">
                  <c:v>3.8387067446877955E-2</c:v>
                </c:pt>
                <c:pt idx="35">
                  <c:v>3.6699760672925623E-2</c:v>
                </c:pt>
                <c:pt idx="36">
                  <c:v>3.5066830227100804E-2</c:v>
                </c:pt>
                <c:pt idx="37">
                  <c:v>4.2539687873235088E-2</c:v>
                </c:pt>
                <c:pt idx="38">
                  <c:v>3.9650853971283581E-2</c:v>
                </c:pt>
                <c:pt idx="39">
                  <c:v>4.4082952883922985E-2</c:v>
                </c:pt>
                <c:pt idx="40">
                  <c:v>4.8920707212688458E-2</c:v>
                </c:pt>
                <c:pt idx="41">
                  <c:v>8.19319276285288E-2</c:v>
                </c:pt>
                <c:pt idx="42">
                  <c:v>7.6044847226081763E-2</c:v>
                </c:pt>
                <c:pt idx="43">
                  <c:v>7.1377624639844664E-2</c:v>
                </c:pt>
                <c:pt idx="44">
                  <c:v>6.5777280634466057E-2</c:v>
                </c:pt>
                <c:pt idx="45">
                  <c:v>5.9871928537927874E-2</c:v>
                </c:pt>
                <c:pt idx="46">
                  <c:v>5.8419764205361401E-2</c:v>
                </c:pt>
                <c:pt idx="47">
                  <c:v>5.9440113667222093E-2</c:v>
                </c:pt>
                <c:pt idx="48">
                  <c:v>5.8603133335454791E-2</c:v>
                </c:pt>
                <c:pt idx="49">
                  <c:v>5.3923050522526765E-2</c:v>
                </c:pt>
                <c:pt idx="50">
                  <c:v>4.9290890158360377E-2</c:v>
                </c:pt>
                <c:pt idx="51">
                  <c:v>5.0493357995306978E-2</c:v>
                </c:pt>
                <c:pt idx="52">
                  <c:v>4.6081431459884935E-2</c:v>
                </c:pt>
                <c:pt idx="53">
                  <c:v>4.6598970547159203E-2</c:v>
                </c:pt>
                <c:pt idx="54">
                  <c:v>4.8342536229787111E-2</c:v>
                </c:pt>
                <c:pt idx="55">
                  <c:v>4.417372402556053E-2</c:v>
                </c:pt>
                <c:pt idx="56">
                  <c:v>4.334446465463114E-2</c:v>
                </c:pt>
                <c:pt idx="57">
                  <c:v>4.045053406231023E-2</c:v>
                </c:pt>
                <c:pt idx="58">
                  <c:v>3.9345464223333557E-2</c:v>
                </c:pt>
                <c:pt idx="59">
                  <c:v>3.6754996931325098E-2</c:v>
                </c:pt>
                <c:pt idx="60">
                  <c:v>3.402584962293239E-2</c:v>
                </c:pt>
                <c:pt idx="61">
                  <c:v>3.146039358375162E-2</c:v>
                </c:pt>
                <c:pt idx="62">
                  <c:v>2.9743453881989727E-2</c:v>
                </c:pt>
                <c:pt idx="63">
                  <c:v>2.7595993910288514E-2</c:v>
                </c:pt>
                <c:pt idx="64">
                  <c:v>2.5993307939796817E-2</c:v>
                </c:pt>
                <c:pt idx="65">
                  <c:v>2.5412854039522044E-2</c:v>
                </c:pt>
                <c:pt idx="66">
                  <c:v>2.6152035264964204E-2</c:v>
                </c:pt>
                <c:pt idx="67">
                  <c:v>2.4455828026609373E-2</c:v>
                </c:pt>
                <c:pt idx="68">
                  <c:v>2.3717695012085073E-2</c:v>
                </c:pt>
                <c:pt idx="69">
                  <c:v>2.2314522092392354E-2</c:v>
                </c:pt>
                <c:pt idx="70">
                  <c:v>2.1893019230004789E-2</c:v>
                </c:pt>
                <c:pt idx="71">
                  <c:v>2.1244604799646155E-2</c:v>
                </c:pt>
                <c:pt idx="72">
                  <c:v>2.2557695220524143E-2</c:v>
                </c:pt>
                <c:pt idx="73">
                  <c:v>2.4099652307805856E-2</c:v>
                </c:pt>
                <c:pt idx="74">
                  <c:v>2.5100955509421742E-2</c:v>
                </c:pt>
                <c:pt idx="75">
                  <c:v>2.6756617729822949E-2</c:v>
                </c:pt>
                <c:pt idx="76">
                  <c:v>2.5496111414085927E-2</c:v>
                </c:pt>
                <c:pt idx="77">
                  <c:v>2.3875738125115654E-2</c:v>
                </c:pt>
                <c:pt idx="78">
                  <c:v>2.3669753241855111E-2</c:v>
                </c:pt>
                <c:pt idx="79">
                  <c:v>2.3454606766649809E-2</c:v>
                </c:pt>
                <c:pt idx="80">
                  <c:v>2.2190218110177899E-2</c:v>
                </c:pt>
                <c:pt idx="81">
                  <c:v>2.231861306879105E-2</c:v>
                </c:pt>
                <c:pt idx="82">
                  <c:v>2.2004392208093363E-2</c:v>
                </c:pt>
                <c:pt idx="83">
                  <c:v>2.3246869362938266E-2</c:v>
                </c:pt>
                <c:pt idx="84">
                  <c:v>2.6086651007123395E-2</c:v>
                </c:pt>
                <c:pt idx="85">
                  <c:v>2.5123667515503503E-2</c:v>
                </c:pt>
                <c:pt idx="86">
                  <c:v>2.5366685432696306E-2</c:v>
                </c:pt>
                <c:pt idx="87">
                  <c:v>2.4570744320178091E-2</c:v>
                </c:pt>
                <c:pt idx="88">
                  <c:v>2.3054064941173163E-2</c:v>
                </c:pt>
                <c:pt idx="89">
                  <c:v>2.2440601097455482E-2</c:v>
                </c:pt>
                <c:pt idx="90">
                  <c:v>2.1288252159690237E-2</c:v>
                </c:pt>
                <c:pt idx="91">
                  <c:v>2.0207871013917428E-2</c:v>
                </c:pt>
                <c:pt idx="92">
                  <c:v>2.4044992467383685E-2</c:v>
                </c:pt>
                <c:pt idx="93">
                  <c:v>2.6422664474153684E-2</c:v>
                </c:pt>
                <c:pt idx="94">
                  <c:v>2.9672968759181215E-2</c:v>
                </c:pt>
                <c:pt idx="95">
                  <c:v>3.4752036630872195E-2</c:v>
                </c:pt>
                <c:pt idx="96">
                  <c:v>3.3149062888858064E-2</c:v>
                </c:pt>
                <c:pt idx="97">
                  <c:v>3.2959698468363836E-2</c:v>
                </c:pt>
                <c:pt idx="98">
                  <c:v>3.5033638786356014E-2</c:v>
                </c:pt>
                <c:pt idx="99">
                  <c:v>3.3272142504496664E-2</c:v>
                </c:pt>
                <c:pt idx="100">
                  <c:v>3.6377616728848837E-2</c:v>
                </c:pt>
                <c:pt idx="101">
                  <c:v>3.5074120715621188E-2</c:v>
                </c:pt>
                <c:pt idx="102">
                  <c:v>3.2362929750093146E-2</c:v>
                </c:pt>
                <c:pt idx="103">
                  <c:v>3.0655674945960922E-2</c:v>
                </c:pt>
                <c:pt idx="104">
                  <c:v>3.234993222822595E-2</c:v>
                </c:pt>
                <c:pt idx="105">
                  <c:v>3.3510320655163267E-2</c:v>
                </c:pt>
                <c:pt idx="106">
                  <c:v>3.7470088679637491E-2</c:v>
                </c:pt>
                <c:pt idx="107">
                  <c:v>3.4441422814290142E-2</c:v>
                </c:pt>
                <c:pt idx="108">
                  <c:v>3.2906526240100806E-2</c:v>
                </c:pt>
                <c:pt idx="109">
                  <c:v>3.9229778907246944E-2</c:v>
                </c:pt>
                <c:pt idx="110">
                  <c:v>3.86742316391782E-2</c:v>
                </c:pt>
                <c:pt idx="111">
                  <c:v>3.5579928774667625E-2</c:v>
                </c:pt>
                <c:pt idx="112">
                  <c:v>3.6204634423568444E-2</c:v>
                </c:pt>
                <c:pt idx="113">
                  <c:v>4.2604902361049093E-2</c:v>
                </c:pt>
                <c:pt idx="114">
                  <c:v>3.9569550466325522E-2</c:v>
                </c:pt>
                <c:pt idx="115">
                  <c:v>3.9505067954331521E-2</c:v>
                </c:pt>
                <c:pt idx="116">
                  <c:v>3.7370197419986519E-2</c:v>
                </c:pt>
                <c:pt idx="117">
                  <c:v>4.2769201054788708E-2</c:v>
                </c:pt>
                <c:pt idx="118">
                  <c:v>3.9764014024590462E-2</c:v>
                </c:pt>
                <c:pt idx="119">
                  <c:v>5.2676337029127031E-2</c:v>
                </c:pt>
                <c:pt idx="120">
                  <c:v>5.2466507902921851E-2</c:v>
                </c:pt>
                <c:pt idx="121">
                  <c:v>5.290025694475807E-2</c:v>
                </c:pt>
                <c:pt idx="122">
                  <c:v>4.8321644328538332E-2</c:v>
                </c:pt>
                <c:pt idx="123">
                  <c:v>4.6691060815830354E-2</c:v>
                </c:pt>
                <c:pt idx="124">
                  <c:v>4.2863215752611872E-2</c:v>
                </c:pt>
                <c:pt idx="125">
                  <c:v>4.2156237373268804E-2</c:v>
                </c:pt>
                <c:pt idx="126">
                  <c:v>5.2264203216428912E-2</c:v>
                </c:pt>
                <c:pt idx="127">
                  <c:v>4.8032391706508137E-2</c:v>
                </c:pt>
                <c:pt idx="128">
                  <c:v>4.9473924968871534E-2</c:v>
                </c:pt>
                <c:pt idx="129">
                  <c:v>4.5167854507057653E-2</c:v>
                </c:pt>
                <c:pt idx="130">
                  <c:v>4.1895106620335444E-2</c:v>
                </c:pt>
                <c:pt idx="131">
                  <c:v>4.1903043158164108E-2</c:v>
                </c:pt>
                <c:pt idx="132">
                  <c:v>4.0442393082306696E-2</c:v>
                </c:pt>
                <c:pt idx="133">
                  <c:v>4.1568427049602757E-2</c:v>
                </c:pt>
                <c:pt idx="134">
                  <c:v>4.0969473704513988E-2</c:v>
                </c:pt>
                <c:pt idx="135">
                  <c:v>3.9362100176098709E-2</c:v>
                </c:pt>
                <c:pt idx="136">
                  <c:v>3.6195414755870133E-2</c:v>
                </c:pt>
                <c:pt idx="137">
                  <c:v>3.567101083853421E-2</c:v>
                </c:pt>
                <c:pt idx="138">
                  <c:v>3.2985771179228698E-2</c:v>
                </c:pt>
                <c:pt idx="139">
                  <c:v>3.2185653372956299E-2</c:v>
                </c:pt>
                <c:pt idx="140">
                  <c:v>3.0928159150887369E-2</c:v>
                </c:pt>
                <c:pt idx="141">
                  <c:v>2.9268049784251456E-2</c:v>
                </c:pt>
                <c:pt idx="142">
                  <c:v>3.1511200652558594E-2</c:v>
                </c:pt>
                <c:pt idx="143">
                  <c:v>3.1258556551573856E-2</c:v>
                </c:pt>
                <c:pt idx="144">
                  <c:v>2.9010517826032339E-2</c:v>
                </c:pt>
                <c:pt idx="145">
                  <c:v>3.206627377684957E-2</c:v>
                </c:pt>
                <c:pt idx="146">
                  <c:v>3.1873036450433261E-2</c:v>
                </c:pt>
                <c:pt idx="147">
                  <c:v>3.0486228011035756E-2</c:v>
                </c:pt>
                <c:pt idx="148">
                  <c:v>3.092604034710315E-2</c:v>
                </c:pt>
                <c:pt idx="149">
                  <c:v>3.7636865941044054E-2</c:v>
                </c:pt>
                <c:pt idx="150">
                  <c:v>3.4632140181663738E-2</c:v>
                </c:pt>
                <c:pt idx="151">
                  <c:v>3.2384532704769271E-2</c:v>
                </c:pt>
                <c:pt idx="152">
                  <c:v>3.0030969333643576E-2</c:v>
                </c:pt>
                <c:pt idx="153">
                  <c:v>2.8280371067828325E-2</c:v>
                </c:pt>
                <c:pt idx="154">
                  <c:v>2.9894170511286455E-2</c:v>
                </c:pt>
                <c:pt idx="155">
                  <c:v>3.23808156284641E-2</c:v>
                </c:pt>
                <c:pt idx="156">
                  <c:v>3.0126909822837739E-2</c:v>
                </c:pt>
                <c:pt idx="157">
                  <c:v>2.8511194571046016E-2</c:v>
                </c:pt>
                <c:pt idx="158">
                  <c:v>2.6507831958878087E-2</c:v>
                </c:pt>
                <c:pt idx="159">
                  <c:v>2.7449086473465917E-2</c:v>
                </c:pt>
                <c:pt idx="160">
                  <c:v>2.8094322467159677E-2</c:v>
                </c:pt>
                <c:pt idx="161">
                  <c:v>2.6477322248194608E-2</c:v>
                </c:pt>
                <c:pt idx="162">
                  <c:v>3.5414985159511213E-2</c:v>
                </c:pt>
                <c:pt idx="163">
                  <c:v>3.4020244215656081E-2</c:v>
                </c:pt>
                <c:pt idx="164">
                  <c:v>3.6785202525064516E-2</c:v>
                </c:pt>
                <c:pt idx="165">
                  <c:v>3.6113277859892601E-2</c:v>
                </c:pt>
                <c:pt idx="166">
                  <c:v>3.3248237035454604E-2</c:v>
                </c:pt>
                <c:pt idx="167">
                  <c:v>5.2174241602469897E-2</c:v>
                </c:pt>
                <c:pt idx="168">
                  <c:v>4.9056162761028282E-2</c:v>
                </c:pt>
                <c:pt idx="169">
                  <c:v>4.5102130456073398E-2</c:v>
                </c:pt>
                <c:pt idx="170">
                  <c:v>4.1366765791876765E-2</c:v>
                </c:pt>
                <c:pt idx="171">
                  <c:v>3.9773977806339823E-2</c:v>
                </c:pt>
                <c:pt idx="172">
                  <c:v>3.9936095077330785E-2</c:v>
                </c:pt>
                <c:pt idx="173">
                  <c:v>3.7858668062940526E-2</c:v>
                </c:pt>
                <c:pt idx="174">
                  <c:v>3.5312576619574411E-2</c:v>
                </c:pt>
                <c:pt idx="175">
                  <c:v>3.2778643922166131E-2</c:v>
                </c:pt>
                <c:pt idx="176">
                  <c:v>3.265003038339627E-2</c:v>
                </c:pt>
                <c:pt idx="177">
                  <c:v>3.0491639755731229E-2</c:v>
                </c:pt>
                <c:pt idx="178">
                  <c:v>3.244908704001296E-2</c:v>
                </c:pt>
                <c:pt idx="179">
                  <c:v>3.0240649236108155E-2</c:v>
                </c:pt>
                <c:pt idx="180">
                  <c:v>3.3099727464055179E-2</c:v>
                </c:pt>
                <c:pt idx="181">
                  <c:v>3.205622997493289E-2</c:v>
                </c:pt>
                <c:pt idx="182">
                  <c:v>3.3345392230021781E-2</c:v>
                </c:pt>
                <c:pt idx="183">
                  <c:v>3.9995941033533877E-2</c:v>
                </c:pt>
                <c:pt idx="184">
                  <c:v>3.7709789358372589E-2</c:v>
                </c:pt>
                <c:pt idx="185">
                  <c:v>3.519296691045265E-2</c:v>
                </c:pt>
                <c:pt idx="186">
                  <c:v>3.2654112950781779E-2</c:v>
                </c:pt>
                <c:pt idx="187">
                  <c:v>3.116962663083479E-2</c:v>
                </c:pt>
                <c:pt idx="188">
                  <c:v>3.3790384726781614E-2</c:v>
                </c:pt>
                <c:pt idx="189">
                  <c:v>3.21342805194011E-2</c:v>
                </c:pt>
                <c:pt idx="190">
                  <c:v>3.5118428772945236E-2</c:v>
                </c:pt>
                <c:pt idx="191">
                  <c:v>3.891275726400515E-2</c:v>
                </c:pt>
                <c:pt idx="192">
                  <c:v>4.6435986100753099E-2</c:v>
                </c:pt>
                <c:pt idx="193">
                  <c:v>4.7322941732988393E-2</c:v>
                </c:pt>
                <c:pt idx="194">
                  <c:v>4.9365592512164796E-2</c:v>
                </c:pt>
                <c:pt idx="195">
                  <c:v>5.3079081274970373E-2</c:v>
                </c:pt>
                <c:pt idx="196">
                  <c:v>4.9768103990565936E-2</c:v>
                </c:pt>
                <c:pt idx="197">
                  <c:v>4.6934025024520674E-2</c:v>
                </c:pt>
                <c:pt idx="198">
                  <c:v>4.2990261161664253E-2</c:v>
                </c:pt>
                <c:pt idx="199">
                  <c:v>4.3220725856753191E-2</c:v>
                </c:pt>
                <c:pt idx="200">
                  <c:v>4.2279519877399654E-2</c:v>
                </c:pt>
                <c:pt idx="201">
                  <c:v>4.3905926418162856E-2</c:v>
                </c:pt>
                <c:pt idx="202">
                  <c:v>4.5798959072775078E-2</c:v>
                </c:pt>
                <c:pt idx="203">
                  <c:v>4.1952176024744978E-2</c:v>
                </c:pt>
                <c:pt idx="204">
                  <c:v>3.85349038406263E-2</c:v>
                </c:pt>
                <c:pt idx="205">
                  <c:v>3.9008143024486082E-2</c:v>
                </c:pt>
                <c:pt idx="206">
                  <c:v>4.2803052900747124E-2</c:v>
                </c:pt>
                <c:pt idx="207">
                  <c:v>3.9258526982878635E-2</c:v>
                </c:pt>
                <c:pt idx="208">
                  <c:v>3.7411417309942546E-2</c:v>
                </c:pt>
                <c:pt idx="209">
                  <c:v>3.588667136964311E-2</c:v>
                </c:pt>
                <c:pt idx="210">
                  <c:v>3.5884145589163516E-2</c:v>
                </c:pt>
                <c:pt idx="211">
                  <c:v>3.948295504446777E-2</c:v>
                </c:pt>
                <c:pt idx="212">
                  <c:v>3.6257781794385248E-2</c:v>
                </c:pt>
                <c:pt idx="213">
                  <c:v>3.3453805737109425E-2</c:v>
                </c:pt>
                <c:pt idx="214">
                  <c:v>3.1529901343488119E-2</c:v>
                </c:pt>
                <c:pt idx="215">
                  <c:v>2.917703275296735E-2</c:v>
                </c:pt>
                <c:pt idx="216">
                  <c:v>2.8714799371761208E-2</c:v>
                </c:pt>
                <c:pt idx="217">
                  <c:v>3.3679194792872687E-2</c:v>
                </c:pt>
                <c:pt idx="218">
                  <c:v>3.6539619082467022E-2</c:v>
                </c:pt>
                <c:pt idx="219">
                  <c:v>3.6560744418061022E-2</c:v>
                </c:pt>
                <c:pt idx="220">
                  <c:v>3.3835924607631185E-2</c:v>
                </c:pt>
                <c:pt idx="221">
                  <c:v>3.172896438097892E-2</c:v>
                </c:pt>
                <c:pt idx="222">
                  <c:v>3.0205890733952825E-2</c:v>
                </c:pt>
                <c:pt idx="223">
                  <c:v>2.9112623046997525E-2</c:v>
                </c:pt>
                <c:pt idx="224">
                  <c:v>2.7067119120001086E-2</c:v>
                </c:pt>
                <c:pt idx="225">
                  <c:v>3.6989868074074908E-2</c:v>
                </c:pt>
                <c:pt idx="226">
                  <c:v>3.6044310555136225E-2</c:v>
                </c:pt>
                <c:pt idx="227">
                  <c:v>3.3325374433847997E-2</c:v>
                </c:pt>
                <c:pt idx="228">
                  <c:v>3.1461358232143355E-2</c:v>
                </c:pt>
                <c:pt idx="229">
                  <c:v>3.1600959497791431E-2</c:v>
                </c:pt>
                <c:pt idx="230">
                  <c:v>3.4238656041686008E-2</c:v>
                </c:pt>
                <c:pt idx="231">
                  <c:v>3.5398899737899829E-2</c:v>
                </c:pt>
                <c:pt idx="232">
                  <c:v>3.5594278551291776E-2</c:v>
                </c:pt>
                <c:pt idx="233">
                  <c:v>3.6880700089232617E-2</c:v>
                </c:pt>
                <c:pt idx="234">
                  <c:v>3.7400661513681349E-2</c:v>
                </c:pt>
                <c:pt idx="235">
                  <c:v>3.4394681241345919E-2</c:v>
                </c:pt>
                <c:pt idx="236">
                  <c:v>4.3930710619233336E-2</c:v>
                </c:pt>
                <c:pt idx="237">
                  <c:v>4.1801884801896914E-2</c:v>
                </c:pt>
                <c:pt idx="238">
                  <c:v>6.0068145728942257E-2</c:v>
                </c:pt>
                <c:pt idx="239">
                  <c:v>6.1062486888141615E-2</c:v>
                </c:pt>
                <c:pt idx="240">
                  <c:v>5.56031047306371E-2</c:v>
                </c:pt>
                <c:pt idx="241">
                  <c:v>5.067980352928491E-2</c:v>
                </c:pt>
                <c:pt idx="242">
                  <c:v>5.0318158016366368E-2</c:v>
                </c:pt>
                <c:pt idx="243">
                  <c:v>4.8253780332502848E-2</c:v>
                </c:pt>
                <c:pt idx="244">
                  <c:v>4.50511805750917E-2</c:v>
                </c:pt>
                <c:pt idx="245">
                  <c:v>4.1219868460239048E-2</c:v>
                </c:pt>
                <c:pt idx="246">
                  <c:v>4.7079712744269024E-2</c:v>
                </c:pt>
                <c:pt idx="247">
                  <c:v>4.3029003133074978E-2</c:v>
                </c:pt>
                <c:pt idx="248">
                  <c:v>4.4940471950999157E-2</c:v>
                </c:pt>
                <c:pt idx="249">
                  <c:v>4.2685302493249623E-2</c:v>
                </c:pt>
                <c:pt idx="250">
                  <c:v>4.9115695516778766E-2</c:v>
                </c:pt>
                <c:pt idx="251">
                  <c:v>4.4955699341233828E-2</c:v>
                </c:pt>
                <c:pt idx="252">
                  <c:v>4.1476571066762571E-2</c:v>
                </c:pt>
                <c:pt idx="253">
                  <c:v>3.9376243436600497E-2</c:v>
                </c:pt>
                <c:pt idx="254">
                  <c:v>4.0914464827964896E-2</c:v>
                </c:pt>
                <c:pt idx="255">
                  <c:v>4.3047676900188576E-2</c:v>
                </c:pt>
                <c:pt idx="256">
                  <c:v>3.943378075984659E-2</c:v>
                </c:pt>
                <c:pt idx="257">
                  <c:v>3.9983293383120844E-2</c:v>
                </c:pt>
                <c:pt idx="258">
                  <c:v>3.8440098472275766E-2</c:v>
                </c:pt>
                <c:pt idx="259">
                  <c:v>3.9534647032670379E-2</c:v>
                </c:pt>
                <c:pt idx="260">
                  <c:v>3.8147649985102179E-2</c:v>
                </c:pt>
                <c:pt idx="261">
                  <c:v>3.9955036622268479E-2</c:v>
                </c:pt>
                <c:pt idx="262">
                  <c:v>3.6848096297588263E-2</c:v>
                </c:pt>
                <c:pt idx="263">
                  <c:v>3.409886638864193E-2</c:v>
                </c:pt>
                <c:pt idx="264">
                  <c:v>3.3581554905523128E-2</c:v>
                </c:pt>
                <c:pt idx="265">
                  <c:v>3.3572708585049599E-2</c:v>
                </c:pt>
                <c:pt idx="266">
                  <c:v>3.2201370753813623E-2</c:v>
                </c:pt>
                <c:pt idx="267">
                  <c:v>3.1416270197669301E-2</c:v>
                </c:pt>
                <c:pt idx="268">
                  <c:v>2.9085113966205545E-2</c:v>
                </c:pt>
                <c:pt idx="269">
                  <c:v>2.7817792415467505E-2</c:v>
                </c:pt>
                <c:pt idx="270">
                  <c:v>2.988706545121269E-2</c:v>
                </c:pt>
                <c:pt idx="271">
                  <c:v>3.0001482887895836E-2</c:v>
                </c:pt>
                <c:pt idx="272">
                  <c:v>4.0754172249748533E-2</c:v>
                </c:pt>
                <c:pt idx="273">
                  <c:v>4.3335498034244177E-2</c:v>
                </c:pt>
                <c:pt idx="274">
                  <c:v>4.0124259487949968E-2</c:v>
                </c:pt>
                <c:pt idx="275">
                  <c:v>3.6809131570901085E-2</c:v>
                </c:pt>
                <c:pt idx="276">
                  <c:v>3.5156365827569078E-2</c:v>
                </c:pt>
                <c:pt idx="277">
                  <c:v>3.2434035338232831E-2</c:v>
                </c:pt>
                <c:pt idx="278">
                  <c:v>3.4024766131497346E-2</c:v>
                </c:pt>
                <c:pt idx="279">
                  <c:v>3.1678834459190557E-2</c:v>
                </c:pt>
                <c:pt idx="280">
                  <c:v>2.9537169924718921E-2</c:v>
                </c:pt>
                <c:pt idx="281">
                  <c:v>3.1101444172803954E-2</c:v>
                </c:pt>
                <c:pt idx="282">
                  <c:v>3.1090652007917049E-2</c:v>
                </c:pt>
                <c:pt idx="283">
                  <c:v>3.0670377824901198E-2</c:v>
                </c:pt>
                <c:pt idx="284">
                  <c:v>2.841317609219924E-2</c:v>
                </c:pt>
                <c:pt idx="285">
                  <c:v>2.7325419814200631E-2</c:v>
                </c:pt>
                <c:pt idx="286">
                  <c:v>2.5532399309685202E-2</c:v>
                </c:pt>
                <c:pt idx="287">
                  <c:v>2.396055328302955E-2</c:v>
                </c:pt>
                <c:pt idx="288">
                  <c:v>2.2811031086485033E-2</c:v>
                </c:pt>
                <c:pt idx="289">
                  <c:v>2.2330706455652681E-2</c:v>
                </c:pt>
                <c:pt idx="290">
                  <c:v>2.110792935056682E-2</c:v>
                </c:pt>
                <c:pt idx="291">
                  <c:v>2.2754537225363466E-2</c:v>
                </c:pt>
                <c:pt idx="292">
                  <c:v>2.2663193130554007E-2</c:v>
                </c:pt>
                <c:pt idx="293">
                  <c:v>2.4315777266661912E-2</c:v>
                </c:pt>
                <c:pt idx="294">
                  <c:v>2.7045410915759002E-2</c:v>
                </c:pt>
                <c:pt idx="295">
                  <c:v>2.6148841507678235E-2</c:v>
                </c:pt>
                <c:pt idx="296">
                  <c:v>2.9576188185290099E-2</c:v>
                </c:pt>
                <c:pt idx="297">
                  <c:v>2.8121545418480394E-2</c:v>
                </c:pt>
                <c:pt idx="298">
                  <c:v>2.6164552853805718E-2</c:v>
                </c:pt>
                <c:pt idx="299">
                  <c:v>2.8091181208843068E-2</c:v>
                </c:pt>
                <c:pt idx="300">
                  <c:v>2.6878525977181454E-2</c:v>
                </c:pt>
                <c:pt idx="301">
                  <c:v>2.5276912231312013E-2</c:v>
                </c:pt>
                <c:pt idx="302">
                  <c:v>2.5245502097370285E-2</c:v>
                </c:pt>
                <c:pt idx="303">
                  <c:v>2.3807457517533017E-2</c:v>
                </c:pt>
                <c:pt idx="304">
                  <c:v>2.3614950198563602E-2</c:v>
                </c:pt>
                <c:pt idx="305">
                  <c:v>2.241999200849237E-2</c:v>
                </c:pt>
                <c:pt idx="306">
                  <c:v>2.1876085808525479E-2</c:v>
                </c:pt>
                <c:pt idx="307">
                  <c:v>2.711613166949816E-2</c:v>
                </c:pt>
                <c:pt idx="308">
                  <c:v>2.6278367293539742E-2</c:v>
                </c:pt>
                <c:pt idx="309">
                  <c:v>2.5133615639825364E-2</c:v>
                </c:pt>
                <c:pt idx="310">
                  <c:v>2.3808098394496512E-2</c:v>
                </c:pt>
                <c:pt idx="311">
                  <c:v>2.2398775570103863E-2</c:v>
                </c:pt>
                <c:pt idx="312">
                  <c:v>2.1968031656560427E-2</c:v>
                </c:pt>
                <c:pt idx="313">
                  <c:v>2.3014383663735181E-2</c:v>
                </c:pt>
                <c:pt idx="314">
                  <c:v>2.1989070817986539E-2</c:v>
                </c:pt>
                <c:pt idx="315">
                  <c:v>2.4425198586976952E-2</c:v>
                </c:pt>
                <c:pt idx="316">
                  <c:v>2.2958601163212768E-2</c:v>
                </c:pt>
                <c:pt idx="317">
                  <c:v>2.1655949806569971E-2</c:v>
                </c:pt>
                <c:pt idx="318">
                  <c:v>2.1922574986517993E-2</c:v>
                </c:pt>
                <c:pt idx="319">
                  <c:v>2.0773235558719357E-2</c:v>
                </c:pt>
                <c:pt idx="320">
                  <c:v>2.0665567731962729E-2</c:v>
                </c:pt>
                <c:pt idx="321">
                  <c:v>1.9699623447561206E-2</c:v>
                </c:pt>
                <c:pt idx="322">
                  <c:v>2.1486284616912668E-2</c:v>
                </c:pt>
                <c:pt idx="323">
                  <c:v>2.5564923066384401E-2</c:v>
                </c:pt>
                <c:pt idx="324">
                  <c:v>2.4255923435616816E-2</c:v>
                </c:pt>
                <c:pt idx="325">
                  <c:v>2.2813046536201913E-2</c:v>
                </c:pt>
                <c:pt idx="326">
                  <c:v>2.8361567364368869E-2</c:v>
                </c:pt>
                <c:pt idx="327">
                  <c:v>2.6626303035166578E-2</c:v>
                </c:pt>
                <c:pt idx="328">
                  <c:v>2.5116900251753164E-2</c:v>
                </c:pt>
                <c:pt idx="329">
                  <c:v>2.3816731638587274E-2</c:v>
                </c:pt>
                <c:pt idx="330">
                  <c:v>2.9223782895940104E-2</c:v>
                </c:pt>
                <c:pt idx="331">
                  <c:v>2.7628275942919684E-2</c:v>
                </c:pt>
                <c:pt idx="332">
                  <c:v>2.6721174905274189E-2</c:v>
                </c:pt>
                <c:pt idx="333">
                  <c:v>2.5005498192905772E-2</c:v>
                </c:pt>
                <c:pt idx="334">
                  <c:v>2.3765943803374063E-2</c:v>
                </c:pt>
                <c:pt idx="335">
                  <c:v>2.328131407585363E-2</c:v>
                </c:pt>
                <c:pt idx="336">
                  <c:v>2.1954230572583507E-2</c:v>
                </c:pt>
                <c:pt idx="337">
                  <c:v>2.1042458501472822E-2</c:v>
                </c:pt>
                <c:pt idx="338">
                  <c:v>2.1923939628306473E-2</c:v>
                </c:pt>
                <c:pt idx="339">
                  <c:v>2.0777573350545094E-2</c:v>
                </c:pt>
                <c:pt idx="340">
                  <c:v>2.1760832108011902E-2</c:v>
                </c:pt>
                <c:pt idx="341">
                  <c:v>2.0899156688095454E-2</c:v>
                </c:pt>
                <c:pt idx="342">
                  <c:v>2.0075798406913731E-2</c:v>
                </c:pt>
                <c:pt idx="343">
                  <c:v>2.0934410619844232E-2</c:v>
                </c:pt>
                <c:pt idx="344">
                  <c:v>2.2973231707778603E-2</c:v>
                </c:pt>
                <c:pt idx="345">
                  <c:v>2.3113609784760784E-2</c:v>
                </c:pt>
                <c:pt idx="346">
                  <c:v>2.3513876736577989E-2</c:v>
                </c:pt>
                <c:pt idx="347">
                  <c:v>2.6700917714692709E-2</c:v>
                </c:pt>
                <c:pt idx="348">
                  <c:v>2.5118391982290295E-2</c:v>
                </c:pt>
                <c:pt idx="349">
                  <c:v>2.3678231049788296E-2</c:v>
                </c:pt>
                <c:pt idx="350">
                  <c:v>2.2939378786045173E-2</c:v>
                </c:pt>
                <c:pt idx="351">
                  <c:v>2.1755442359069926E-2</c:v>
                </c:pt>
                <c:pt idx="352">
                  <c:v>2.3139406522699663E-2</c:v>
                </c:pt>
                <c:pt idx="353">
                  <c:v>2.1947847694755739E-2</c:v>
                </c:pt>
                <c:pt idx="354">
                  <c:v>2.1203916211981779E-2</c:v>
                </c:pt>
                <c:pt idx="355">
                  <c:v>2.0997931965351137E-2</c:v>
                </c:pt>
                <c:pt idx="356">
                  <c:v>1.9957774662497811E-2</c:v>
                </c:pt>
                <c:pt idx="357">
                  <c:v>2.3002272356373081E-2</c:v>
                </c:pt>
                <c:pt idx="358">
                  <c:v>2.3217502086066561E-2</c:v>
                </c:pt>
                <c:pt idx="359">
                  <c:v>2.1907198256060269E-2</c:v>
                </c:pt>
                <c:pt idx="360">
                  <c:v>2.0813649738166868E-2</c:v>
                </c:pt>
                <c:pt idx="361">
                  <c:v>1.9803980099507536E-2</c:v>
                </c:pt>
                <c:pt idx="362">
                  <c:v>1.9327420436285988E-2</c:v>
                </c:pt>
                <c:pt idx="363">
                  <c:v>1.8986153709008451E-2</c:v>
                </c:pt>
                <c:pt idx="364">
                  <c:v>1.9459784817642947E-2</c:v>
                </c:pt>
                <c:pt idx="365">
                  <c:v>1.8638342758086353E-2</c:v>
                </c:pt>
                <c:pt idx="366">
                  <c:v>1.8214401469243191E-2</c:v>
                </c:pt>
                <c:pt idx="367">
                  <c:v>1.7795657404035672E-2</c:v>
                </c:pt>
                <c:pt idx="368">
                  <c:v>1.7661434740564672E-2</c:v>
                </c:pt>
                <c:pt idx="369">
                  <c:v>1.7110939743908652E-2</c:v>
                </c:pt>
                <c:pt idx="370">
                  <c:v>1.9635569429985518E-2</c:v>
                </c:pt>
                <c:pt idx="371">
                  <c:v>1.962407894332608E-2</c:v>
                </c:pt>
                <c:pt idx="372">
                  <c:v>1.9292856562140671E-2</c:v>
                </c:pt>
                <c:pt idx="373">
                  <c:v>1.9431100052715401E-2</c:v>
                </c:pt>
                <c:pt idx="374">
                  <c:v>1.9902314636931526E-2</c:v>
                </c:pt>
                <c:pt idx="375">
                  <c:v>2.0059432554505197E-2</c:v>
                </c:pt>
                <c:pt idx="376">
                  <c:v>1.9464030326537814E-2</c:v>
                </c:pt>
                <c:pt idx="377">
                  <c:v>1.8899059264748583E-2</c:v>
                </c:pt>
                <c:pt idx="378">
                  <c:v>1.8603689224595234E-2</c:v>
                </c:pt>
                <c:pt idx="379">
                  <c:v>1.8912985295862699E-2</c:v>
                </c:pt>
                <c:pt idx="380">
                  <c:v>1.8470798740816165E-2</c:v>
                </c:pt>
                <c:pt idx="381">
                  <c:v>1.7814617813451176E-2</c:v>
                </c:pt>
                <c:pt idx="382">
                  <c:v>2.5059862331159023E-2</c:v>
                </c:pt>
                <c:pt idx="383">
                  <c:v>2.4956474824524112E-2</c:v>
                </c:pt>
                <c:pt idx="384">
                  <c:v>2.3810179132944288E-2</c:v>
                </c:pt>
                <c:pt idx="385">
                  <c:v>2.2861561819865157E-2</c:v>
                </c:pt>
                <c:pt idx="386">
                  <c:v>2.1773648068507415E-2</c:v>
                </c:pt>
                <c:pt idx="387">
                  <c:v>2.0682671599040133E-2</c:v>
                </c:pt>
                <c:pt idx="388">
                  <c:v>2.0523583422678886E-2</c:v>
                </c:pt>
                <c:pt idx="389">
                  <c:v>2.0017722159495127E-2</c:v>
                </c:pt>
                <c:pt idx="390">
                  <c:v>2.1207224432522605E-2</c:v>
                </c:pt>
                <c:pt idx="391">
                  <c:v>2.0157151617340493E-2</c:v>
                </c:pt>
                <c:pt idx="392">
                  <c:v>1.9259073213286172E-2</c:v>
                </c:pt>
                <c:pt idx="393">
                  <c:v>1.9895224191680431E-2</c:v>
                </c:pt>
                <c:pt idx="394">
                  <c:v>1.9098299044887072E-2</c:v>
                </c:pt>
                <c:pt idx="395">
                  <c:v>1.9014580514841117E-2</c:v>
                </c:pt>
                <c:pt idx="396">
                  <c:v>1.8305725529873307E-2</c:v>
                </c:pt>
                <c:pt idx="397">
                  <c:v>1.7853880216252213E-2</c:v>
                </c:pt>
                <c:pt idx="398">
                  <c:v>1.7274033776420585E-2</c:v>
                </c:pt>
                <c:pt idx="399">
                  <c:v>2.2313987886967947E-2</c:v>
                </c:pt>
                <c:pt idx="400">
                  <c:v>2.293372559581229E-2</c:v>
                </c:pt>
                <c:pt idx="401">
                  <c:v>2.267069575224704E-2</c:v>
                </c:pt>
                <c:pt idx="402">
                  <c:v>2.1457701952411045E-2</c:v>
                </c:pt>
                <c:pt idx="403">
                  <c:v>2.0380848240712367E-2</c:v>
                </c:pt>
                <c:pt idx="404">
                  <c:v>2.2523701761807822E-2</c:v>
                </c:pt>
                <c:pt idx="405">
                  <c:v>2.1561467982237563E-2</c:v>
                </c:pt>
                <c:pt idx="406">
                  <c:v>2.1076896881820059E-2</c:v>
                </c:pt>
                <c:pt idx="407">
                  <c:v>2.2217387923169896E-2</c:v>
                </c:pt>
                <c:pt idx="408">
                  <c:v>2.1315874249862525E-2</c:v>
                </c:pt>
                <c:pt idx="409">
                  <c:v>2.5067429923804212E-2</c:v>
                </c:pt>
                <c:pt idx="410">
                  <c:v>2.4624800956162068E-2</c:v>
                </c:pt>
                <c:pt idx="411">
                  <c:v>2.3191326725698701E-2</c:v>
                </c:pt>
                <c:pt idx="412">
                  <c:v>2.1855619606452971E-2</c:v>
                </c:pt>
                <c:pt idx="413">
                  <c:v>2.1496763291974266E-2</c:v>
                </c:pt>
                <c:pt idx="414">
                  <c:v>2.0750783162104332E-2</c:v>
                </c:pt>
                <c:pt idx="415">
                  <c:v>1.9745445629197722E-2</c:v>
                </c:pt>
                <c:pt idx="416">
                  <c:v>1.9810208222845457E-2</c:v>
                </c:pt>
                <c:pt idx="417">
                  <c:v>1.8948253275586427E-2</c:v>
                </c:pt>
                <c:pt idx="418">
                  <c:v>1.8905846986496104E-2</c:v>
                </c:pt>
                <c:pt idx="419">
                  <c:v>1.8301776372179886E-2</c:v>
                </c:pt>
                <c:pt idx="420">
                  <c:v>2.1713727415326609E-2</c:v>
                </c:pt>
                <c:pt idx="421">
                  <c:v>2.2660520332707542E-2</c:v>
                </c:pt>
                <c:pt idx="422">
                  <c:v>2.1446685821696562E-2</c:v>
                </c:pt>
                <c:pt idx="423">
                  <c:v>2.0457820887245241E-2</c:v>
                </c:pt>
                <c:pt idx="424">
                  <c:v>2.0288297307144872E-2</c:v>
                </c:pt>
                <c:pt idx="425">
                  <c:v>2.2115376459360042E-2</c:v>
                </c:pt>
                <c:pt idx="426">
                  <c:v>2.0923137250935305E-2</c:v>
                </c:pt>
                <c:pt idx="427">
                  <c:v>1.989438170447615E-2</c:v>
                </c:pt>
                <c:pt idx="428">
                  <c:v>2.1136785012092128E-2</c:v>
                </c:pt>
                <c:pt idx="429">
                  <c:v>2.2820788152637744E-2</c:v>
                </c:pt>
                <c:pt idx="430">
                  <c:v>2.1575927503532072E-2</c:v>
                </c:pt>
                <c:pt idx="431">
                  <c:v>2.0513031204627361E-2</c:v>
                </c:pt>
                <c:pt idx="432">
                  <c:v>1.9586268449643077E-2</c:v>
                </c:pt>
                <c:pt idx="433">
                  <c:v>1.9148531821998813E-2</c:v>
                </c:pt>
                <c:pt idx="434">
                  <c:v>2.0668051849063483E-2</c:v>
                </c:pt>
                <c:pt idx="435">
                  <c:v>2.0818532817704325E-2</c:v>
                </c:pt>
                <c:pt idx="436">
                  <c:v>2.5133870947086242E-2</c:v>
                </c:pt>
                <c:pt idx="437">
                  <c:v>3.3785552034524768E-2</c:v>
                </c:pt>
                <c:pt idx="438">
                  <c:v>3.2291721865127319E-2</c:v>
                </c:pt>
                <c:pt idx="439">
                  <c:v>3.0700381274502971E-2</c:v>
                </c:pt>
                <c:pt idx="440">
                  <c:v>3.2258196499023839E-2</c:v>
                </c:pt>
                <c:pt idx="441">
                  <c:v>2.9989431111339625E-2</c:v>
                </c:pt>
                <c:pt idx="442">
                  <c:v>2.89081110635677E-2</c:v>
                </c:pt>
                <c:pt idx="443">
                  <c:v>2.9133668570937073E-2</c:v>
                </c:pt>
                <c:pt idx="444">
                  <c:v>2.7195385944593076E-2</c:v>
                </c:pt>
                <c:pt idx="445">
                  <c:v>3.1092804620780925E-2</c:v>
                </c:pt>
                <c:pt idx="446">
                  <c:v>2.9007715678276699E-2</c:v>
                </c:pt>
                <c:pt idx="447">
                  <c:v>3.1641939142692782E-2</c:v>
                </c:pt>
                <c:pt idx="448">
                  <c:v>2.9550864583830348E-2</c:v>
                </c:pt>
                <c:pt idx="449">
                  <c:v>2.7607709404876415E-2</c:v>
                </c:pt>
                <c:pt idx="450">
                  <c:v>3.0508835564574913E-2</c:v>
                </c:pt>
                <c:pt idx="451">
                  <c:v>2.8352089719650954E-2</c:v>
                </c:pt>
                <c:pt idx="452">
                  <c:v>2.8101995913532865E-2</c:v>
                </c:pt>
                <c:pt idx="453">
                  <c:v>2.6153285450691847E-2</c:v>
                </c:pt>
                <c:pt idx="454">
                  <c:v>2.6402053226024045E-2</c:v>
                </c:pt>
                <c:pt idx="455">
                  <c:v>2.4683936889880142E-2</c:v>
                </c:pt>
                <c:pt idx="456">
                  <c:v>2.3487362855996591E-2</c:v>
                </c:pt>
                <c:pt idx="457">
                  <c:v>2.3341764828144599E-2</c:v>
                </c:pt>
                <c:pt idx="458">
                  <c:v>2.4813373977692742E-2</c:v>
                </c:pt>
                <c:pt idx="459">
                  <c:v>2.3277369663248632E-2</c:v>
                </c:pt>
                <c:pt idx="460">
                  <c:v>2.2026954082313539E-2</c:v>
                </c:pt>
                <c:pt idx="461">
                  <c:v>2.0880281056333942E-2</c:v>
                </c:pt>
                <c:pt idx="462">
                  <c:v>2.0498861861038494E-2</c:v>
                </c:pt>
                <c:pt idx="463">
                  <c:v>1.952921762361649E-2</c:v>
                </c:pt>
                <c:pt idx="464">
                  <c:v>1.8965204688796939E-2</c:v>
                </c:pt>
                <c:pt idx="465">
                  <c:v>2.1111585994742218E-2</c:v>
                </c:pt>
                <c:pt idx="466">
                  <c:v>2.3811878922331397E-2</c:v>
                </c:pt>
                <c:pt idx="467">
                  <c:v>2.6838502361964247E-2</c:v>
                </c:pt>
                <c:pt idx="468">
                  <c:v>2.5050658455052218E-2</c:v>
                </c:pt>
                <c:pt idx="469">
                  <c:v>2.3552612735370689E-2</c:v>
                </c:pt>
                <c:pt idx="470">
                  <c:v>2.2167683053311266E-2</c:v>
                </c:pt>
                <c:pt idx="471">
                  <c:v>2.1357571226755998E-2</c:v>
                </c:pt>
                <c:pt idx="472">
                  <c:v>2.1415324425883991E-2</c:v>
                </c:pt>
                <c:pt idx="473">
                  <c:v>2.0343907644032121E-2</c:v>
                </c:pt>
                <c:pt idx="474">
                  <c:v>1.9650677125325127E-2</c:v>
                </c:pt>
                <c:pt idx="475">
                  <c:v>1.9335870481397802E-2</c:v>
                </c:pt>
                <c:pt idx="476">
                  <c:v>1.9048660740195348E-2</c:v>
                </c:pt>
                <c:pt idx="477">
                  <c:v>1.8316812434464643E-2</c:v>
                </c:pt>
                <c:pt idx="478">
                  <c:v>2.591015816808348E-2</c:v>
                </c:pt>
                <c:pt idx="479">
                  <c:v>2.6048503847925134E-2</c:v>
                </c:pt>
                <c:pt idx="480">
                  <c:v>2.5366721436252685E-2</c:v>
                </c:pt>
                <c:pt idx="481">
                  <c:v>2.9566325429840522E-2</c:v>
                </c:pt>
                <c:pt idx="482">
                  <c:v>2.7535730082054323E-2</c:v>
                </c:pt>
                <c:pt idx="483">
                  <c:v>2.7073695455272384E-2</c:v>
                </c:pt>
                <c:pt idx="484">
                  <c:v>2.6074764178738826E-2</c:v>
                </c:pt>
                <c:pt idx="485">
                  <c:v>2.5007254220712337E-2</c:v>
                </c:pt>
                <c:pt idx="486">
                  <c:v>2.4024479797052505E-2</c:v>
                </c:pt>
                <c:pt idx="487">
                  <c:v>2.2578487691302287E-2</c:v>
                </c:pt>
                <c:pt idx="488">
                  <c:v>2.2533223258851199E-2</c:v>
                </c:pt>
                <c:pt idx="489">
                  <c:v>2.3061496477879202E-2</c:v>
                </c:pt>
                <c:pt idx="490">
                  <c:v>2.174150335527774E-2</c:v>
                </c:pt>
                <c:pt idx="491">
                  <c:v>2.1716967580469822E-2</c:v>
                </c:pt>
                <c:pt idx="492">
                  <c:v>2.612128227104699E-2</c:v>
                </c:pt>
                <c:pt idx="493">
                  <c:v>2.6904025185255101E-2</c:v>
                </c:pt>
                <c:pt idx="494">
                  <c:v>2.6057203597066366E-2</c:v>
                </c:pt>
                <c:pt idx="495">
                  <c:v>2.4360238807376807E-2</c:v>
                </c:pt>
                <c:pt idx="496">
                  <c:v>2.3952795216884638E-2</c:v>
                </c:pt>
                <c:pt idx="497">
                  <c:v>2.4249290296430331E-2</c:v>
                </c:pt>
                <c:pt idx="498">
                  <c:v>2.3999435527097542E-2</c:v>
                </c:pt>
                <c:pt idx="499">
                  <c:v>3.0668223020420684E-2</c:v>
                </c:pt>
                <c:pt idx="500">
                  <c:v>2.8457378317465622E-2</c:v>
                </c:pt>
                <c:pt idx="501">
                  <c:v>3.105251111802591E-2</c:v>
                </c:pt>
                <c:pt idx="502">
                  <c:v>2.8836430934596702E-2</c:v>
                </c:pt>
                <c:pt idx="503">
                  <c:v>3.0732620977813683E-2</c:v>
                </c:pt>
                <c:pt idx="504">
                  <c:v>2.8486145947292284E-2</c:v>
                </c:pt>
                <c:pt idx="505">
                  <c:v>3.1590470364118502E-2</c:v>
                </c:pt>
                <c:pt idx="506">
                  <c:v>2.9935732842837941E-2</c:v>
                </c:pt>
                <c:pt idx="507">
                  <c:v>2.9683407175300609E-2</c:v>
                </c:pt>
                <c:pt idx="508">
                  <c:v>2.7684985795313033E-2</c:v>
                </c:pt>
                <c:pt idx="509">
                  <c:v>2.8101357189650941E-2</c:v>
                </c:pt>
                <c:pt idx="510">
                  <c:v>2.6158177431885629E-2</c:v>
                </c:pt>
                <c:pt idx="511">
                  <c:v>3.7620695659947412E-2</c:v>
                </c:pt>
                <c:pt idx="512">
                  <c:v>3.4595645784430418E-2</c:v>
                </c:pt>
                <c:pt idx="513">
                  <c:v>3.2566130462055767E-2</c:v>
                </c:pt>
                <c:pt idx="514">
                  <c:v>3.2730507417976638E-2</c:v>
                </c:pt>
                <c:pt idx="515">
                  <c:v>3.0898394158172984E-2</c:v>
                </c:pt>
                <c:pt idx="516">
                  <c:v>3.2083880427173035E-2</c:v>
                </c:pt>
                <c:pt idx="517">
                  <c:v>3.4696890967163677E-2</c:v>
                </c:pt>
                <c:pt idx="518">
                  <c:v>3.2287389348303545E-2</c:v>
                </c:pt>
                <c:pt idx="519">
                  <c:v>3.0795538967266632E-2</c:v>
                </c:pt>
                <c:pt idx="520">
                  <c:v>2.9276397191745705E-2</c:v>
                </c:pt>
                <c:pt idx="521">
                  <c:v>2.7195290354357922E-2</c:v>
                </c:pt>
                <c:pt idx="522">
                  <c:v>3.5217066248674649E-2</c:v>
                </c:pt>
                <c:pt idx="523">
                  <c:v>3.4009255246120966E-2</c:v>
                </c:pt>
                <c:pt idx="524">
                  <c:v>3.3563637894393768E-2</c:v>
                </c:pt>
                <c:pt idx="525">
                  <c:v>3.1013151532624371E-2</c:v>
                </c:pt>
                <c:pt idx="526">
                  <c:v>2.9299860126421433E-2</c:v>
                </c:pt>
                <c:pt idx="527">
                  <c:v>3.5304466097268922E-2</c:v>
                </c:pt>
                <c:pt idx="528">
                  <c:v>3.3355338086027114E-2</c:v>
                </c:pt>
                <c:pt idx="529">
                  <c:v>3.0862602271439086E-2</c:v>
                </c:pt>
                <c:pt idx="530">
                  <c:v>2.9817133287980458E-2</c:v>
                </c:pt>
                <c:pt idx="531">
                  <c:v>3.2012252623624934E-2</c:v>
                </c:pt>
                <c:pt idx="532">
                  <c:v>2.9601708522466418E-2</c:v>
                </c:pt>
                <c:pt idx="533">
                  <c:v>3.0140348343786181E-2</c:v>
                </c:pt>
                <c:pt idx="534">
                  <c:v>3.6603827524056338E-2</c:v>
                </c:pt>
                <c:pt idx="535">
                  <c:v>3.5440143966662521E-2</c:v>
                </c:pt>
                <c:pt idx="536">
                  <c:v>3.3888854140985213E-2</c:v>
                </c:pt>
                <c:pt idx="537">
                  <c:v>3.2777627531137728E-2</c:v>
                </c:pt>
                <c:pt idx="538">
                  <c:v>3.1013850694351586E-2</c:v>
                </c:pt>
                <c:pt idx="539">
                  <c:v>2.8936166339511925E-2</c:v>
                </c:pt>
                <c:pt idx="540">
                  <c:v>2.6940270240520443E-2</c:v>
                </c:pt>
                <c:pt idx="541">
                  <c:v>2.6205295924440715E-2</c:v>
                </c:pt>
                <c:pt idx="542">
                  <c:v>2.6841604006505846E-2</c:v>
                </c:pt>
                <c:pt idx="543">
                  <c:v>2.5372230452401955E-2</c:v>
                </c:pt>
                <c:pt idx="544">
                  <c:v>2.5461233370259219E-2</c:v>
                </c:pt>
                <c:pt idx="545">
                  <c:v>2.7315104142183414E-2</c:v>
                </c:pt>
                <c:pt idx="546">
                  <c:v>2.615716250115176E-2</c:v>
                </c:pt>
                <c:pt idx="547">
                  <c:v>3.8674714197500619E-2</c:v>
                </c:pt>
                <c:pt idx="548">
                  <c:v>3.6959777246334855E-2</c:v>
                </c:pt>
                <c:pt idx="549">
                  <c:v>3.6112291408152655E-2</c:v>
                </c:pt>
                <c:pt idx="550">
                  <c:v>4.5119393923853814E-2</c:v>
                </c:pt>
                <c:pt idx="551">
                  <c:v>4.2466747599131771E-2</c:v>
                </c:pt>
                <c:pt idx="552">
                  <c:v>3.8930495558769748E-2</c:v>
                </c:pt>
                <c:pt idx="553">
                  <c:v>3.8159185488194317E-2</c:v>
                </c:pt>
                <c:pt idx="554">
                  <c:v>3.5422773773330654E-2</c:v>
                </c:pt>
                <c:pt idx="555">
                  <c:v>3.2825734757309509E-2</c:v>
                </c:pt>
                <c:pt idx="556">
                  <c:v>3.0426166180600598E-2</c:v>
                </c:pt>
                <c:pt idx="557">
                  <c:v>3.4995750686991955E-2</c:v>
                </c:pt>
                <c:pt idx="558">
                  <c:v>3.3889075740984216E-2</c:v>
                </c:pt>
                <c:pt idx="559">
                  <c:v>3.1309851484244193E-2</c:v>
                </c:pt>
                <c:pt idx="560">
                  <c:v>3.214067965686232E-2</c:v>
                </c:pt>
                <c:pt idx="561">
                  <c:v>3.5605607312225326E-2</c:v>
                </c:pt>
                <c:pt idx="562">
                  <c:v>9.2368660100680122E-2</c:v>
                </c:pt>
                <c:pt idx="563">
                  <c:v>8.396596399852449E-2</c:v>
                </c:pt>
                <c:pt idx="564">
                  <c:v>7.9901268207051748E-2</c:v>
                </c:pt>
                <c:pt idx="565">
                  <c:v>7.7754589008849656E-2</c:v>
                </c:pt>
                <c:pt idx="566">
                  <c:v>7.4384526983805918E-2</c:v>
                </c:pt>
                <c:pt idx="567">
                  <c:v>7.2187869454260589E-2</c:v>
                </c:pt>
                <c:pt idx="568">
                  <c:v>7.8619590806506864E-2</c:v>
                </c:pt>
                <c:pt idx="569">
                  <c:v>8.5488936535111484E-2</c:v>
                </c:pt>
                <c:pt idx="570">
                  <c:v>8.0179248323668517E-2</c:v>
                </c:pt>
                <c:pt idx="571">
                  <c:v>7.9083051372427424E-2</c:v>
                </c:pt>
                <c:pt idx="572">
                  <c:v>7.1832891802291049E-2</c:v>
                </c:pt>
                <c:pt idx="573">
                  <c:v>6.5320053958415711E-2</c:v>
                </c:pt>
                <c:pt idx="574">
                  <c:v>6.2552525625610936E-2</c:v>
                </c:pt>
                <c:pt idx="575">
                  <c:v>5.7080589150495895E-2</c:v>
                </c:pt>
                <c:pt idx="576">
                  <c:v>6.1768594013045179E-2</c:v>
                </c:pt>
                <c:pt idx="577">
                  <c:v>5.8243879951950038E-2</c:v>
                </c:pt>
                <c:pt idx="578">
                  <c:v>5.3685098937315621E-2</c:v>
                </c:pt>
                <c:pt idx="579">
                  <c:v>5.8291810867201942E-2</c:v>
                </c:pt>
                <c:pt idx="580">
                  <c:v>5.3235693289599061E-2</c:v>
                </c:pt>
                <c:pt idx="581">
                  <c:v>5.4263329336008699E-2</c:v>
                </c:pt>
                <c:pt idx="582">
                  <c:v>4.9527587373031749E-2</c:v>
                </c:pt>
                <c:pt idx="583">
                  <c:v>4.9537719588296003E-2</c:v>
                </c:pt>
                <c:pt idx="584">
                  <c:v>5.5056609619842906E-2</c:v>
                </c:pt>
                <c:pt idx="585">
                  <c:v>5.0191574562264467E-2</c:v>
                </c:pt>
                <c:pt idx="586">
                  <c:v>4.5942870988900174E-2</c:v>
                </c:pt>
                <c:pt idx="587">
                  <c:v>5.2317940902477093E-2</c:v>
                </c:pt>
                <c:pt idx="588">
                  <c:v>4.7843822869860705E-2</c:v>
                </c:pt>
                <c:pt idx="589">
                  <c:v>5.0784928536567485E-2</c:v>
                </c:pt>
                <c:pt idx="590">
                  <c:v>4.6685641495315143E-2</c:v>
                </c:pt>
                <c:pt idx="591">
                  <c:v>4.3338947359850118E-2</c:v>
                </c:pt>
                <c:pt idx="592">
                  <c:v>4.3853157167752482E-2</c:v>
                </c:pt>
                <c:pt idx="593">
                  <c:v>4.4084161166874157E-2</c:v>
                </c:pt>
                <c:pt idx="594">
                  <c:v>4.0408605051252718E-2</c:v>
                </c:pt>
                <c:pt idx="595">
                  <c:v>3.7226529719131068E-2</c:v>
                </c:pt>
                <c:pt idx="596">
                  <c:v>3.4354414092326042E-2</c:v>
                </c:pt>
                <c:pt idx="597">
                  <c:v>3.4728429991757036E-2</c:v>
                </c:pt>
                <c:pt idx="598">
                  <c:v>3.3675132951475277E-2</c:v>
                </c:pt>
                <c:pt idx="599">
                  <c:v>3.1362311578949538E-2</c:v>
                </c:pt>
                <c:pt idx="600">
                  <c:v>2.9075384915682595E-2</c:v>
                </c:pt>
                <c:pt idx="601">
                  <c:v>2.8163661172922894E-2</c:v>
                </c:pt>
                <c:pt idx="602">
                  <c:v>4.158127964116537E-2</c:v>
                </c:pt>
                <c:pt idx="603">
                  <c:v>4.0231218109784625E-2</c:v>
                </c:pt>
                <c:pt idx="604">
                  <c:v>3.721754607103981E-2</c:v>
                </c:pt>
                <c:pt idx="605">
                  <c:v>3.4496151163325467E-2</c:v>
                </c:pt>
                <c:pt idx="606">
                  <c:v>3.2495140873309854E-2</c:v>
                </c:pt>
                <c:pt idx="607">
                  <c:v>3.3968208923876655E-2</c:v>
                </c:pt>
                <c:pt idx="608">
                  <c:v>3.1432223953998077E-2</c:v>
                </c:pt>
                <c:pt idx="609">
                  <c:v>3.1490630519356889E-2</c:v>
                </c:pt>
                <c:pt idx="610">
                  <c:v>3.1269631637962397E-2</c:v>
                </c:pt>
                <c:pt idx="611">
                  <c:v>2.895235758528332E-2</c:v>
                </c:pt>
                <c:pt idx="612">
                  <c:v>2.822893735368108E-2</c:v>
                </c:pt>
                <c:pt idx="613">
                  <c:v>2.9707834181351828E-2</c:v>
                </c:pt>
                <c:pt idx="614">
                  <c:v>3.0832344384209575E-2</c:v>
                </c:pt>
                <c:pt idx="615">
                  <c:v>3.0885320738291141E-2</c:v>
                </c:pt>
                <c:pt idx="616">
                  <c:v>2.8661154783496838E-2</c:v>
                </c:pt>
                <c:pt idx="617">
                  <c:v>2.7114764368869754E-2</c:v>
                </c:pt>
                <c:pt idx="618">
                  <c:v>2.5313075862514821E-2</c:v>
                </c:pt>
                <c:pt idx="619">
                  <c:v>2.5894625115466689E-2</c:v>
                </c:pt>
                <c:pt idx="620">
                  <c:v>2.5026499720652226E-2</c:v>
                </c:pt>
                <c:pt idx="621">
                  <c:v>2.3454870207972375E-2</c:v>
                </c:pt>
                <c:pt idx="622">
                  <c:v>2.2822964206474245E-2</c:v>
                </c:pt>
                <c:pt idx="623">
                  <c:v>2.2598183329445552E-2</c:v>
                </c:pt>
                <c:pt idx="624">
                  <c:v>2.2064644174845067E-2</c:v>
                </c:pt>
                <c:pt idx="625">
                  <c:v>2.3283453872776361E-2</c:v>
                </c:pt>
                <c:pt idx="626">
                  <c:v>2.2284418325517141E-2</c:v>
                </c:pt>
                <c:pt idx="627">
                  <c:v>2.2774769025771045E-2</c:v>
                </c:pt>
                <c:pt idx="628">
                  <c:v>2.1520708935242903E-2</c:v>
                </c:pt>
                <c:pt idx="629">
                  <c:v>2.1852362618252436E-2</c:v>
                </c:pt>
                <c:pt idx="630">
                  <c:v>2.0721634460495322E-2</c:v>
                </c:pt>
                <c:pt idx="631">
                  <c:v>2.1003062974794807E-2</c:v>
                </c:pt>
                <c:pt idx="632">
                  <c:v>2.0048872460560033E-2</c:v>
                </c:pt>
                <c:pt idx="633">
                  <c:v>2.1843711182696113E-2</c:v>
                </c:pt>
                <c:pt idx="634">
                  <c:v>2.1065488806279589E-2</c:v>
                </c:pt>
                <c:pt idx="635">
                  <c:v>2.8280011444586407E-2</c:v>
                </c:pt>
                <c:pt idx="636">
                  <c:v>2.7389215802499096E-2</c:v>
                </c:pt>
                <c:pt idx="637">
                  <c:v>2.5532845838879974E-2</c:v>
                </c:pt>
                <c:pt idx="638">
                  <c:v>2.4044131719882521E-2</c:v>
                </c:pt>
                <c:pt idx="639">
                  <c:v>2.2869205281435896E-2</c:v>
                </c:pt>
                <c:pt idx="640">
                  <c:v>2.1757731881450394E-2</c:v>
                </c:pt>
                <c:pt idx="641">
                  <c:v>2.0716142683638566E-2</c:v>
                </c:pt>
                <c:pt idx="642">
                  <c:v>2.0609509101512508E-2</c:v>
                </c:pt>
                <c:pt idx="643">
                  <c:v>2.0172933319271204E-2</c:v>
                </c:pt>
                <c:pt idx="644">
                  <c:v>4.6181425014501711E-2</c:v>
                </c:pt>
                <c:pt idx="645">
                  <c:v>4.5159560519327596E-2</c:v>
                </c:pt>
                <c:pt idx="646">
                  <c:v>4.3100577442381841E-2</c:v>
                </c:pt>
                <c:pt idx="647">
                  <c:v>4.0724436943147931E-2</c:v>
                </c:pt>
                <c:pt idx="648">
                  <c:v>3.7518230923810097E-2</c:v>
                </c:pt>
                <c:pt idx="649">
                  <c:v>3.6089565558002586E-2</c:v>
                </c:pt>
                <c:pt idx="650">
                  <c:v>3.6112031531075645E-2</c:v>
                </c:pt>
                <c:pt idx="651">
                  <c:v>3.5416232376468883E-2</c:v>
                </c:pt>
                <c:pt idx="652">
                  <c:v>3.5727740137270605E-2</c:v>
                </c:pt>
                <c:pt idx="653">
                  <c:v>3.7066001803009424E-2</c:v>
                </c:pt>
                <c:pt idx="654">
                  <c:v>3.416889177566864E-2</c:v>
                </c:pt>
                <c:pt idx="655">
                  <c:v>3.2623305155013577E-2</c:v>
                </c:pt>
                <c:pt idx="656">
                  <c:v>3.037969111868366E-2</c:v>
                </c:pt>
                <c:pt idx="657">
                  <c:v>2.8898067863918235E-2</c:v>
                </c:pt>
                <c:pt idx="658">
                  <c:v>2.8825255586943346E-2</c:v>
                </c:pt>
                <c:pt idx="659">
                  <c:v>2.7424523400969947E-2</c:v>
                </c:pt>
                <c:pt idx="660">
                  <c:v>2.555991883591912E-2</c:v>
                </c:pt>
                <c:pt idx="661">
                  <c:v>2.6239583930921417E-2</c:v>
                </c:pt>
                <c:pt idx="662">
                  <c:v>2.56550889168046E-2</c:v>
                </c:pt>
                <c:pt idx="663">
                  <c:v>2.4449919796206674E-2</c:v>
                </c:pt>
                <c:pt idx="664">
                  <c:v>2.3443933312842002E-2</c:v>
                </c:pt>
                <c:pt idx="665">
                  <c:v>2.2558726430233086E-2</c:v>
                </c:pt>
                <c:pt idx="666">
                  <c:v>2.1334145837332813E-2</c:v>
                </c:pt>
                <c:pt idx="667">
                  <c:v>2.0493503946219155E-2</c:v>
                </c:pt>
                <c:pt idx="668">
                  <c:v>2.0248432963061367E-2</c:v>
                </c:pt>
                <c:pt idx="669">
                  <c:v>2.060970799518657E-2</c:v>
                </c:pt>
                <c:pt idx="670">
                  <c:v>1.9896226849003426E-2</c:v>
                </c:pt>
                <c:pt idx="671">
                  <c:v>1.9066558593644367E-2</c:v>
                </c:pt>
                <c:pt idx="672">
                  <c:v>1.9129873381816997E-2</c:v>
                </c:pt>
                <c:pt idx="673">
                  <c:v>1.8357375671139511E-2</c:v>
                </c:pt>
                <c:pt idx="674">
                  <c:v>2.2192820217125594E-2</c:v>
                </c:pt>
                <c:pt idx="675">
                  <c:v>2.1275962403871154E-2</c:v>
                </c:pt>
                <c:pt idx="676">
                  <c:v>2.0730058634260484E-2</c:v>
                </c:pt>
                <c:pt idx="677">
                  <c:v>1.9879540171748946E-2</c:v>
                </c:pt>
                <c:pt idx="678">
                  <c:v>1.9068375597273871E-2</c:v>
                </c:pt>
                <c:pt idx="679">
                  <c:v>1.8349357899617013E-2</c:v>
                </c:pt>
                <c:pt idx="680">
                  <c:v>1.8266972068491913E-2</c:v>
                </c:pt>
                <c:pt idx="681">
                  <c:v>1.911429540296632E-2</c:v>
                </c:pt>
                <c:pt idx="682">
                  <c:v>1.8346239609295736E-2</c:v>
                </c:pt>
                <c:pt idx="683">
                  <c:v>1.8177620051842008E-2</c:v>
                </c:pt>
                <c:pt idx="684">
                  <c:v>1.7548662442554479E-2</c:v>
                </c:pt>
                <c:pt idx="685">
                  <c:v>1.8686933202842135E-2</c:v>
                </c:pt>
                <c:pt idx="686">
                  <c:v>1.7980234850409022E-2</c:v>
                </c:pt>
                <c:pt idx="687">
                  <c:v>1.7446002565889757E-2</c:v>
                </c:pt>
                <c:pt idx="688">
                  <c:v>1.7290014737096814E-2</c:v>
                </c:pt>
                <c:pt idx="689">
                  <c:v>1.7220522560850667E-2</c:v>
                </c:pt>
                <c:pt idx="690">
                  <c:v>2.0800645722268921E-2</c:v>
                </c:pt>
                <c:pt idx="691">
                  <c:v>2.0749115162199249E-2</c:v>
                </c:pt>
                <c:pt idx="692">
                  <c:v>1.9836772434019885E-2</c:v>
                </c:pt>
                <c:pt idx="693">
                  <c:v>2.1112044698879947E-2</c:v>
                </c:pt>
                <c:pt idx="694">
                  <c:v>2.0894171170383318E-2</c:v>
                </c:pt>
                <c:pt idx="695">
                  <c:v>2.1141395147024285E-2</c:v>
                </c:pt>
                <c:pt idx="696">
                  <c:v>2.0148991322985685E-2</c:v>
                </c:pt>
                <c:pt idx="697">
                  <c:v>1.9441683332604095E-2</c:v>
                </c:pt>
                <c:pt idx="698">
                  <c:v>1.86235999031014E-2</c:v>
                </c:pt>
                <c:pt idx="699">
                  <c:v>1.8884038600407788E-2</c:v>
                </c:pt>
                <c:pt idx="700">
                  <c:v>1.8874439487652415E-2</c:v>
                </c:pt>
                <c:pt idx="701">
                  <c:v>2.2353182061574519E-2</c:v>
                </c:pt>
                <c:pt idx="702">
                  <c:v>2.1562484584612438E-2</c:v>
                </c:pt>
                <c:pt idx="703">
                  <c:v>2.2806221082993738E-2</c:v>
                </c:pt>
                <c:pt idx="704">
                  <c:v>3.0891930194383119E-2</c:v>
                </c:pt>
                <c:pt idx="705">
                  <c:v>2.8619204498793408E-2</c:v>
                </c:pt>
                <c:pt idx="706">
                  <c:v>3.0186264251588022E-2</c:v>
                </c:pt>
                <c:pt idx="707">
                  <c:v>2.826901436429612E-2</c:v>
                </c:pt>
                <c:pt idx="708">
                  <c:v>2.7758341675454913E-2</c:v>
                </c:pt>
                <c:pt idx="709">
                  <c:v>5.1932954657493445E-2</c:v>
                </c:pt>
                <c:pt idx="710">
                  <c:v>4.7535188491920961E-2</c:v>
                </c:pt>
                <c:pt idx="711">
                  <c:v>5.4854598233879143E-2</c:v>
                </c:pt>
                <c:pt idx="712">
                  <c:v>5.1314289850663324E-2</c:v>
                </c:pt>
                <c:pt idx="713">
                  <c:v>4.8231569124460159E-2</c:v>
                </c:pt>
                <c:pt idx="714">
                  <c:v>4.8401556583231274E-2</c:v>
                </c:pt>
                <c:pt idx="715">
                  <c:v>4.7732993957804323E-2</c:v>
                </c:pt>
                <c:pt idx="716">
                  <c:v>5.1700815349424931E-2</c:v>
                </c:pt>
                <c:pt idx="717">
                  <c:v>5.1500650398907243E-2</c:v>
                </c:pt>
                <c:pt idx="718">
                  <c:v>4.7106569229659959E-2</c:v>
                </c:pt>
                <c:pt idx="719">
                  <c:v>4.5781858743450858E-2</c:v>
                </c:pt>
                <c:pt idx="720">
                  <c:v>4.2007637777759337E-2</c:v>
                </c:pt>
                <c:pt idx="721">
                  <c:v>4.4997689186091649E-2</c:v>
                </c:pt>
                <c:pt idx="722">
                  <c:v>4.37014297093812E-2</c:v>
                </c:pt>
                <c:pt idx="723">
                  <c:v>4.0215876700439919E-2</c:v>
                </c:pt>
                <c:pt idx="724">
                  <c:v>3.9490003526713911E-2</c:v>
                </c:pt>
                <c:pt idx="725">
                  <c:v>4.2289519032433935E-2</c:v>
                </c:pt>
                <c:pt idx="726">
                  <c:v>5.2272316935767803E-2</c:v>
                </c:pt>
                <c:pt idx="727">
                  <c:v>4.7882051780529546E-2</c:v>
                </c:pt>
                <c:pt idx="728">
                  <c:v>4.4939108685861956E-2</c:v>
                </c:pt>
                <c:pt idx="729">
                  <c:v>4.4766895640928638E-2</c:v>
                </c:pt>
                <c:pt idx="730">
                  <c:v>4.1014293393177755E-2</c:v>
                </c:pt>
                <c:pt idx="731">
                  <c:v>3.8002856593726389E-2</c:v>
                </c:pt>
                <c:pt idx="732">
                  <c:v>3.5012343844680834E-2</c:v>
                </c:pt>
                <c:pt idx="733">
                  <c:v>3.3521287410578172E-2</c:v>
                </c:pt>
                <c:pt idx="734">
                  <c:v>3.1077875272031479E-2</c:v>
                </c:pt>
                <c:pt idx="735">
                  <c:v>3.1770216130184964E-2</c:v>
                </c:pt>
                <c:pt idx="736">
                  <c:v>2.9764747659395574E-2</c:v>
                </c:pt>
                <c:pt idx="737">
                  <c:v>3.0148334984513681E-2</c:v>
                </c:pt>
                <c:pt idx="738">
                  <c:v>2.7949979545594E-2</c:v>
                </c:pt>
                <c:pt idx="739">
                  <c:v>2.6073366962226591E-2</c:v>
                </c:pt>
                <c:pt idx="740">
                  <c:v>2.4946146284860308E-2</c:v>
                </c:pt>
                <c:pt idx="741">
                  <c:v>2.6111048835130074E-2</c:v>
                </c:pt>
                <c:pt idx="742">
                  <c:v>2.7917489349063556E-2</c:v>
                </c:pt>
                <c:pt idx="743">
                  <c:v>2.6217525603092848E-2</c:v>
                </c:pt>
                <c:pt idx="744">
                  <c:v>2.8128687040074148E-2</c:v>
                </c:pt>
                <c:pt idx="745">
                  <c:v>2.6368141998541574E-2</c:v>
                </c:pt>
                <c:pt idx="746">
                  <c:v>2.6695430256631434E-2</c:v>
                </c:pt>
                <c:pt idx="747">
                  <c:v>2.4914221340149638E-2</c:v>
                </c:pt>
                <c:pt idx="748">
                  <c:v>2.5055316831591925E-2</c:v>
                </c:pt>
                <c:pt idx="749">
                  <c:v>2.3477492944509477E-2</c:v>
                </c:pt>
                <c:pt idx="750">
                  <c:v>3.6847282439066299E-2</c:v>
                </c:pt>
                <c:pt idx="751">
                  <c:v>3.5776629208209315E-2</c:v>
                </c:pt>
                <c:pt idx="752">
                  <c:v>3.4782937243201917E-2</c:v>
                </c:pt>
                <c:pt idx="753">
                  <c:v>3.2932023666714057E-2</c:v>
                </c:pt>
                <c:pt idx="754">
                  <c:v>3.0419044818162998E-2</c:v>
                </c:pt>
                <c:pt idx="755">
                  <c:v>3.0821354007697584E-2</c:v>
                </c:pt>
                <c:pt idx="756">
                  <c:v>2.8755614044880279E-2</c:v>
                </c:pt>
                <c:pt idx="757">
                  <c:v>2.6782656135533517E-2</c:v>
                </c:pt>
                <c:pt idx="758">
                  <c:v>2.5127341066786858E-2</c:v>
                </c:pt>
                <c:pt idx="759">
                  <c:v>2.386537388236119E-2</c:v>
                </c:pt>
                <c:pt idx="760">
                  <c:v>2.3399797527207587E-2</c:v>
                </c:pt>
                <c:pt idx="761">
                  <c:v>2.3320213999498258E-2</c:v>
                </c:pt>
                <c:pt idx="762">
                  <c:v>2.1972607279485717E-2</c:v>
                </c:pt>
                <c:pt idx="763">
                  <c:v>2.1220900701132195E-2</c:v>
                </c:pt>
                <c:pt idx="764">
                  <c:v>2.3311304616745861E-2</c:v>
                </c:pt>
                <c:pt idx="765">
                  <c:v>2.2598911692585582E-2</c:v>
                </c:pt>
                <c:pt idx="766">
                  <c:v>2.3469299950056616E-2</c:v>
                </c:pt>
                <c:pt idx="767">
                  <c:v>2.6974116503900313E-2</c:v>
                </c:pt>
                <c:pt idx="768">
                  <c:v>2.5692878667026041E-2</c:v>
                </c:pt>
                <c:pt idx="769">
                  <c:v>2.591155610309712E-2</c:v>
                </c:pt>
                <c:pt idx="770">
                  <c:v>2.5349387538478339E-2</c:v>
                </c:pt>
                <c:pt idx="771">
                  <c:v>2.6783759889606743E-2</c:v>
                </c:pt>
                <c:pt idx="772">
                  <c:v>2.5081360194353267E-2</c:v>
                </c:pt>
                <c:pt idx="773">
                  <c:v>2.3581501015054272E-2</c:v>
                </c:pt>
                <c:pt idx="774">
                  <c:v>2.2525432557595929E-2</c:v>
                </c:pt>
                <c:pt idx="775">
                  <c:v>2.2223480478705707E-2</c:v>
                </c:pt>
                <c:pt idx="776">
                  <c:v>2.2963934041585209E-2</c:v>
                </c:pt>
                <c:pt idx="777">
                  <c:v>2.7131228047092542E-2</c:v>
                </c:pt>
                <c:pt idx="778">
                  <c:v>2.578399855890403E-2</c:v>
                </c:pt>
                <c:pt idx="779">
                  <c:v>2.4526638656291563E-2</c:v>
                </c:pt>
                <c:pt idx="780">
                  <c:v>2.3016375131962745E-2</c:v>
                </c:pt>
                <c:pt idx="781">
                  <c:v>2.1970142798000743E-2</c:v>
                </c:pt>
                <c:pt idx="782">
                  <c:v>2.0825530341171766E-2</c:v>
                </c:pt>
                <c:pt idx="783">
                  <c:v>2.2638687311449014E-2</c:v>
                </c:pt>
                <c:pt idx="784">
                  <c:v>2.1428271243858155E-2</c:v>
                </c:pt>
                <c:pt idx="785">
                  <c:v>2.0349309919578083E-2</c:v>
                </c:pt>
                <c:pt idx="786">
                  <c:v>2.0927491391843779E-2</c:v>
                </c:pt>
                <c:pt idx="787">
                  <c:v>2.0719907537352408E-2</c:v>
                </c:pt>
                <c:pt idx="788">
                  <c:v>1.9721224970352291E-2</c:v>
                </c:pt>
                <c:pt idx="789">
                  <c:v>1.9057617026188783E-2</c:v>
                </c:pt>
                <c:pt idx="790">
                  <c:v>1.9572200885102059E-2</c:v>
                </c:pt>
                <c:pt idx="791">
                  <c:v>1.8828228432653891E-2</c:v>
                </c:pt>
                <c:pt idx="792">
                  <c:v>1.879337118058241E-2</c:v>
                </c:pt>
                <c:pt idx="793">
                  <c:v>1.8083589142846468E-2</c:v>
                </c:pt>
                <c:pt idx="794">
                  <c:v>1.868892937596512E-2</c:v>
                </c:pt>
                <c:pt idx="795">
                  <c:v>1.8045573050197578E-2</c:v>
                </c:pt>
                <c:pt idx="796">
                  <c:v>2.034242506649445E-2</c:v>
                </c:pt>
                <c:pt idx="797">
                  <c:v>2.0127590253529504E-2</c:v>
                </c:pt>
                <c:pt idx="798">
                  <c:v>2.291709121382518E-2</c:v>
                </c:pt>
                <c:pt idx="799">
                  <c:v>2.6601439487779089E-2</c:v>
                </c:pt>
                <c:pt idx="800">
                  <c:v>2.4983785034713275E-2</c:v>
                </c:pt>
                <c:pt idx="801">
                  <c:v>2.4604737792148498E-2</c:v>
                </c:pt>
                <c:pt idx="802">
                  <c:v>2.3674707111961641E-2</c:v>
                </c:pt>
                <c:pt idx="803">
                  <c:v>2.3830503158538498E-2</c:v>
                </c:pt>
                <c:pt idx="804">
                  <c:v>2.2420896028689869E-2</c:v>
                </c:pt>
                <c:pt idx="805">
                  <c:v>2.2293275871221051E-2</c:v>
                </c:pt>
                <c:pt idx="806">
                  <c:v>2.1655522309795432E-2</c:v>
                </c:pt>
                <c:pt idx="807">
                  <c:v>2.4244819117020137E-2</c:v>
                </c:pt>
                <c:pt idx="808">
                  <c:v>2.3145716457601467E-2</c:v>
                </c:pt>
                <c:pt idx="809">
                  <c:v>2.2487567464145552E-2</c:v>
                </c:pt>
                <c:pt idx="810">
                  <c:v>2.5403315988571103E-2</c:v>
                </c:pt>
                <c:pt idx="811">
                  <c:v>2.4009450197445645E-2</c:v>
                </c:pt>
                <c:pt idx="812">
                  <c:v>2.2660874642415976E-2</c:v>
                </c:pt>
                <c:pt idx="813">
                  <c:v>2.2514370140374745E-2</c:v>
                </c:pt>
                <c:pt idx="814">
                  <c:v>2.129019626324867E-2</c:v>
                </c:pt>
                <c:pt idx="815">
                  <c:v>2.0212516008529659E-2</c:v>
                </c:pt>
                <c:pt idx="816">
                  <c:v>1.9586308523650071E-2</c:v>
                </c:pt>
                <c:pt idx="817">
                  <c:v>2.0877656402477168E-2</c:v>
                </c:pt>
                <c:pt idx="818">
                  <c:v>2.2600745237043023E-2</c:v>
                </c:pt>
                <c:pt idx="819">
                  <c:v>2.1956045637694929E-2</c:v>
                </c:pt>
                <c:pt idx="820">
                  <c:v>2.1619597985541163E-2</c:v>
                </c:pt>
                <c:pt idx="821">
                  <c:v>2.1069129717853973E-2</c:v>
                </c:pt>
                <c:pt idx="822">
                  <c:v>2.0760559828307705E-2</c:v>
                </c:pt>
                <c:pt idx="823">
                  <c:v>2.0274187371727273E-2</c:v>
                </c:pt>
                <c:pt idx="824">
                  <c:v>2.0039279310594585E-2</c:v>
                </c:pt>
                <c:pt idx="825">
                  <c:v>1.9238820791727274E-2</c:v>
                </c:pt>
                <c:pt idx="826">
                  <c:v>1.8806535957811892E-2</c:v>
                </c:pt>
                <c:pt idx="827">
                  <c:v>1.8110772023622993E-2</c:v>
                </c:pt>
                <c:pt idx="828">
                  <c:v>1.7983857782100751E-2</c:v>
                </c:pt>
                <c:pt idx="829">
                  <c:v>1.7392620870180054E-2</c:v>
                </c:pt>
                <c:pt idx="830">
                  <c:v>1.713003111006986E-2</c:v>
                </c:pt>
                <c:pt idx="831">
                  <c:v>1.9340608717780858E-2</c:v>
                </c:pt>
                <c:pt idx="832">
                  <c:v>1.940268427240226E-2</c:v>
                </c:pt>
                <c:pt idx="833">
                  <c:v>2.4658433842451134E-2</c:v>
                </c:pt>
                <c:pt idx="834">
                  <c:v>2.4196223540109443E-2</c:v>
                </c:pt>
                <c:pt idx="835">
                  <c:v>2.288514804274331E-2</c:v>
                </c:pt>
                <c:pt idx="836">
                  <c:v>2.163117090393642E-2</c:v>
                </c:pt>
                <c:pt idx="837">
                  <c:v>2.1306234453911232E-2</c:v>
                </c:pt>
                <c:pt idx="838">
                  <c:v>2.2163703549436468E-2</c:v>
                </c:pt>
                <c:pt idx="839">
                  <c:v>2.1363091225101882E-2</c:v>
                </c:pt>
                <c:pt idx="840">
                  <c:v>2.0433252427329983E-2</c:v>
                </c:pt>
                <c:pt idx="841">
                  <c:v>2.0549103095895738E-2</c:v>
                </c:pt>
                <c:pt idx="842">
                  <c:v>1.9932535042045115E-2</c:v>
                </c:pt>
                <c:pt idx="843">
                  <c:v>1.9861154572225544E-2</c:v>
                </c:pt>
                <c:pt idx="844">
                  <c:v>1.9221104620185895E-2</c:v>
                </c:pt>
                <c:pt idx="845">
                  <c:v>2.0516582698668219E-2</c:v>
                </c:pt>
                <c:pt idx="846">
                  <c:v>2.0773948606612757E-2</c:v>
                </c:pt>
                <c:pt idx="847">
                  <c:v>1.9814577118189229E-2</c:v>
                </c:pt>
                <c:pt idx="848">
                  <c:v>2.0042831561423665E-2</c:v>
                </c:pt>
                <c:pt idx="849">
                  <c:v>2.0455266408476579E-2</c:v>
                </c:pt>
                <c:pt idx="850">
                  <c:v>1.9504486667455394E-2</c:v>
                </c:pt>
                <c:pt idx="851">
                  <c:v>1.9422493866250671E-2</c:v>
                </c:pt>
                <c:pt idx="852">
                  <c:v>1.8606477251918663E-2</c:v>
                </c:pt>
                <c:pt idx="853">
                  <c:v>1.7987429349546436E-2</c:v>
                </c:pt>
                <c:pt idx="854">
                  <c:v>1.9051626133330394E-2</c:v>
                </c:pt>
                <c:pt idx="855">
                  <c:v>1.8503423554872826E-2</c:v>
                </c:pt>
                <c:pt idx="856">
                  <c:v>1.8025350702437239E-2</c:v>
                </c:pt>
                <c:pt idx="857">
                  <c:v>1.7672565299739592E-2</c:v>
                </c:pt>
                <c:pt idx="858">
                  <c:v>1.7122405679933221E-2</c:v>
                </c:pt>
                <c:pt idx="859">
                  <c:v>1.6694917865593857E-2</c:v>
                </c:pt>
                <c:pt idx="860">
                  <c:v>1.641298537594927E-2</c:v>
                </c:pt>
                <c:pt idx="861">
                  <c:v>1.7066601779758817E-2</c:v>
                </c:pt>
                <c:pt idx="862">
                  <c:v>1.9615379033791541E-2</c:v>
                </c:pt>
                <c:pt idx="863">
                  <c:v>2.0025885861763543E-2</c:v>
                </c:pt>
                <c:pt idx="864">
                  <c:v>1.9668492010385775E-2</c:v>
                </c:pt>
                <c:pt idx="865">
                  <c:v>2.2227868889299254E-2</c:v>
                </c:pt>
                <c:pt idx="866">
                  <c:v>2.2674948815500584E-2</c:v>
                </c:pt>
                <c:pt idx="867">
                  <c:v>2.2262300140378326E-2</c:v>
                </c:pt>
                <c:pt idx="868">
                  <c:v>2.2638788411301163E-2</c:v>
                </c:pt>
                <c:pt idx="869">
                  <c:v>2.1442573891264392E-2</c:v>
                </c:pt>
                <c:pt idx="870">
                  <c:v>2.034091827615158E-2</c:v>
                </c:pt>
                <c:pt idx="871">
                  <c:v>1.9392754017990885E-2</c:v>
                </c:pt>
                <c:pt idx="872">
                  <c:v>2.0635012869757375E-2</c:v>
                </c:pt>
                <c:pt idx="873">
                  <c:v>2.0814984720014463E-2</c:v>
                </c:pt>
                <c:pt idx="874">
                  <c:v>2.1136337397579058E-2</c:v>
                </c:pt>
                <c:pt idx="875">
                  <c:v>2.783363446188097E-2</c:v>
                </c:pt>
                <c:pt idx="876">
                  <c:v>2.6020063711315166E-2</c:v>
                </c:pt>
                <c:pt idx="877">
                  <c:v>2.7973760831173873E-2</c:v>
                </c:pt>
                <c:pt idx="878">
                  <c:v>3.005359243196476E-2</c:v>
                </c:pt>
                <c:pt idx="879">
                  <c:v>2.7870994907660471E-2</c:v>
                </c:pt>
                <c:pt idx="880">
                  <c:v>2.5975315412115351E-2</c:v>
                </c:pt>
                <c:pt idx="881">
                  <c:v>2.5742058171295466E-2</c:v>
                </c:pt>
                <c:pt idx="882">
                  <c:v>2.4350640635974804E-2</c:v>
                </c:pt>
                <c:pt idx="883">
                  <c:v>2.3126873728199902E-2</c:v>
                </c:pt>
                <c:pt idx="884">
                  <c:v>2.5334182788570945E-2</c:v>
                </c:pt>
                <c:pt idx="885">
                  <c:v>2.4748223807791382E-2</c:v>
                </c:pt>
                <c:pt idx="886">
                  <c:v>2.3691142597213492E-2</c:v>
                </c:pt>
                <c:pt idx="887">
                  <c:v>2.2356919339155665E-2</c:v>
                </c:pt>
                <c:pt idx="888">
                  <c:v>2.1735360830750266E-2</c:v>
                </c:pt>
                <c:pt idx="889">
                  <c:v>2.1573610684709952E-2</c:v>
                </c:pt>
                <c:pt idx="890">
                  <c:v>2.6737223471069004E-2</c:v>
                </c:pt>
                <c:pt idx="891">
                  <c:v>2.6583327582956208E-2</c:v>
                </c:pt>
                <c:pt idx="892">
                  <c:v>2.5592207954396869E-2</c:v>
                </c:pt>
                <c:pt idx="893">
                  <c:v>2.5969388205991213E-2</c:v>
                </c:pt>
                <c:pt idx="894">
                  <c:v>2.4820002056202529E-2</c:v>
                </c:pt>
                <c:pt idx="895">
                  <c:v>2.4057667037538685E-2</c:v>
                </c:pt>
                <c:pt idx="896">
                  <c:v>2.3526122010379791E-2</c:v>
                </c:pt>
                <c:pt idx="897">
                  <c:v>2.2152639848881508E-2</c:v>
                </c:pt>
                <c:pt idx="898">
                  <c:v>2.3387431252911029E-2</c:v>
                </c:pt>
                <c:pt idx="899">
                  <c:v>2.460899435243815E-2</c:v>
                </c:pt>
                <c:pt idx="900">
                  <c:v>2.3278403635620924E-2</c:v>
                </c:pt>
                <c:pt idx="901">
                  <c:v>2.2621313720763522E-2</c:v>
                </c:pt>
                <c:pt idx="902">
                  <c:v>2.3631146694895303E-2</c:v>
                </c:pt>
                <c:pt idx="903">
                  <c:v>2.4292526692246769E-2</c:v>
                </c:pt>
                <c:pt idx="904">
                  <c:v>2.8004168380577576E-2</c:v>
                </c:pt>
                <c:pt idx="905">
                  <c:v>2.620418615656039E-2</c:v>
                </c:pt>
                <c:pt idx="906">
                  <c:v>2.4481449289380942E-2</c:v>
                </c:pt>
                <c:pt idx="907">
                  <c:v>2.4172290386004928E-2</c:v>
                </c:pt>
                <c:pt idx="908">
                  <c:v>2.2721217429362638E-2</c:v>
                </c:pt>
                <c:pt idx="909">
                  <c:v>2.329164844678127E-2</c:v>
                </c:pt>
                <c:pt idx="910">
                  <c:v>2.2049256540467205E-2</c:v>
                </c:pt>
                <c:pt idx="911">
                  <c:v>2.2518040312911394E-2</c:v>
                </c:pt>
                <c:pt idx="912">
                  <c:v>2.3983895251209992E-2</c:v>
                </c:pt>
                <c:pt idx="913">
                  <c:v>2.614993954409936E-2</c:v>
                </c:pt>
                <c:pt idx="914">
                  <c:v>2.6041344051108015E-2</c:v>
                </c:pt>
                <c:pt idx="915">
                  <c:v>2.6577794230517416E-2</c:v>
                </c:pt>
                <c:pt idx="916">
                  <c:v>2.537899230347232E-2</c:v>
                </c:pt>
                <c:pt idx="917">
                  <c:v>2.3769180857784396E-2</c:v>
                </c:pt>
                <c:pt idx="918">
                  <c:v>2.2370241968812224E-2</c:v>
                </c:pt>
                <c:pt idx="919">
                  <c:v>2.2004573785328128E-2</c:v>
                </c:pt>
                <c:pt idx="920">
                  <c:v>3.0848867800266015E-2</c:v>
                </c:pt>
                <c:pt idx="921">
                  <c:v>2.8801633735301885E-2</c:v>
                </c:pt>
                <c:pt idx="922">
                  <c:v>2.9516951416323694E-2</c:v>
                </c:pt>
                <c:pt idx="923">
                  <c:v>2.8273953542086255E-2</c:v>
                </c:pt>
                <c:pt idx="924">
                  <c:v>2.7860505141009868E-2</c:v>
                </c:pt>
                <c:pt idx="925">
                  <c:v>2.7534563438597337E-2</c:v>
                </c:pt>
                <c:pt idx="926">
                  <c:v>2.5693201101547523E-2</c:v>
                </c:pt>
                <c:pt idx="927">
                  <c:v>3.0491888901712692E-2</c:v>
                </c:pt>
                <c:pt idx="928">
                  <c:v>2.9417379442468434E-2</c:v>
                </c:pt>
                <c:pt idx="929">
                  <c:v>3.0709401470916078E-2</c:v>
                </c:pt>
                <c:pt idx="930">
                  <c:v>2.8506741101909556E-2</c:v>
                </c:pt>
                <c:pt idx="931">
                  <c:v>2.738817630084377E-2</c:v>
                </c:pt>
                <c:pt idx="932">
                  <c:v>2.8566618740222125E-2</c:v>
                </c:pt>
                <c:pt idx="933">
                  <c:v>2.9008778054315419E-2</c:v>
                </c:pt>
                <c:pt idx="934">
                  <c:v>2.6944861803749356E-2</c:v>
                </c:pt>
                <c:pt idx="935">
                  <c:v>2.6814115945275756E-2</c:v>
                </c:pt>
                <c:pt idx="936">
                  <c:v>3.3555942699616211E-2</c:v>
                </c:pt>
                <c:pt idx="937">
                  <c:v>3.1508953528125862E-2</c:v>
                </c:pt>
                <c:pt idx="938">
                  <c:v>2.9851896375083772E-2</c:v>
                </c:pt>
                <c:pt idx="939">
                  <c:v>2.7687997413362853E-2</c:v>
                </c:pt>
                <c:pt idx="940">
                  <c:v>3.7262965836695229E-2</c:v>
                </c:pt>
                <c:pt idx="941">
                  <c:v>3.6491459863884274E-2</c:v>
                </c:pt>
                <c:pt idx="942">
                  <c:v>3.7247712098767233E-2</c:v>
                </c:pt>
                <c:pt idx="943">
                  <c:v>3.4272936271099223E-2</c:v>
                </c:pt>
                <c:pt idx="944">
                  <c:v>3.2473151959528837E-2</c:v>
                </c:pt>
                <c:pt idx="945">
                  <c:v>3.2593323950955384E-2</c:v>
                </c:pt>
                <c:pt idx="946">
                  <c:v>3.6205487503222923E-2</c:v>
                </c:pt>
                <c:pt idx="947">
                  <c:v>3.3577119665042739E-2</c:v>
                </c:pt>
                <c:pt idx="948">
                  <c:v>3.2294155129247909E-2</c:v>
                </c:pt>
                <c:pt idx="949">
                  <c:v>3.0109569383700532E-2</c:v>
                </c:pt>
                <c:pt idx="950">
                  <c:v>2.8872208231840047E-2</c:v>
                </c:pt>
                <c:pt idx="951">
                  <c:v>2.9764252523734002E-2</c:v>
                </c:pt>
                <c:pt idx="952">
                  <c:v>2.7851204436224363E-2</c:v>
                </c:pt>
                <c:pt idx="953">
                  <c:v>2.5995397030189587E-2</c:v>
                </c:pt>
                <c:pt idx="954">
                  <c:v>2.4725646215445742E-2</c:v>
                </c:pt>
                <c:pt idx="955">
                  <c:v>2.3557717868108199E-2</c:v>
                </c:pt>
                <c:pt idx="956">
                  <c:v>2.42888534280177E-2</c:v>
                </c:pt>
                <c:pt idx="957">
                  <c:v>2.7190156961513376E-2</c:v>
                </c:pt>
                <c:pt idx="958">
                  <c:v>2.567215835393807E-2</c:v>
                </c:pt>
                <c:pt idx="959">
                  <c:v>2.4661930865075544E-2</c:v>
                </c:pt>
                <c:pt idx="960">
                  <c:v>2.5021641855478789E-2</c:v>
                </c:pt>
                <c:pt idx="961">
                  <c:v>2.50265205686423E-2</c:v>
                </c:pt>
                <c:pt idx="962">
                  <c:v>2.5032437101301572E-2</c:v>
                </c:pt>
                <c:pt idx="963">
                  <c:v>2.3961745342550963E-2</c:v>
                </c:pt>
                <c:pt idx="964">
                  <c:v>2.881964636299602E-2</c:v>
                </c:pt>
                <c:pt idx="965">
                  <c:v>2.7401155856278669E-2</c:v>
                </c:pt>
                <c:pt idx="966">
                  <c:v>2.5848646960470949E-2</c:v>
                </c:pt>
                <c:pt idx="967">
                  <c:v>2.7555717229069417E-2</c:v>
                </c:pt>
                <c:pt idx="968">
                  <c:v>2.5699791532692431E-2</c:v>
                </c:pt>
                <c:pt idx="969">
                  <c:v>2.4174699508676029E-2</c:v>
                </c:pt>
                <c:pt idx="970">
                  <c:v>2.2812336538891764E-2</c:v>
                </c:pt>
                <c:pt idx="971">
                  <c:v>2.3614087942516512E-2</c:v>
                </c:pt>
                <c:pt idx="972">
                  <c:v>2.2921416887277335E-2</c:v>
                </c:pt>
                <c:pt idx="973">
                  <c:v>2.2174516320256826E-2</c:v>
                </c:pt>
                <c:pt idx="974">
                  <c:v>2.2074101519860417E-2</c:v>
                </c:pt>
                <c:pt idx="975">
                  <c:v>2.1080447828779231E-2</c:v>
                </c:pt>
                <c:pt idx="976">
                  <c:v>2.0838324858919215E-2</c:v>
                </c:pt>
                <c:pt idx="977">
                  <c:v>2.1639625348154588E-2</c:v>
                </c:pt>
                <c:pt idx="978">
                  <c:v>2.0514704070526527E-2</c:v>
                </c:pt>
                <c:pt idx="979">
                  <c:v>1.9824178082922805E-2</c:v>
                </c:pt>
                <c:pt idx="980">
                  <c:v>1.9008722569350312E-2</c:v>
                </c:pt>
                <c:pt idx="981">
                  <c:v>1.8916335516660412E-2</c:v>
                </c:pt>
                <c:pt idx="982">
                  <c:v>1.8231700987340314E-2</c:v>
                </c:pt>
                <c:pt idx="983">
                  <c:v>2.2640701197598336E-2</c:v>
                </c:pt>
                <c:pt idx="984">
                  <c:v>2.460727164482444E-2</c:v>
                </c:pt>
                <c:pt idx="985">
                  <c:v>2.3992033760627519E-2</c:v>
                </c:pt>
                <c:pt idx="986">
                  <c:v>2.2869782519336548E-2</c:v>
                </c:pt>
                <c:pt idx="987">
                  <c:v>2.2258571106032948E-2</c:v>
                </c:pt>
                <c:pt idx="988">
                  <c:v>2.6670086282140883E-2</c:v>
                </c:pt>
                <c:pt idx="989">
                  <c:v>2.5129350415392174E-2</c:v>
                </c:pt>
                <c:pt idx="990">
                  <c:v>2.4194961526603664E-2</c:v>
                </c:pt>
                <c:pt idx="991">
                  <c:v>2.282972816862569E-2</c:v>
                </c:pt>
                <c:pt idx="992">
                  <c:v>2.1575613873090746E-2</c:v>
                </c:pt>
                <c:pt idx="993">
                  <c:v>2.0455452055257731E-2</c:v>
                </c:pt>
                <c:pt idx="994">
                  <c:v>1.9505574891225605E-2</c:v>
                </c:pt>
                <c:pt idx="995">
                  <c:v>1.8970266847674201E-2</c:v>
                </c:pt>
                <c:pt idx="996">
                  <c:v>1.8790924543252131E-2</c:v>
                </c:pt>
                <c:pt idx="997">
                  <c:v>1.8116960308993995E-2</c:v>
                </c:pt>
                <c:pt idx="998">
                  <c:v>1.7601251033161291E-2</c:v>
                </c:pt>
                <c:pt idx="999">
                  <c:v>1.7060673005854517E-2</c:v>
                </c:pt>
                <c:pt idx="1000">
                  <c:v>1.683672383950122E-2</c:v>
                </c:pt>
                <c:pt idx="1001">
                  <c:v>1.6494045922746132E-2</c:v>
                </c:pt>
                <c:pt idx="1002">
                  <c:v>1.6145028501043084E-2</c:v>
                </c:pt>
                <c:pt idx="1003">
                  <c:v>1.5889076285402589E-2</c:v>
                </c:pt>
                <c:pt idx="1004">
                  <c:v>1.5741864326750555E-2</c:v>
                </c:pt>
                <c:pt idx="1005">
                  <c:v>1.6103500801564648E-2</c:v>
                </c:pt>
                <c:pt idx="1006">
                  <c:v>1.5821605374752027E-2</c:v>
                </c:pt>
                <c:pt idx="1007">
                  <c:v>1.5568705142111346E-2</c:v>
                </c:pt>
                <c:pt idx="1008">
                  <c:v>2.0042583013492252E-2</c:v>
                </c:pt>
                <c:pt idx="1009">
                  <c:v>1.9459414660645002E-2</c:v>
                </c:pt>
                <c:pt idx="1010">
                  <c:v>1.8666341256106021E-2</c:v>
                </c:pt>
                <c:pt idx="1011">
                  <c:v>1.841007872675916E-2</c:v>
                </c:pt>
                <c:pt idx="1012">
                  <c:v>1.7811274897329452E-2</c:v>
                </c:pt>
                <c:pt idx="1013">
                  <c:v>1.742387021386237E-2</c:v>
                </c:pt>
                <c:pt idx="1014">
                  <c:v>1.7015285221894542E-2</c:v>
                </c:pt>
                <c:pt idx="1015">
                  <c:v>1.7139284595701861E-2</c:v>
                </c:pt>
                <c:pt idx="1016">
                  <c:v>1.6815241340709903E-2</c:v>
                </c:pt>
                <c:pt idx="1017">
                  <c:v>1.9264227178931923E-2</c:v>
                </c:pt>
                <c:pt idx="1018">
                  <c:v>1.8789874270247083E-2</c:v>
                </c:pt>
                <c:pt idx="1019">
                  <c:v>1.9378199121558748E-2</c:v>
                </c:pt>
                <c:pt idx="1020">
                  <c:v>2.4217652289053704E-2</c:v>
                </c:pt>
                <c:pt idx="1021">
                  <c:v>2.3478045765753935E-2</c:v>
                </c:pt>
                <c:pt idx="1022">
                  <c:v>2.2443387946609179E-2</c:v>
                </c:pt>
                <c:pt idx="1023">
                  <c:v>2.2845894439579809E-2</c:v>
                </c:pt>
                <c:pt idx="1024">
                  <c:v>2.1621621227198032E-2</c:v>
                </c:pt>
                <c:pt idx="1025">
                  <c:v>2.0609617591426252E-2</c:v>
                </c:pt>
                <c:pt idx="1026">
                  <c:v>2.0120520860697183E-2</c:v>
                </c:pt>
                <c:pt idx="1027">
                  <c:v>1.9269806186485341E-2</c:v>
                </c:pt>
                <c:pt idx="1028">
                  <c:v>1.9586443621668045E-2</c:v>
                </c:pt>
                <c:pt idx="1029">
                  <c:v>1.9476318550204246E-2</c:v>
                </c:pt>
                <c:pt idx="1030">
                  <c:v>2.0611196640916693E-2</c:v>
                </c:pt>
                <c:pt idx="1031">
                  <c:v>1.9723877003004188E-2</c:v>
                </c:pt>
                <c:pt idx="1032">
                  <c:v>1.8884657479255881E-2</c:v>
                </c:pt>
                <c:pt idx="1033">
                  <c:v>1.9050234650368984E-2</c:v>
                </c:pt>
                <c:pt idx="1034">
                  <c:v>1.8297801801709625E-2</c:v>
                </c:pt>
                <c:pt idx="1035">
                  <c:v>1.7885498347239057E-2</c:v>
                </c:pt>
                <c:pt idx="1036">
                  <c:v>1.9955602345962668E-2</c:v>
                </c:pt>
                <c:pt idx="1037">
                  <c:v>1.9478128585015873E-2</c:v>
                </c:pt>
                <c:pt idx="1038">
                  <c:v>1.8668211529562297E-2</c:v>
                </c:pt>
                <c:pt idx="1039">
                  <c:v>1.8746501905485158E-2</c:v>
                </c:pt>
                <c:pt idx="1040">
                  <c:v>1.8573205642422742E-2</c:v>
                </c:pt>
                <c:pt idx="1041">
                  <c:v>1.8311928228615503E-2</c:v>
                </c:pt>
                <c:pt idx="1042">
                  <c:v>1.7889553565582098E-2</c:v>
                </c:pt>
                <c:pt idx="1043">
                  <c:v>1.8688058651389883E-2</c:v>
                </c:pt>
                <c:pt idx="1044">
                  <c:v>1.9789156485992512E-2</c:v>
                </c:pt>
                <c:pt idx="1045">
                  <c:v>1.9347278725155275E-2</c:v>
                </c:pt>
                <c:pt idx="1046">
                  <c:v>1.8549582207125374E-2</c:v>
                </c:pt>
                <c:pt idx="1047">
                  <c:v>1.8362255620303775E-2</c:v>
                </c:pt>
                <c:pt idx="1048">
                  <c:v>1.8920272845621623E-2</c:v>
                </c:pt>
                <c:pt idx="1049">
                  <c:v>2.7798219342167904E-2</c:v>
                </c:pt>
                <c:pt idx="1050">
                  <c:v>2.9535179964496491E-2</c:v>
                </c:pt>
                <c:pt idx="1051">
                  <c:v>2.7849652918876165E-2</c:v>
                </c:pt>
                <c:pt idx="1052">
                  <c:v>2.8786524099383665E-2</c:v>
                </c:pt>
                <c:pt idx="1053">
                  <c:v>3.0935998736935783E-2</c:v>
                </c:pt>
                <c:pt idx="1054">
                  <c:v>2.8910807356681143E-2</c:v>
                </c:pt>
                <c:pt idx="1055">
                  <c:v>3.0753056892135928E-2</c:v>
                </c:pt>
                <c:pt idx="1056">
                  <c:v>2.9023862317238275E-2</c:v>
                </c:pt>
                <c:pt idx="1057">
                  <c:v>2.7625052559579522E-2</c:v>
                </c:pt>
                <c:pt idx="1058">
                  <c:v>2.6015437696649352E-2</c:v>
                </c:pt>
                <c:pt idx="1059">
                  <c:v>2.6838671579509591E-2</c:v>
                </c:pt>
                <c:pt idx="1060">
                  <c:v>2.5116648815838527E-2</c:v>
                </c:pt>
                <c:pt idx="1061">
                  <c:v>2.354752333213108E-2</c:v>
                </c:pt>
                <c:pt idx="1062">
                  <c:v>2.3043571612804785E-2</c:v>
                </c:pt>
                <c:pt idx="1063">
                  <c:v>2.2159796198540502E-2</c:v>
                </c:pt>
                <c:pt idx="1064">
                  <c:v>2.2534166484643306E-2</c:v>
                </c:pt>
                <c:pt idx="1065">
                  <c:v>2.1702838034803391E-2</c:v>
                </c:pt>
                <c:pt idx="1066">
                  <c:v>2.0835399318786897E-2</c:v>
                </c:pt>
                <c:pt idx="1067">
                  <c:v>2.0136575667796787E-2</c:v>
                </c:pt>
                <c:pt idx="1068">
                  <c:v>1.9890991487350147E-2</c:v>
                </c:pt>
                <c:pt idx="1069">
                  <c:v>1.9145842811269284E-2</c:v>
                </c:pt>
                <c:pt idx="1070">
                  <c:v>2.0296825797933005E-2</c:v>
                </c:pt>
                <c:pt idx="1071">
                  <c:v>2.0468266546198696E-2</c:v>
                </c:pt>
                <c:pt idx="1072">
                  <c:v>2.0714965234714194E-2</c:v>
                </c:pt>
                <c:pt idx="1073">
                  <c:v>2.1280388979680216E-2</c:v>
                </c:pt>
                <c:pt idx="1074">
                  <c:v>2.0201547522761262E-2</c:v>
                </c:pt>
                <c:pt idx="1075">
                  <c:v>1.9307764387798011E-2</c:v>
                </c:pt>
                <c:pt idx="1076">
                  <c:v>1.8560979278973745E-2</c:v>
                </c:pt>
                <c:pt idx="1077">
                  <c:v>1.8748487559244617E-2</c:v>
                </c:pt>
                <c:pt idx="1078">
                  <c:v>1.8221336786635484E-2</c:v>
                </c:pt>
                <c:pt idx="1079">
                  <c:v>1.991654042298743E-2</c:v>
                </c:pt>
                <c:pt idx="1080">
                  <c:v>1.9423984017405933E-2</c:v>
                </c:pt>
                <c:pt idx="1081">
                  <c:v>1.9682464653567482E-2</c:v>
                </c:pt>
                <c:pt idx="1082">
                  <c:v>1.8828594012652015E-2</c:v>
                </c:pt>
                <c:pt idx="1083">
                  <c:v>1.9196300567445902E-2</c:v>
                </c:pt>
                <c:pt idx="1084">
                  <c:v>3.0088340053213883E-2</c:v>
                </c:pt>
                <c:pt idx="1085">
                  <c:v>2.7922276750862084E-2</c:v>
                </c:pt>
                <c:pt idx="1086">
                  <c:v>2.8538392221276663E-2</c:v>
                </c:pt>
                <c:pt idx="1087">
                  <c:v>3.1347895417492416E-2</c:v>
                </c:pt>
                <c:pt idx="1088">
                  <c:v>2.9470754117278859E-2</c:v>
                </c:pt>
                <c:pt idx="1089">
                  <c:v>2.8459474535622548E-2</c:v>
                </c:pt>
                <c:pt idx="1090">
                  <c:v>2.7065637942111861E-2</c:v>
                </c:pt>
                <c:pt idx="1091">
                  <c:v>2.6984381028011303E-2</c:v>
                </c:pt>
                <c:pt idx="1092">
                  <c:v>2.9636538339014754E-2</c:v>
                </c:pt>
                <c:pt idx="1093">
                  <c:v>2.7884127190999457E-2</c:v>
                </c:pt>
                <c:pt idx="1094">
                  <c:v>3.0951686673971805E-2</c:v>
                </c:pt>
                <c:pt idx="1095">
                  <c:v>2.8659084459301817E-2</c:v>
                </c:pt>
                <c:pt idx="1096">
                  <c:v>2.758200544645556E-2</c:v>
                </c:pt>
                <c:pt idx="1097">
                  <c:v>2.6896872821049113E-2</c:v>
                </c:pt>
                <c:pt idx="1098">
                  <c:v>2.6614437195628383E-2</c:v>
                </c:pt>
                <c:pt idx="1099">
                  <c:v>2.4843208725670123E-2</c:v>
                </c:pt>
                <c:pt idx="1100">
                  <c:v>2.4109070125045425E-2</c:v>
                </c:pt>
                <c:pt idx="1101">
                  <c:v>2.2654801118319686E-2</c:v>
                </c:pt>
                <c:pt idx="1102">
                  <c:v>2.5542734285519043E-2</c:v>
                </c:pt>
                <c:pt idx="1103">
                  <c:v>2.3933305212387235E-2</c:v>
                </c:pt>
                <c:pt idx="1104">
                  <c:v>2.2595060971274214E-2</c:v>
                </c:pt>
                <c:pt idx="1105">
                  <c:v>2.1978348084024827E-2</c:v>
                </c:pt>
                <c:pt idx="1106">
                  <c:v>2.2675990670981451E-2</c:v>
                </c:pt>
                <c:pt idx="1107">
                  <c:v>2.1888053217681988E-2</c:v>
                </c:pt>
                <c:pt idx="1108">
                  <c:v>2.1506148272705729E-2</c:v>
                </c:pt>
                <c:pt idx="1109">
                  <c:v>2.6311538754053919E-2</c:v>
                </c:pt>
                <c:pt idx="1110">
                  <c:v>2.4975128750123154E-2</c:v>
                </c:pt>
                <c:pt idx="1111">
                  <c:v>2.4384925532845311E-2</c:v>
                </c:pt>
                <c:pt idx="1112">
                  <c:v>2.3269541834330925E-2</c:v>
                </c:pt>
                <c:pt idx="1113">
                  <c:v>2.2250456452036171E-2</c:v>
                </c:pt>
                <c:pt idx="1114">
                  <c:v>2.6518002015015047E-2</c:v>
                </c:pt>
                <c:pt idx="1115">
                  <c:v>2.4770384331003197E-2</c:v>
                </c:pt>
                <c:pt idx="1116">
                  <c:v>2.4743127361684429E-2</c:v>
                </c:pt>
                <c:pt idx="1117">
                  <c:v>2.7733745430351626E-2</c:v>
                </c:pt>
                <c:pt idx="1118">
                  <c:v>2.9314605829555335E-2</c:v>
                </c:pt>
                <c:pt idx="1119">
                  <c:v>2.7804984818274956E-2</c:v>
                </c:pt>
                <c:pt idx="1120">
                  <c:v>2.7478211741678887E-2</c:v>
                </c:pt>
                <c:pt idx="1121">
                  <c:v>2.5636020904116714E-2</c:v>
                </c:pt>
                <c:pt idx="1122">
                  <c:v>2.4164404507603911E-2</c:v>
                </c:pt>
                <c:pt idx="1123">
                  <c:v>2.2805660441358917E-2</c:v>
                </c:pt>
                <c:pt idx="1124">
                  <c:v>2.2046399795426375E-2</c:v>
                </c:pt>
                <c:pt idx="1125">
                  <c:v>2.089893589367723E-2</c:v>
                </c:pt>
                <c:pt idx="1126">
                  <c:v>2.2297350285599246E-2</c:v>
                </c:pt>
                <c:pt idx="1127">
                  <c:v>2.2997709549000916E-2</c:v>
                </c:pt>
                <c:pt idx="1128">
                  <c:v>2.189801647114805E-2</c:v>
                </c:pt>
                <c:pt idx="1129">
                  <c:v>2.0751681828368652E-2</c:v>
                </c:pt>
                <c:pt idx="1130">
                  <c:v>2.3857042671022368E-2</c:v>
                </c:pt>
                <c:pt idx="1131">
                  <c:v>2.3226801646243557E-2</c:v>
                </c:pt>
                <c:pt idx="1132">
                  <c:v>2.6462133440956916E-2</c:v>
                </c:pt>
                <c:pt idx="1133">
                  <c:v>2.4709951517673526E-2</c:v>
                </c:pt>
                <c:pt idx="1134">
                  <c:v>2.3646400759343236E-2</c:v>
                </c:pt>
                <c:pt idx="1135">
                  <c:v>2.5495394863422852E-2</c:v>
                </c:pt>
                <c:pt idx="1136">
                  <c:v>2.7666579336168423E-2</c:v>
                </c:pt>
                <c:pt idx="1137">
                  <c:v>2.7713677931535983E-2</c:v>
                </c:pt>
                <c:pt idx="1138">
                  <c:v>2.8049142975600946E-2</c:v>
                </c:pt>
                <c:pt idx="1139">
                  <c:v>2.6189120455724545E-2</c:v>
                </c:pt>
                <c:pt idx="1140">
                  <c:v>2.5637443606000152E-2</c:v>
                </c:pt>
                <c:pt idx="1141">
                  <c:v>2.4226438578345118E-2</c:v>
                </c:pt>
                <c:pt idx="1142">
                  <c:v>2.3865085431415696E-2</c:v>
                </c:pt>
                <c:pt idx="1143">
                  <c:v>2.2479779144771648E-2</c:v>
                </c:pt>
                <c:pt idx="1144">
                  <c:v>2.1411303561652273E-2</c:v>
                </c:pt>
                <c:pt idx="1145">
                  <c:v>2.1182185768213627E-2</c:v>
                </c:pt>
                <c:pt idx="1146">
                  <c:v>2.0804385108095833E-2</c:v>
                </c:pt>
                <c:pt idx="1147">
                  <c:v>1.9802900637606643E-2</c:v>
                </c:pt>
                <c:pt idx="1148">
                  <c:v>1.9128831047984105E-2</c:v>
                </c:pt>
                <c:pt idx="1149">
                  <c:v>1.8355933263780707E-2</c:v>
                </c:pt>
                <c:pt idx="1150">
                  <c:v>1.9720708477627497E-2</c:v>
                </c:pt>
                <c:pt idx="1151">
                  <c:v>1.9062052478956749E-2</c:v>
                </c:pt>
                <c:pt idx="1152">
                  <c:v>1.9355306126400025E-2</c:v>
                </c:pt>
                <c:pt idx="1153">
                  <c:v>2.3272210538663345E-2</c:v>
                </c:pt>
                <c:pt idx="1154">
                  <c:v>2.3120198625128281E-2</c:v>
                </c:pt>
                <c:pt idx="1155">
                  <c:v>2.1832582052103557E-2</c:v>
                </c:pt>
                <c:pt idx="1156">
                  <c:v>4.9965977112513306E-2</c:v>
                </c:pt>
                <c:pt idx="1157">
                  <c:v>4.6538634552122725E-2</c:v>
                </c:pt>
                <c:pt idx="1158">
                  <c:v>7.732439941370875E-2</c:v>
                </c:pt>
                <c:pt idx="1159">
                  <c:v>7.0452206016526658E-2</c:v>
                </c:pt>
                <c:pt idx="1160">
                  <c:v>6.6396895156424329E-2</c:v>
                </c:pt>
                <c:pt idx="1161">
                  <c:v>6.0499207068955251E-2</c:v>
                </c:pt>
                <c:pt idx="1162">
                  <c:v>6.0421824236218231E-2</c:v>
                </c:pt>
                <c:pt idx="1163">
                  <c:v>5.5732657859955272E-2</c:v>
                </c:pt>
                <c:pt idx="1164">
                  <c:v>5.1040064461304463E-2</c:v>
                </c:pt>
                <c:pt idx="1165">
                  <c:v>4.9183489343739263E-2</c:v>
                </c:pt>
                <c:pt idx="1166">
                  <c:v>4.5050088907087872E-2</c:v>
                </c:pt>
                <c:pt idx="1167">
                  <c:v>4.4749260969622041E-2</c:v>
                </c:pt>
                <c:pt idx="1168">
                  <c:v>4.3794401517739584E-2</c:v>
                </c:pt>
                <c:pt idx="1169">
                  <c:v>4.389002207829637E-2</c:v>
                </c:pt>
                <c:pt idx="1170">
                  <c:v>4.6283754272717699E-2</c:v>
                </c:pt>
                <c:pt idx="1171">
                  <c:v>5.0675444568577366E-2</c:v>
                </c:pt>
                <c:pt idx="1172">
                  <c:v>4.825032672243168E-2</c:v>
                </c:pt>
                <c:pt idx="1173">
                  <c:v>4.4133890587293653E-2</c:v>
                </c:pt>
                <c:pt idx="1174">
                  <c:v>4.1291315869351981E-2</c:v>
                </c:pt>
                <c:pt idx="1175">
                  <c:v>3.8026175026789608E-2</c:v>
                </c:pt>
                <c:pt idx="1176">
                  <c:v>3.723795259014414E-2</c:v>
                </c:pt>
                <c:pt idx="1177">
                  <c:v>3.4508181078417036E-2</c:v>
                </c:pt>
                <c:pt idx="1178">
                  <c:v>3.3200083097557585E-2</c:v>
                </c:pt>
                <c:pt idx="1179">
                  <c:v>3.1520320180246253E-2</c:v>
                </c:pt>
                <c:pt idx="1180">
                  <c:v>2.931699083257704E-2</c:v>
                </c:pt>
                <c:pt idx="1181">
                  <c:v>2.7217381081457066E-2</c:v>
                </c:pt>
                <c:pt idx="1182">
                  <c:v>2.587531663173755E-2</c:v>
                </c:pt>
                <c:pt idx="1183">
                  <c:v>2.4398761796103532E-2</c:v>
                </c:pt>
                <c:pt idx="1184">
                  <c:v>2.4427211710954379E-2</c:v>
                </c:pt>
                <c:pt idx="1185">
                  <c:v>2.4017126038412429E-2</c:v>
                </c:pt>
                <c:pt idx="1186">
                  <c:v>2.5069596745546315E-2</c:v>
                </c:pt>
                <c:pt idx="1187">
                  <c:v>2.4333673461856248E-2</c:v>
                </c:pt>
                <c:pt idx="1188">
                  <c:v>2.3508483841206872E-2</c:v>
                </c:pt>
                <c:pt idx="1189">
                  <c:v>2.2151613471598372E-2</c:v>
                </c:pt>
                <c:pt idx="1190">
                  <c:v>2.1199256132336898E-2</c:v>
                </c:pt>
                <c:pt idx="1191">
                  <c:v>2.9953315581820277E-2</c:v>
                </c:pt>
                <c:pt idx="1192">
                  <c:v>3.5490929831638408E-2</c:v>
                </c:pt>
                <c:pt idx="1193">
                  <c:v>3.6407717148680768E-2</c:v>
                </c:pt>
                <c:pt idx="1194">
                  <c:v>3.400318606234419E-2</c:v>
                </c:pt>
                <c:pt idx="1195">
                  <c:v>3.143132792639533E-2</c:v>
                </c:pt>
                <c:pt idx="1196">
                  <c:v>2.9357822195309562E-2</c:v>
                </c:pt>
                <c:pt idx="1197">
                  <c:v>2.7739988085602452E-2</c:v>
                </c:pt>
                <c:pt idx="1198">
                  <c:v>2.5843604101343239E-2</c:v>
                </c:pt>
                <c:pt idx="1199">
                  <c:v>2.4471713931180757E-2</c:v>
                </c:pt>
                <c:pt idx="1200">
                  <c:v>2.3009266446432978E-2</c:v>
                </c:pt>
                <c:pt idx="1201">
                  <c:v>2.6355603765943109E-2</c:v>
                </c:pt>
                <c:pt idx="1202">
                  <c:v>2.4636349770132758E-2</c:v>
                </c:pt>
                <c:pt idx="1203">
                  <c:v>2.3911535434877281E-2</c:v>
                </c:pt>
                <c:pt idx="1204">
                  <c:v>2.3634038459719592E-2</c:v>
                </c:pt>
                <c:pt idx="1205">
                  <c:v>2.3598009924738404E-2</c:v>
                </c:pt>
                <c:pt idx="1206">
                  <c:v>2.3212554759489263E-2</c:v>
                </c:pt>
                <c:pt idx="1207">
                  <c:v>2.1994136509042691E-2</c:v>
                </c:pt>
                <c:pt idx="1208">
                  <c:v>2.1438972249893776E-2</c:v>
                </c:pt>
                <c:pt idx="1209">
                  <c:v>2.1608941741857898E-2</c:v>
                </c:pt>
                <c:pt idx="1210">
                  <c:v>2.9980310394115001E-2</c:v>
                </c:pt>
                <c:pt idx="1211">
                  <c:v>2.7801281377663023E-2</c:v>
                </c:pt>
                <c:pt idx="1212">
                  <c:v>2.6399271172122693E-2</c:v>
                </c:pt>
                <c:pt idx="1213">
                  <c:v>2.4661254099408298E-2</c:v>
                </c:pt>
                <c:pt idx="1214">
                  <c:v>2.4553009756601425E-2</c:v>
                </c:pt>
                <c:pt idx="1215">
                  <c:v>2.3594850104712666E-2</c:v>
                </c:pt>
                <c:pt idx="1216">
                  <c:v>2.3195352154148061E-2</c:v>
                </c:pt>
                <c:pt idx="1217">
                  <c:v>2.2241152406256695E-2</c:v>
                </c:pt>
                <c:pt idx="1218">
                  <c:v>2.2288237325556712E-2</c:v>
                </c:pt>
                <c:pt idx="1219">
                  <c:v>2.1173824640332187E-2</c:v>
                </c:pt>
                <c:pt idx="1220">
                  <c:v>2.0144712081139018E-2</c:v>
                </c:pt>
                <c:pt idx="1221">
                  <c:v>1.9385251031667383E-2</c:v>
                </c:pt>
                <c:pt idx="1222">
                  <c:v>1.877051905024632E-2</c:v>
                </c:pt>
                <c:pt idx="1223">
                  <c:v>1.8091130417827013E-2</c:v>
                </c:pt>
                <c:pt idx="1224">
                  <c:v>1.8225467321291024E-2</c:v>
                </c:pt>
                <c:pt idx="1225">
                  <c:v>1.8012553604903617E-2</c:v>
                </c:pt>
                <c:pt idx="1226">
                  <c:v>1.7668224409278024E-2</c:v>
                </c:pt>
                <c:pt idx="1227">
                  <c:v>1.7857447013167164E-2</c:v>
                </c:pt>
                <c:pt idx="1228">
                  <c:v>1.7564898930799069E-2</c:v>
                </c:pt>
                <c:pt idx="1229">
                  <c:v>1.8586330873938971E-2</c:v>
                </c:pt>
                <c:pt idx="1230">
                  <c:v>1.8052389792477107E-2</c:v>
                </c:pt>
                <c:pt idx="1231">
                  <c:v>1.7524363787439729E-2</c:v>
                </c:pt>
                <c:pt idx="1232">
                  <c:v>1.7519823261247416E-2</c:v>
                </c:pt>
                <c:pt idx="1233">
                  <c:v>1.8566704555776702E-2</c:v>
                </c:pt>
                <c:pt idx="1234">
                  <c:v>1.7994257871434948E-2</c:v>
                </c:pt>
                <c:pt idx="1235">
                  <c:v>1.7400646372052641E-2</c:v>
                </c:pt>
                <c:pt idx="1236">
                  <c:v>1.7201993923845655E-2</c:v>
                </c:pt>
                <c:pt idx="1237">
                  <c:v>1.7263594672986101E-2</c:v>
                </c:pt>
                <c:pt idx="1238">
                  <c:v>1.6860970040511535E-2</c:v>
                </c:pt>
                <c:pt idx="1239">
                  <c:v>1.9197941003416309E-2</c:v>
                </c:pt>
                <c:pt idx="1240">
                  <c:v>1.8568020513703022E-2</c:v>
                </c:pt>
                <c:pt idx="1241">
                  <c:v>2.1862174453504326E-2</c:v>
                </c:pt>
                <c:pt idx="1242">
                  <c:v>2.1438008353263285E-2</c:v>
                </c:pt>
                <c:pt idx="1243">
                  <c:v>2.2480829187911073E-2</c:v>
                </c:pt>
                <c:pt idx="1244">
                  <c:v>2.1977652761680483E-2</c:v>
                </c:pt>
                <c:pt idx="1245">
                  <c:v>2.183296212465503E-2</c:v>
                </c:pt>
                <c:pt idx="1246">
                  <c:v>2.0722782795806426E-2</c:v>
                </c:pt>
                <c:pt idx="1247">
                  <c:v>2.9460347390884187E-2</c:v>
                </c:pt>
                <c:pt idx="1248">
                  <c:v>2.7343694829347519E-2</c:v>
                </c:pt>
                <c:pt idx="1249">
                  <c:v>2.8427124856314347E-2</c:v>
                </c:pt>
                <c:pt idx="1250">
                  <c:v>2.6482894571822947E-2</c:v>
                </c:pt>
                <c:pt idx="1251">
                  <c:v>2.7947140115182002E-2</c:v>
                </c:pt>
                <c:pt idx="1252">
                  <c:v>2.657380306978839E-2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4-472A-AA9C-76F44AD9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23104"/>
        <c:axId val="709523432"/>
      </c:lineChart>
      <c:dateAx>
        <c:axId val="709523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3432"/>
        <c:crosses val="autoZero"/>
        <c:auto val="1"/>
        <c:lblOffset val="100"/>
        <c:baseTimeUnit val="days"/>
      </c:dateAx>
      <c:valAx>
        <c:axId val="7095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OMXS30 EWMA with optimized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OMXS30!$A$4:$A$1256</c:f>
              <c:numCache>
                <c:formatCode>m/d/yy</c:formatCode>
                <c:ptCount val="1253"/>
                <c:pt idx="0">
                  <c:v>35804</c:v>
                </c:pt>
                <c:pt idx="1">
                  <c:v>35811</c:v>
                </c:pt>
                <c:pt idx="2">
                  <c:v>35818</c:v>
                </c:pt>
                <c:pt idx="3">
                  <c:v>35825</c:v>
                </c:pt>
                <c:pt idx="4">
                  <c:v>35832</c:v>
                </c:pt>
                <c:pt idx="5">
                  <c:v>35839</c:v>
                </c:pt>
                <c:pt idx="6">
                  <c:v>35846</c:v>
                </c:pt>
                <c:pt idx="7">
                  <c:v>35853</c:v>
                </c:pt>
                <c:pt idx="8">
                  <c:v>35860</c:v>
                </c:pt>
                <c:pt idx="9">
                  <c:v>35867</c:v>
                </c:pt>
                <c:pt idx="10">
                  <c:v>35874</c:v>
                </c:pt>
                <c:pt idx="11">
                  <c:v>35881</c:v>
                </c:pt>
                <c:pt idx="12">
                  <c:v>35888</c:v>
                </c:pt>
                <c:pt idx="13">
                  <c:v>35895</c:v>
                </c:pt>
                <c:pt idx="14">
                  <c:v>35902</c:v>
                </c:pt>
                <c:pt idx="15">
                  <c:v>35909</c:v>
                </c:pt>
                <c:pt idx="16">
                  <c:v>35916</c:v>
                </c:pt>
                <c:pt idx="17">
                  <c:v>35923</c:v>
                </c:pt>
                <c:pt idx="18">
                  <c:v>35930</c:v>
                </c:pt>
                <c:pt idx="19">
                  <c:v>35937</c:v>
                </c:pt>
                <c:pt idx="20">
                  <c:v>35944</c:v>
                </c:pt>
                <c:pt idx="21">
                  <c:v>35951</c:v>
                </c:pt>
                <c:pt idx="22">
                  <c:v>35958</c:v>
                </c:pt>
                <c:pt idx="23">
                  <c:v>35965</c:v>
                </c:pt>
                <c:pt idx="24">
                  <c:v>35972</c:v>
                </c:pt>
                <c:pt idx="25">
                  <c:v>35979</c:v>
                </c:pt>
                <c:pt idx="26">
                  <c:v>35986</c:v>
                </c:pt>
                <c:pt idx="27">
                  <c:v>35993</c:v>
                </c:pt>
                <c:pt idx="28">
                  <c:v>36000</c:v>
                </c:pt>
                <c:pt idx="29">
                  <c:v>36007</c:v>
                </c:pt>
                <c:pt idx="30">
                  <c:v>36014</c:v>
                </c:pt>
                <c:pt idx="31">
                  <c:v>36021</c:v>
                </c:pt>
                <c:pt idx="32">
                  <c:v>36028</c:v>
                </c:pt>
                <c:pt idx="33">
                  <c:v>36035</c:v>
                </c:pt>
                <c:pt idx="34">
                  <c:v>36042</c:v>
                </c:pt>
                <c:pt idx="35">
                  <c:v>36049</c:v>
                </c:pt>
                <c:pt idx="36">
                  <c:v>36056</c:v>
                </c:pt>
                <c:pt idx="37">
                  <c:v>36063</c:v>
                </c:pt>
                <c:pt idx="38">
                  <c:v>36070</c:v>
                </c:pt>
                <c:pt idx="39">
                  <c:v>36077</c:v>
                </c:pt>
                <c:pt idx="40">
                  <c:v>36084</c:v>
                </c:pt>
                <c:pt idx="41">
                  <c:v>36091</c:v>
                </c:pt>
                <c:pt idx="42">
                  <c:v>36098</c:v>
                </c:pt>
                <c:pt idx="43">
                  <c:v>36105</c:v>
                </c:pt>
                <c:pt idx="44">
                  <c:v>36112</c:v>
                </c:pt>
                <c:pt idx="45">
                  <c:v>36119</c:v>
                </c:pt>
                <c:pt idx="46">
                  <c:v>36126</c:v>
                </c:pt>
                <c:pt idx="47">
                  <c:v>36133</c:v>
                </c:pt>
                <c:pt idx="48">
                  <c:v>36140</c:v>
                </c:pt>
                <c:pt idx="49">
                  <c:v>36147</c:v>
                </c:pt>
                <c:pt idx="50">
                  <c:v>36154</c:v>
                </c:pt>
                <c:pt idx="51">
                  <c:v>36161</c:v>
                </c:pt>
                <c:pt idx="52">
                  <c:v>36168</c:v>
                </c:pt>
                <c:pt idx="53">
                  <c:v>36175</c:v>
                </c:pt>
                <c:pt idx="54">
                  <c:v>36182</c:v>
                </c:pt>
                <c:pt idx="55">
                  <c:v>36189</c:v>
                </c:pt>
                <c:pt idx="56">
                  <c:v>36196</c:v>
                </c:pt>
                <c:pt idx="57">
                  <c:v>36203</c:v>
                </c:pt>
                <c:pt idx="58">
                  <c:v>36210</c:v>
                </c:pt>
                <c:pt idx="59">
                  <c:v>36217</c:v>
                </c:pt>
                <c:pt idx="60">
                  <c:v>36224</c:v>
                </c:pt>
                <c:pt idx="61">
                  <c:v>36231</c:v>
                </c:pt>
                <c:pt idx="62">
                  <c:v>36238</c:v>
                </c:pt>
                <c:pt idx="63">
                  <c:v>36245</c:v>
                </c:pt>
                <c:pt idx="64">
                  <c:v>36252</c:v>
                </c:pt>
                <c:pt idx="65">
                  <c:v>36259</c:v>
                </c:pt>
                <c:pt idx="66">
                  <c:v>36266</c:v>
                </c:pt>
                <c:pt idx="67">
                  <c:v>36273</c:v>
                </c:pt>
                <c:pt idx="68">
                  <c:v>36280</c:v>
                </c:pt>
                <c:pt idx="69">
                  <c:v>36287</c:v>
                </c:pt>
                <c:pt idx="70">
                  <c:v>36294</c:v>
                </c:pt>
                <c:pt idx="71">
                  <c:v>36301</c:v>
                </c:pt>
                <c:pt idx="72">
                  <c:v>36308</c:v>
                </c:pt>
                <c:pt idx="73">
                  <c:v>36315</c:v>
                </c:pt>
                <c:pt idx="74">
                  <c:v>36322</c:v>
                </c:pt>
                <c:pt idx="75">
                  <c:v>36329</c:v>
                </c:pt>
                <c:pt idx="76">
                  <c:v>36336</c:v>
                </c:pt>
                <c:pt idx="77">
                  <c:v>36343</c:v>
                </c:pt>
                <c:pt idx="78">
                  <c:v>36350</c:v>
                </c:pt>
                <c:pt idx="79">
                  <c:v>36357</c:v>
                </c:pt>
                <c:pt idx="80">
                  <c:v>36364</c:v>
                </c:pt>
                <c:pt idx="81">
                  <c:v>36371</c:v>
                </c:pt>
                <c:pt idx="82">
                  <c:v>36378</c:v>
                </c:pt>
                <c:pt idx="83">
                  <c:v>36385</c:v>
                </c:pt>
                <c:pt idx="84">
                  <c:v>36392</c:v>
                </c:pt>
                <c:pt idx="85">
                  <c:v>36399</c:v>
                </c:pt>
                <c:pt idx="86">
                  <c:v>36406</c:v>
                </c:pt>
                <c:pt idx="87">
                  <c:v>36413</c:v>
                </c:pt>
                <c:pt idx="88">
                  <c:v>36420</c:v>
                </c:pt>
                <c:pt idx="89">
                  <c:v>36427</c:v>
                </c:pt>
                <c:pt idx="90">
                  <c:v>36434</c:v>
                </c:pt>
                <c:pt idx="91">
                  <c:v>36441</c:v>
                </c:pt>
                <c:pt idx="92">
                  <c:v>36448</c:v>
                </c:pt>
                <c:pt idx="93">
                  <c:v>36455</c:v>
                </c:pt>
                <c:pt idx="94">
                  <c:v>36462</c:v>
                </c:pt>
                <c:pt idx="95">
                  <c:v>36469</c:v>
                </c:pt>
                <c:pt idx="96">
                  <c:v>36476</c:v>
                </c:pt>
                <c:pt idx="97">
                  <c:v>36483</c:v>
                </c:pt>
                <c:pt idx="98">
                  <c:v>36490</c:v>
                </c:pt>
                <c:pt idx="99">
                  <c:v>36497</c:v>
                </c:pt>
                <c:pt idx="100">
                  <c:v>36504</c:v>
                </c:pt>
                <c:pt idx="101">
                  <c:v>36511</c:v>
                </c:pt>
                <c:pt idx="102">
                  <c:v>36518</c:v>
                </c:pt>
                <c:pt idx="103">
                  <c:v>36525</c:v>
                </c:pt>
                <c:pt idx="104">
                  <c:v>36532</c:v>
                </c:pt>
                <c:pt idx="105">
                  <c:v>36539</c:v>
                </c:pt>
                <c:pt idx="106">
                  <c:v>36546</c:v>
                </c:pt>
                <c:pt idx="107">
                  <c:v>36553</c:v>
                </c:pt>
                <c:pt idx="108">
                  <c:v>36560</c:v>
                </c:pt>
                <c:pt idx="109">
                  <c:v>36567</c:v>
                </c:pt>
                <c:pt idx="110">
                  <c:v>36574</c:v>
                </c:pt>
                <c:pt idx="111">
                  <c:v>36581</c:v>
                </c:pt>
                <c:pt idx="112">
                  <c:v>36588</c:v>
                </c:pt>
                <c:pt idx="113">
                  <c:v>36595</c:v>
                </c:pt>
                <c:pt idx="114">
                  <c:v>36602</c:v>
                </c:pt>
                <c:pt idx="115">
                  <c:v>36609</c:v>
                </c:pt>
                <c:pt idx="116">
                  <c:v>36616</c:v>
                </c:pt>
                <c:pt idx="117">
                  <c:v>36623</c:v>
                </c:pt>
                <c:pt idx="118">
                  <c:v>36630</c:v>
                </c:pt>
                <c:pt idx="119">
                  <c:v>36637</c:v>
                </c:pt>
                <c:pt idx="120">
                  <c:v>36644</c:v>
                </c:pt>
                <c:pt idx="121">
                  <c:v>36651</c:v>
                </c:pt>
                <c:pt idx="122">
                  <c:v>36658</c:v>
                </c:pt>
                <c:pt idx="123">
                  <c:v>36665</c:v>
                </c:pt>
                <c:pt idx="124">
                  <c:v>36672</c:v>
                </c:pt>
                <c:pt idx="125">
                  <c:v>36679</c:v>
                </c:pt>
                <c:pt idx="126">
                  <c:v>36686</c:v>
                </c:pt>
                <c:pt idx="127">
                  <c:v>36693</c:v>
                </c:pt>
                <c:pt idx="128">
                  <c:v>36700</c:v>
                </c:pt>
                <c:pt idx="129">
                  <c:v>36707</c:v>
                </c:pt>
                <c:pt idx="130">
                  <c:v>36714</c:v>
                </c:pt>
                <c:pt idx="131">
                  <c:v>36721</c:v>
                </c:pt>
                <c:pt idx="132">
                  <c:v>36728</c:v>
                </c:pt>
                <c:pt idx="133">
                  <c:v>36735</c:v>
                </c:pt>
                <c:pt idx="134">
                  <c:v>36742</c:v>
                </c:pt>
                <c:pt idx="135">
                  <c:v>36749</c:v>
                </c:pt>
                <c:pt idx="136">
                  <c:v>36756</c:v>
                </c:pt>
                <c:pt idx="137">
                  <c:v>36763</c:v>
                </c:pt>
                <c:pt idx="138">
                  <c:v>36770</c:v>
                </c:pt>
                <c:pt idx="139">
                  <c:v>36777</c:v>
                </c:pt>
                <c:pt idx="140">
                  <c:v>36784</c:v>
                </c:pt>
                <c:pt idx="141">
                  <c:v>36791</c:v>
                </c:pt>
                <c:pt idx="142">
                  <c:v>36798</c:v>
                </c:pt>
                <c:pt idx="143">
                  <c:v>36805</c:v>
                </c:pt>
                <c:pt idx="144">
                  <c:v>36812</c:v>
                </c:pt>
                <c:pt idx="145">
                  <c:v>36819</c:v>
                </c:pt>
                <c:pt idx="146">
                  <c:v>36826</c:v>
                </c:pt>
                <c:pt idx="147">
                  <c:v>36833</c:v>
                </c:pt>
                <c:pt idx="148">
                  <c:v>36840</c:v>
                </c:pt>
                <c:pt idx="149">
                  <c:v>36847</c:v>
                </c:pt>
                <c:pt idx="150">
                  <c:v>36854</c:v>
                </c:pt>
                <c:pt idx="151">
                  <c:v>36861</c:v>
                </c:pt>
                <c:pt idx="152">
                  <c:v>36868</c:v>
                </c:pt>
                <c:pt idx="153">
                  <c:v>36875</c:v>
                </c:pt>
                <c:pt idx="154">
                  <c:v>36882</c:v>
                </c:pt>
                <c:pt idx="155">
                  <c:v>36889</c:v>
                </c:pt>
                <c:pt idx="156">
                  <c:v>36896</c:v>
                </c:pt>
                <c:pt idx="157">
                  <c:v>36903</c:v>
                </c:pt>
                <c:pt idx="158">
                  <c:v>36910</c:v>
                </c:pt>
                <c:pt idx="159">
                  <c:v>36917</c:v>
                </c:pt>
                <c:pt idx="160">
                  <c:v>36924</c:v>
                </c:pt>
                <c:pt idx="161">
                  <c:v>36931</c:v>
                </c:pt>
                <c:pt idx="162">
                  <c:v>36938</c:v>
                </c:pt>
                <c:pt idx="163">
                  <c:v>36945</c:v>
                </c:pt>
                <c:pt idx="164">
                  <c:v>36952</c:v>
                </c:pt>
                <c:pt idx="165">
                  <c:v>36959</c:v>
                </c:pt>
                <c:pt idx="166">
                  <c:v>36966</c:v>
                </c:pt>
                <c:pt idx="167">
                  <c:v>36973</c:v>
                </c:pt>
                <c:pt idx="168">
                  <c:v>36980</c:v>
                </c:pt>
                <c:pt idx="169">
                  <c:v>36987</c:v>
                </c:pt>
                <c:pt idx="170">
                  <c:v>36994</c:v>
                </c:pt>
                <c:pt idx="171">
                  <c:v>37001</c:v>
                </c:pt>
                <c:pt idx="172">
                  <c:v>37008</c:v>
                </c:pt>
                <c:pt idx="173">
                  <c:v>37015</c:v>
                </c:pt>
                <c:pt idx="174">
                  <c:v>37022</c:v>
                </c:pt>
                <c:pt idx="175">
                  <c:v>37029</c:v>
                </c:pt>
                <c:pt idx="176">
                  <c:v>37036</c:v>
                </c:pt>
                <c:pt idx="177">
                  <c:v>37043</c:v>
                </c:pt>
                <c:pt idx="178">
                  <c:v>37050</c:v>
                </c:pt>
                <c:pt idx="179">
                  <c:v>37057</c:v>
                </c:pt>
                <c:pt idx="180">
                  <c:v>37064</c:v>
                </c:pt>
                <c:pt idx="181">
                  <c:v>37071</c:v>
                </c:pt>
                <c:pt idx="182">
                  <c:v>37078</c:v>
                </c:pt>
                <c:pt idx="183">
                  <c:v>37085</c:v>
                </c:pt>
                <c:pt idx="184">
                  <c:v>37092</c:v>
                </c:pt>
                <c:pt idx="185">
                  <c:v>37099</c:v>
                </c:pt>
                <c:pt idx="186">
                  <c:v>37106</c:v>
                </c:pt>
                <c:pt idx="187">
                  <c:v>37113</c:v>
                </c:pt>
                <c:pt idx="188">
                  <c:v>37120</c:v>
                </c:pt>
                <c:pt idx="189">
                  <c:v>37127</c:v>
                </c:pt>
                <c:pt idx="190">
                  <c:v>37134</c:v>
                </c:pt>
                <c:pt idx="191">
                  <c:v>37141</c:v>
                </c:pt>
                <c:pt idx="192">
                  <c:v>37148</c:v>
                </c:pt>
                <c:pt idx="193">
                  <c:v>37155</c:v>
                </c:pt>
                <c:pt idx="194">
                  <c:v>37162</c:v>
                </c:pt>
                <c:pt idx="195">
                  <c:v>37169</c:v>
                </c:pt>
                <c:pt idx="196">
                  <c:v>37176</c:v>
                </c:pt>
                <c:pt idx="197">
                  <c:v>37183</c:v>
                </c:pt>
                <c:pt idx="198">
                  <c:v>37190</c:v>
                </c:pt>
                <c:pt idx="199">
                  <c:v>37197</c:v>
                </c:pt>
                <c:pt idx="200">
                  <c:v>37204</c:v>
                </c:pt>
                <c:pt idx="201">
                  <c:v>37211</c:v>
                </c:pt>
                <c:pt idx="202">
                  <c:v>37218</c:v>
                </c:pt>
                <c:pt idx="203">
                  <c:v>37225</c:v>
                </c:pt>
                <c:pt idx="204">
                  <c:v>37232</c:v>
                </c:pt>
                <c:pt idx="205">
                  <c:v>37239</c:v>
                </c:pt>
                <c:pt idx="206">
                  <c:v>37246</c:v>
                </c:pt>
                <c:pt idx="207">
                  <c:v>37253</c:v>
                </c:pt>
                <c:pt idx="208">
                  <c:v>37260</c:v>
                </c:pt>
                <c:pt idx="209">
                  <c:v>37267</c:v>
                </c:pt>
                <c:pt idx="210">
                  <c:v>37274</c:v>
                </c:pt>
                <c:pt idx="211">
                  <c:v>37281</c:v>
                </c:pt>
                <c:pt idx="212">
                  <c:v>37288</c:v>
                </c:pt>
                <c:pt idx="213">
                  <c:v>37295</c:v>
                </c:pt>
                <c:pt idx="214">
                  <c:v>37302</c:v>
                </c:pt>
                <c:pt idx="215">
                  <c:v>37309</c:v>
                </c:pt>
                <c:pt idx="216">
                  <c:v>37316</c:v>
                </c:pt>
                <c:pt idx="217">
                  <c:v>37323</c:v>
                </c:pt>
                <c:pt idx="218">
                  <c:v>37330</c:v>
                </c:pt>
                <c:pt idx="219">
                  <c:v>37337</c:v>
                </c:pt>
                <c:pt idx="220">
                  <c:v>37344</c:v>
                </c:pt>
                <c:pt idx="221">
                  <c:v>37351</c:v>
                </c:pt>
                <c:pt idx="222">
                  <c:v>37358</c:v>
                </c:pt>
                <c:pt idx="223">
                  <c:v>37365</c:v>
                </c:pt>
                <c:pt idx="224">
                  <c:v>37372</c:v>
                </c:pt>
                <c:pt idx="225">
                  <c:v>37379</c:v>
                </c:pt>
                <c:pt idx="226">
                  <c:v>37386</c:v>
                </c:pt>
                <c:pt idx="227">
                  <c:v>37393</c:v>
                </c:pt>
                <c:pt idx="228">
                  <c:v>37400</c:v>
                </c:pt>
                <c:pt idx="229">
                  <c:v>37407</c:v>
                </c:pt>
                <c:pt idx="230">
                  <c:v>37414</c:v>
                </c:pt>
                <c:pt idx="231">
                  <c:v>37421</c:v>
                </c:pt>
                <c:pt idx="232">
                  <c:v>37428</c:v>
                </c:pt>
                <c:pt idx="233">
                  <c:v>37435</c:v>
                </c:pt>
                <c:pt idx="234">
                  <c:v>37442</c:v>
                </c:pt>
                <c:pt idx="235">
                  <c:v>37449</c:v>
                </c:pt>
                <c:pt idx="236">
                  <c:v>37456</c:v>
                </c:pt>
                <c:pt idx="237">
                  <c:v>37463</c:v>
                </c:pt>
                <c:pt idx="238">
                  <c:v>37470</c:v>
                </c:pt>
                <c:pt idx="239">
                  <c:v>37477</c:v>
                </c:pt>
                <c:pt idx="240">
                  <c:v>37484</c:v>
                </c:pt>
                <c:pt idx="241">
                  <c:v>37491</c:v>
                </c:pt>
                <c:pt idx="242">
                  <c:v>37498</c:v>
                </c:pt>
                <c:pt idx="243">
                  <c:v>37505</c:v>
                </c:pt>
                <c:pt idx="244">
                  <c:v>37512</c:v>
                </c:pt>
                <c:pt idx="245">
                  <c:v>37519</c:v>
                </c:pt>
                <c:pt idx="246">
                  <c:v>37526</c:v>
                </c:pt>
                <c:pt idx="247">
                  <c:v>37533</c:v>
                </c:pt>
                <c:pt idx="248">
                  <c:v>37540</c:v>
                </c:pt>
                <c:pt idx="249">
                  <c:v>37547</c:v>
                </c:pt>
                <c:pt idx="250">
                  <c:v>37554</c:v>
                </c:pt>
                <c:pt idx="251">
                  <c:v>37561</c:v>
                </c:pt>
                <c:pt idx="252">
                  <c:v>37568</c:v>
                </c:pt>
                <c:pt idx="253">
                  <c:v>37575</c:v>
                </c:pt>
                <c:pt idx="254">
                  <c:v>37582</c:v>
                </c:pt>
                <c:pt idx="255">
                  <c:v>37589</c:v>
                </c:pt>
                <c:pt idx="256">
                  <c:v>37596</c:v>
                </c:pt>
                <c:pt idx="257">
                  <c:v>37603</c:v>
                </c:pt>
                <c:pt idx="258">
                  <c:v>37610</c:v>
                </c:pt>
                <c:pt idx="259">
                  <c:v>37617</c:v>
                </c:pt>
                <c:pt idx="260">
                  <c:v>37624</c:v>
                </c:pt>
                <c:pt idx="261">
                  <c:v>37631</c:v>
                </c:pt>
                <c:pt idx="262">
                  <c:v>37638</c:v>
                </c:pt>
                <c:pt idx="263">
                  <c:v>37645</c:v>
                </c:pt>
                <c:pt idx="264">
                  <c:v>37652</c:v>
                </c:pt>
                <c:pt idx="265">
                  <c:v>37659</c:v>
                </c:pt>
                <c:pt idx="266">
                  <c:v>37666</c:v>
                </c:pt>
                <c:pt idx="267">
                  <c:v>37673</c:v>
                </c:pt>
                <c:pt idx="268">
                  <c:v>37680</c:v>
                </c:pt>
                <c:pt idx="269">
                  <c:v>37687</c:v>
                </c:pt>
                <c:pt idx="270">
                  <c:v>37694</c:v>
                </c:pt>
                <c:pt idx="271">
                  <c:v>37701</c:v>
                </c:pt>
                <c:pt idx="272">
                  <c:v>37708</c:v>
                </c:pt>
                <c:pt idx="273">
                  <c:v>37715</c:v>
                </c:pt>
                <c:pt idx="274">
                  <c:v>37722</c:v>
                </c:pt>
                <c:pt idx="275">
                  <c:v>37729</c:v>
                </c:pt>
                <c:pt idx="276">
                  <c:v>37736</c:v>
                </c:pt>
                <c:pt idx="277">
                  <c:v>37743</c:v>
                </c:pt>
                <c:pt idx="278">
                  <c:v>37750</c:v>
                </c:pt>
                <c:pt idx="279">
                  <c:v>37757</c:v>
                </c:pt>
                <c:pt idx="280">
                  <c:v>37764</c:v>
                </c:pt>
                <c:pt idx="281">
                  <c:v>37771</c:v>
                </c:pt>
                <c:pt idx="282">
                  <c:v>37778</c:v>
                </c:pt>
                <c:pt idx="283">
                  <c:v>37785</c:v>
                </c:pt>
                <c:pt idx="284">
                  <c:v>37792</c:v>
                </c:pt>
                <c:pt idx="285">
                  <c:v>37799</c:v>
                </c:pt>
                <c:pt idx="286">
                  <c:v>37806</c:v>
                </c:pt>
                <c:pt idx="287">
                  <c:v>37813</c:v>
                </c:pt>
                <c:pt idx="288">
                  <c:v>37820</c:v>
                </c:pt>
                <c:pt idx="289">
                  <c:v>37827</c:v>
                </c:pt>
                <c:pt idx="290">
                  <c:v>37834</c:v>
                </c:pt>
                <c:pt idx="291">
                  <c:v>37841</c:v>
                </c:pt>
                <c:pt idx="292">
                  <c:v>37848</c:v>
                </c:pt>
                <c:pt idx="293">
                  <c:v>37855</c:v>
                </c:pt>
                <c:pt idx="294">
                  <c:v>37862</c:v>
                </c:pt>
                <c:pt idx="295">
                  <c:v>37869</c:v>
                </c:pt>
                <c:pt idx="296">
                  <c:v>37876</c:v>
                </c:pt>
                <c:pt idx="297">
                  <c:v>37883</c:v>
                </c:pt>
                <c:pt idx="298">
                  <c:v>37890</c:v>
                </c:pt>
                <c:pt idx="299">
                  <c:v>37897</c:v>
                </c:pt>
                <c:pt idx="300">
                  <c:v>37904</c:v>
                </c:pt>
                <c:pt idx="301">
                  <c:v>37911</c:v>
                </c:pt>
                <c:pt idx="302">
                  <c:v>37918</c:v>
                </c:pt>
                <c:pt idx="303">
                  <c:v>37925</c:v>
                </c:pt>
                <c:pt idx="304">
                  <c:v>37932</c:v>
                </c:pt>
                <c:pt idx="305">
                  <c:v>37939</c:v>
                </c:pt>
                <c:pt idx="306">
                  <c:v>37946</c:v>
                </c:pt>
                <c:pt idx="307">
                  <c:v>37953</c:v>
                </c:pt>
                <c:pt idx="308">
                  <c:v>37960</c:v>
                </c:pt>
                <c:pt idx="309">
                  <c:v>37967</c:v>
                </c:pt>
                <c:pt idx="310">
                  <c:v>37974</c:v>
                </c:pt>
                <c:pt idx="311">
                  <c:v>37981</c:v>
                </c:pt>
                <c:pt idx="312">
                  <c:v>37988</c:v>
                </c:pt>
                <c:pt idx="313">
                  <c:v>37995</c:v>
                </c:pt>
                <c:pt idx="314">
                  <c:v>38002</c:v>
                </c:pt>
                <c:pt idx="315">
                  <c:v>38009</c:v>
                </c:pt>
                <c:pt idx="316">
                  <c:v>38016</c:v>
                </c:pt>
                <c:pt idx="317">
                  <c:v>38023</c:v>
                </c:pt>
                <c:pt idx="318">
                  <c:v>38030</c:v>
                </c:pt>
                <c:pt idx="319">
                  <c:v>38037</c:v>
                </c:pt>
                <c:pt idx="320">
                  <c:v>38044</c:v>
                </c:pt>
                <c:pt idx="321">
                  <c:v>38051</c:v>
                </c:pt>
                <c:pt idx="322">
                  <c:v>38058</c:v>
                </c:pt>
                <c:pt idx="323">
                  <c:v>38065</c:v>
                </c:pt>
                <c:pt idx="324">
                  <c:v>38072</c:v>
                </c:pt>
                <c:pt idx="325">
                  <c:v>38079</c:v>
                </c:pt>
                <c:pt idx="326">
                  <c:v>38086</c:v>
                </c:pt>
                <c:pt idx="327">
                  <c:v>38093</c:v>
                </c:pt>
                <c:pt idx="328">
                  <c:v>38100</c:v>
                </c:pt>
                <c:pt idx="329">
                  <c:v>38107</c:v>
                </c:pt>
                <c:pt idx="330">
                  <c:v>38114</c:v>
                </c:pt>
                <c:pt idx="331">
                  <c:v>38121</c:v>
                </c:pt>
                <c:pt idx="332">
                  <c:v>38128</c:v>
                </c:pt>
                <c:pt idx="333">
                  <c:v>38135</c:v>
                </c:pt>
                <c:pt idx="334">
                  <c:v>38142</c:v>
                </c:pt>
                <c:pt idx="335">
                  <c:v>38149</c:v>
                </c:pt>
                <c:pt idx="336">
                  <c:v>38156</c:v>
                </c:pt>
                <c:pt idx="337">
                  <c:v>38163</c:v>
                </c:pt>
                <c:pt idx="338">
                  <c:v>38170</c:v>
                </c:pt>
                <c:pt idx="339">
                  <c:v>38177</c:v>
                </c:pt>
                <c:pt idx="340">
                  <c:v>38184</c:v>
                </c:pt>
                <c:pt idx="341">
                  <c:v>38191</c:v>
                </c:pt>
                <c:pt idx="342">
                  <c:v>38198</c:v>
                </c:pt>
                <c:pt idx="343">
                  <c:v>38205</c:v>
                </c:pt>
                <c:pt idx="344">
                  <c:v>38212</c:v>
                </c:pt>
                <c:pt idx="345">
                  <c:v>38219</c:v>
                </c:pt>
                <c:pt idx="346">
                  <c:v>38226</c:v>
                </c:pt>
                <c:pt idx="347">
                  <c:v>38233</c:v>
                </c:pt>
                <c:pt idx="348">
                  <c:v>38240</c:v>
                </c:pt>
                <c:pt idx="349">
                  <c:v>38247</c:v>
                </c:pt>
                <c:pt idx="350">
                  <c:v>38254</c:v>
                </c:pt>
                <c:pt idx="351">
                  <c:v>38261</c:v>
                </c:pt>
                <c:pt idx="352">
                  <c:v>38268</c:v>
                </c:pt>
                <c:pt idx="353">
                  <c:v>38275</c:v>
                </c:pt>
                <c:pt idx="354">
                  <c:v>38282</c:v>
                </c:pt>
                <c:pt idx="355">
                  <c:v>38289</c:v>
                </c:pt>
                <c:pt idx="356">
                  <c:v>38296</c:v>
                </c:pt>
                <c:pt idx="357">
                  <c:v>38303</c:v>
                </c:pt>
                <c:pt idx="358">
                  <c:v>38310</c:v>
                </c:pt>
                <c:pt idx="359">
                  <c:v>38317</c:v>
                </c:pt>
                <c:pt idx="360">
                  <c:v>38324</c:v>
                </c:pt>
                <c:pt idx="361">
                  <c:v>38331</c:v>
                </c:pt>
                <c:pt idx="362">
                  <c:v>38338</c:v>
                </c:pt>
                <c:pt idx="363">
                  <c:v>38345</c:v>
                </c:pt>
                <c:pt idx="364">
                  <c:v>38352</c:v>
                </c:pt>
                <c:pt idx="365">
                  <c:v>38359</c:v>
                </c:pt>
                <c:pt idx="366">
                  <c:v>38366</c:v>
                </c:pt>
                <c:pt idx="367">
                  <c:v>38373</c:v>
                </c:pt>
                <c:pt idx="368">
                  <c:v>38380</c:v>
                </c:pt>
                <c:pt idx="369">
                  <c:v>38387</c:v>
                </c:pt>
                <c:pt idx="370">
                  <c:v>38394</c:v>
                </c:pt>
                <c:pt idx="371">
                  <c:v>38401</c:v>
                </c:pt>
                <c:pt idx="372">
                  <c:v>38408</c:v>
                </c:pt>
                <c:pt idx="373">
                  <c:v>38415</c:v>
                </c:pt>
                <c:pt idx="374">
                  <c:v>38422</c:v>
                </c:pt>
                <c:pt idx="375">
                  <c:v>38429</c:v>
                </c:pt>
                <c:pt idx="376">
                  <c:v>38436</c:v>
                </c:pt>
                <c:pt idx="377">
                  <c:v>38443</c:v>
                </c:pt>
                <c:pt idx="378">
                  <c:v>38450</c:v>
                </c:pt>
                <c:pt idx="379">
                  <c:v>38457</c:v>
                </c:pt>
                <c:pt idx="380">
                  <c:v>38464</c:v>
                </c:pt>
                <c:pt idx="381">
                  <c:v>38471</c:v>
                </c:pt>
                <c:pt idx="382">
                  <c:v>38478</c:v>
                </c:pt>
                <c:pt idx="383">
                  <c:v>38485</c:v>
                </c:pt>
                <c:pt idx="384">
                  <c:v>38492</c:v>
                </c:pt>
                <c:pt idx="385">
                  <c:v>38499</c:v>
                </c:pt>
                <c:pt idx="386">
                  <c:v>38506</c:v>
                </c:pt>
                <c:pt idx="387">
                  <c:v>38513</c:v>
                </c:pt>
                <c:pt idx="388">
                  <c:v>38520</c:v>
                </c:pt>
                <c:pt idx="389">
                  <c:v>38527</c:v>
                </c:pt>
                <c:pt idx="390">
                  <c:v>38534</c:v>
                </c:pt>
                <c:pt idx="391">
                  <c:v>38541</c:v>
                </c:pt>
                <c:pt idx="392">
                  <c:v>38548</c:v>
                </c:pt>
                <c:pt idx="393">
                  <c:v>38555</c:v>
                </c:pt>
                <c:pt idx="394">
                  <c:v>38562</c:v>
                </c:pt>
                <c:pt idx="395">
                  <c:v>38569</c:v>
                </c:pt>
                <c:pt idx="396">
                  <c:v>38576</c:v>
                </c:pt>
                <c:pt idx="397">
                  <c:v>38583</c:v>
                </c:pt>
                <c:pt idx="398">
                  <c:v>38590</c:v>
                </c:pt>
                <c:pt idx="399">
                  <c:v>38597</c:v>
                </c:pt>
                <c:pt idx="400">
                  <c:v>38604</c:v>
                </c:pt>
                <c:pt idx="401">
                  <c:v>38611</c:v>
                </c:pt>
                <c:pt idx="402">
                  <c:v>38618</c:v>
                </c:pt>
                <c:pt idx="403">
                  <c:v>38625</c:v>
                </c:pt>
                <c:pt idx="404">
                  <c:v>38632</c:v>
                </c:pt>
                <c:pt idx="405">
                  <c:v>38639</c:v>
                </c:pt>
                <c:pt idx="406">
                  <c:v>38646</c:v>
                </c:pt>
                <c:pt idx="407">
                  <c:v>38653</c:v>
                </c:pt>
                <c:pt idx="408">
                  <c:v>38660</c:v>
                </c:pt>
                <c:pt idx="409">
                  <c:v>38667</c:v>
                </c:pt>
                <c:pt idx="410">
                  <c:v>38674</c:v>
                </c:pt>
                <c:pt idx="411">
                  <c:v>38681</c:v>
                </c:pt>
                <c:pt idx="412">
                  <c:v>38688</c:v>
                </c:pt>
                <c:pt idx="413">
                  <c:v>38695</c:v>
                </c:pt>
                <c:pt idx="414">
                  <c:v>38702</c:v>
                </c:pt>
                <c:pt idx="415">
                  <c:v>38709</c:v>
                </c:pt>
                <c:pt idx="416">
                  <c:v>38716</c:v>
                </c:pt>
                <c:pt idx="417">
                  <c:v>38723</c:v>
                </c:pt>
                <c:pt idx="418">
                  <c:v>38730</c:v>
                </c:pt>
                <c:pt idx="419">
                  <c:v>38737</c:v>
                </c:pt>
                <c:pt idx="420">
                  <c:v>38744</c:v>
                </c:pt>
                <c:pt idx="421">
                  <c:v>38751</c:v>
                </c:pt>
                <c:pt idx="422">
                  <c:v>38758</c:v>
                </c:pt>
                <c:pt idx="423">
                  <c:v>38765</c:v>
                </c:pt>
                <c:pt idx="424">
                  <c:v>38772</c:v>
                </c:pt>
                <c:pt idx="425">
                  <c:v>38779</c:v>
                </c:pt>
                <c:pt idx="426">
                  <c:v>38786</c:v>
                </c:pt>
                <c:pt idx="427">
                  <c:v>38793</c:v>
                </c:pt>
                <c:pt idx="428">
                  <c:v>38800</c:v>
                </c:pt>
                <c:pt idx="429">
                  <c:v>38807</c:v>
                </c:pt>
                <c:pt idx="430">
                  <c:v>38814</c:v>
                </c:pt>
                <c:pt idx="431">
                  <c:v>38821</c:v>
                </c:pt>
                <c:pt idx="432">
                  <c:v>38828</c:v>
                </c:pt>
                <c:pt idx="433">
                  <c:v>38835</c:v>
                </c:pt>
                <c:pt idx="434">
                  <c:v>38842</c:v>
                </c:pt>
                <c:pt idx="435">
                  <c:v>38849</c:v>
                </c:pt>
                <c:pt idx="436">
                  <c:v>38856</c:v>
                </c:pt>
                <c:pt idx="437">
                  <c:v>38863</c:v>
                </c:pt>
                <c:pt idx="438">
                  <c:v>38870</c:v>
                </c:pt>
                <c:pt idx="439">
                  <c:v>38877</c:v>
                </c:pt>
                <c:pt idx="440">
                  <c:v>38884</c:v>
                </c:pt>
                <c:pt idx="441">
                  <c:v>38891</c:v>
                </c:pt>
                <c:pt idx="442">
                  <c:v>38898</c:v>
                </c:pt>
                <c:pt idx="443">
                  <c:v>38905</c:v>
                </c:pt>
                <c:pt idx="444">
                  <c:v>38912</c:v>
                </c:pt>
                <c:pt idx="445">
                  <c:v>38919</c:v>
                </c:pt>
                <c:pt idx="446">
                  <c:v>38926</c:v>
                </c:pt>
                <c:pt idx="447">
                  <c:v>38933</c:v>
                </c:pt>
                <c:pt idx="448">
                  <c:v>38940</c:v>
                </c:pt>
                <c:pt idx="449">
                  <c:v>38947</c:v>
                </c:pt>
                <c:pt idx="450">
                  <c:v>38954</c:v>
                </c:pt>
                <c:pt idx="451">
                  <c:v>38961</c:v>
                </c:pt>
                <c:pt idx="452">
                  <c:v>38968</c:v>
                </c:pt>
                <c:pt idx="453">
                  <c:v>38975</c:v>
                </c:pt>
                <c:pt idx="454">
                  <c:v>38982</c:v>
                </c:pt>
                <c:pt idx="455">
                  <c:v>38989</c:v>
                </c:pt>
                <c:pt idx="456">
                  <c:v>38996</c:v>
                </c:pt>
                <c:pt idx="457">
                  <c:v>39003</c:v>
                </c:pt>
                <c:pt idx="458">
                  <c:v>39010</c:v>
                </c:pt>
                <c:pt idx="459">
                  <c:v>39017</c:v>
                </c:pt>
                <c:pt idx="460">
                  <c:v>39024</c:v>
                </c:pt>
                <c:pt idx="461">
                  <c:v>39031</c:v>
                </c:pt>
                <c:pt idx="462">
                  <c:v>39038</c:v>
                </c:pt>
                <c:pt idx="463">
                  <c:v>39045</c:v>
                </c:pt>
                <c:pt idx="464">
                  <c:v>39052</c:v>
                </c:pt>
                <c:pt idx="465">
                  <c:v>39059</c:v>
                </c:pt>
                <c:pt idx="466">
                  <c:v>39066</c:v>
                </c:pt>
                <c:pt idx="467">
                  <c:v>39073</c:v>
                </c:pt>
                <c:pt idx="468">
                  <c:v>39080</c:v>
                </c:pt>
                <c:pt idx="469">
                  <c:v>39087</c:v>
                </c:pt>
                <c:pt idx="470">
                  <c:v>39094</c:v>
                </c:pt>
                <c:pt idx="471">
                  <c:v>39101</c:v>
                </c:pt>
                <c:pt idx="472">
                  <c:v>39108</c:v>
                </c:pt>
                <c:pt idx="473">
                  <c:v>39115</c:v>
                </c:pt>
                <c:pt idx="474">
                  <c:v>39122</c:v>
                </c:pt>
                <c:pt idx="475">
                  <c:v>39129</c:v>
                </c:pt>
                <c:pt idx="476">
                  <c:v>39136</c:v>
                </c:pt>
                <c:pt idx="477">
                  <c:v>39143</c:v>
                </c:pt>
                <c:pt idx="478">
                  <c:v>39150</c:v>
                </c:pt>
                <c:pt idx="479">
                  <c:v>39157</c:v>
                </c:pt>
                <c:pt idx="480">
                  <c:v>39164</c:v>
                </c:pt>
                <c:pt idx="481">
                  <c:v>39171</c:v>
                </c:pt>
                <c:pt idx="482">
                  <c:v>39178</c:v>
                </c:pt>
                <c:pt idx="483">
                  <c:v>39185</c:v>
                </c:pt>
                <c:pt idx="484">
                  <c:v>39192</c:v>
                </c:pt>
                <c:pt idx="485">
                  <c:v>39199</c:v>
                </c:pt>
                <c:pt idx="486">
                  <c:v>39206</c:v>
                </c:pt>
                <c:pt idx="487">
                  <c:v>39213</c:v>
                </c:pt>
                <c:pt idx="488">
                  <c:v>39220</c:v>
                </c:pt>
                <c:pt idx="489">
                  <c:v>39227</c:v>
                </c:pt>
                <c:pt idx="490">
                  <c:v>39234</c:v>
                </c:pt>
                <c:pt idx="491">
                  <c:v>39241</c:v>
                </c:pt>
                <c:pt idx="492">
                  <c:v>39248</c:v>
                </c:pt>
                <c:pt idx="493">
                  <c:v>39255</c:v>
                </c:pt>
                <c:pt idx="494">
                  <c:v>39262</c:v>
                </c:pt>
                <c:pt idx="495">
                  <c:v>39269</c:v>
                </c:pt>
                <c:pt idx="496">
                  <c:v>39276</c:v>
                </c:pt>
                <c:pt idx="497">
                  <c:v>39283</c:v>
                </c:pt>
                <c:pt idx="498">
                  <c:v>39290</c:v>
                </c:pt>
                <c:pt idx="499">
                  <c:v>39297</c:v>
                </c:pt>
                <c:pt idx="500">
                  <c:v>39304</c:v>
                </c:pt>
                <c:pt idx="501">
                  <c:v>39311</c:v>
                </c:pt>
                <c:pt idx="502">
                  <c:v>39318</c:v>
                </c:pt>
                <c:pt idx="503">
                  <c:v>39325</c:v>
                </c:pt>
                <c:pt idx="504">
                  <c:v>39332</c:v>
                </c:pt>
                <c:pt idx="505">
                  <c:v>39339</c:v>
                </c:pt>
                <c:pt idx="506">
                  <c:v>39346</c:v>
                </c:pt>
                <c:pt idx="507">
                  <c:v>39353</c:v>
                </c:pt>
                <c:pt idx="508">
                  <c:v>39360</c:v>
                </c:pt>
                <c:pt idx="509">
                  <c:v>39367</c:v>
                </c:pt>
                <c:pt idx="510">
                  <c:v>39374</c:v>
                </c:pt>
                <c:pt idx="511">
                  <c:v>39381</c:v>
                </c:pt>
                <c:pt idx="512">
                  <c:v>39388</c:v>
                </c:pt>
                <c:pt idx="513">
                  <c:v>39395</c:v>
                </c:pt>
                <c:pt idx="514">
                  <c:v>39402</c:v>
                </c:pt>
                <c:pt idx="515">
                  <c:v>39409</c:v>
                </c:pt>
                <c:pt idx="516">
                  <c:v>39416</c:v>
                </c:pt>
                <c:pt idx="517">
                  <c:v>39423</c:v>
                </c:pt>
                <c:pt idx="518">
                  <c:v>39430</c:v>
                </c:pt>
                <c:pt idx="519">
                  <c:v>39437</c:v>
                </c:pt>
                <c:pt idx="520">
                  <c:v>39444</c:v>
                </c:pt>
                <c:pt idx="521">
                  <c:v>39451</c:v>
                </c:pt>
                <c:pt idx="522">
                  <c:v>39458</c:v>
                </c:pt>
                <c:pt idx="523">
                  <c:v>39465</c:v>
                </c:pt>
                <c:pt idx="524">
                  <c:v>39472</c:v>
                </c:pt>
                <c:pt idx="525">
                  <c:v>39479</c:v>
                </c:pt>
                <c:pt idx="526">
                  <c:v>39486</c:v>
                </c:pt>
                <c:pt idx="527">
                  <c:v>39493</c:v>
                </c:pt>
                <c:pt idx="528">
                  <c:v>39500</c:v>
                </c:pt>
                <c:pt idx="529">
                  <c:v>39507</c:v>
                </c:pt>
                <c:pt idx="530">
                  <c:v>39514</c:v>
                </c:pt>
                <c:pt idx="531">
                  <c:v>39521</c:v>
                </c:pt>
                <c:pt idx="532">
                  <c:v>39528</c:v>
                </c:pt>
                <c:pt idx="533">
                  <c:v>39535</c:v>
                </c:pt>
                <c:pt idx="534">
                  <c:v>39542</c:v>
                </c:pt>
                <c:pt idx="535">
                  <c:v>39549</c:v>
                </c:pt>
                <c:pt idx="536">
                  <c:v>39556</c:v>
                </c:pt>
                <c:pt idx="537">
                  <c:v>39563</c:v>
                </c:pt>
                <c:pt idx="538">
                  <c:v>39570</c:v>
                </c:pt>
                <c:pt idx="539">
                  <c:v>39577</c:v>
                </c:pt>
                <c:pt idx="540">
                  <c:v>39584</c:v>
                </c:pt>
                <c:pt idx="541">
                  <c:v>39591</c:v>
                </c:pt>
                <c:pt idx="542">
                  <c:v>39598</c:v>
                </c:pt>
                <c:pt idx="543">
                  <c:v>39605</c:v>
                </c:pt>
                <c:pt idx="544">
                  <c:v>39612</c:v>
                </c:pt>
                <c:pt idx="545">
                  <c:v>39619</c:v>
                </c:pt>
                <c:pt idx="546">
                  <c:v>39626</c:v>
                </c:pt>
                <c:pt idx="547">
                  <c:v>39633</c:v>
                </c:pt>
                <c:pt idx="548">
                  <c:v>39640</c:v>
                </c:pt>
                <c:pt idx="549">
                  <c:v>39647</c:v>
                </c:pt>
                <c:pt idx="550">
                  <c:v>39654</c:v>
                </c:pt>
                <c:pt idx="551">
                  <c:v>39661</c:v>
                </c:pt>
                <c:pt idx="552">
                  <c:v>39668</c:v>
                </c:pt>
                <c:pt idx="553">
                  <c:v>39675</c:v>
                </c:pt>
                <c:pt idx="554">
                  <c:v>39682</c:v>
                </c:pt>
                <c:pt idx="555">
                  <c:v>39689</c:v>
                </c:pt>
                <c:pt idx="556">
                  <c:v>39696</c:v>
                </c:pt>
                <c:pt idx="557">
                  <c:v>39703</c:v>
                </c:pt>
                <c:pt idx="558">
                  <c:v>39710</c:v>
                </c:pt>
                <c:pt idx="559">
                  <c:v>39717</c:v>
                </c:pt>
                <c:pt idx="560">
                  <c:v>39724</c:v>
                </c:pt>
                <c:pt idx="561">
                  <c:v>39731</c:v>
                </c:pt>
                <c:pt idx="562">
                  <c:v>39738</c:v>
                </c:pt>
                <c:pt idx="563">
                  <c:v>39745</c:v>
                </c:pt>
                <c:pt idx="564">
                  <c:v>39752</c:v>
                </c:pt>
                <c:pt idx="565">
                  <c:v>39759</c:v>
                </c:pt>
                <c:pt idx="566">
                  <c:v>39766</c:v>
                </c:pt>
                <c:pt idx="567">
                  <c:v>39773</c:v>
                </c:pt>
                <c:pt idx="568">
                  <c:v>39780</c:v>
                </c:pt>
                <c:pt idx="569">
                  <c:v>39787</c:v>
                </c:pt>
                <c:pt idx="570">
                  <c:v>39794</c:v>
                </c:pt>
                <c:pt idx="571">
                  <c:v>39801</c:v>
                </c:pt>
                <c:pt idx="572">
                  <c:v>39808</c:v>
                </c:pt>
                <c:pt idx="573">
                  <c:v>39815</c:v>
                </c:pt>
                <c:pt idx="574">
                  <c:v>39822</c:v>
                </c:pt>
                <c:pt idx="575">
                  <c:v>39829</c:v>
                </c:pt>
                <c:pt idx="576">
                  <c:v>39836</c:v>
                </c:pt>
                <c:pt idx="577">
                  <c:v>39843</c:v>
                </c:pt>
                <c:pt idx="578">
                  <c:v>39850</c:v>
                </c:pt>
                <c:pt idx="579">
                  <c:v>39857</c:v>
                </c:pt>
                <c:pt idx="580">
                  <c:v>39864</c:v>
                </c:pt>
                <c:pt idx="581">
                  <c:v>39871</c:v>
                </c:pt>
                <c:pt idx="582">
                  <c:v>39878</c:v>
                </c:pt>
                <c:pt idx="583">
                  <c:v>39885</c:v>
                </c:pt>
                <c:pt idx="584">
                  <c:v>39892</c:v>
                </c:pt>
                <c:pt idx="585">
                  <c:v>39899</c:v>
                </c:pt>
                <c:pt idx="586">
                  <c:v>39906</c:v>
                </c:pt>
                <c:pt idx="587">
                  <c:v>39913</c:v>
                </c:pt>
                <c:pt idx="588">
                  <c:v>39920</c:v>
                </c:pt>
                <c:pt idx="589">
                  <c:v>39927</c:v>
                </c:pt>
                <c:pt idx="590">
                  <c:v>39934</c:v>
                </c:pt>
                <c:pt idx="591">
                  <c:v>39941</c:v>
                </c:pt>
                <c:pt idx="592">
                  <c:v>39948</c:v>
                </c:pt>
                <c:pt idx="593">
                  <c:v>39955</c:v>
                </c:pt>
                <c:pt idx="594">
                  <c:v>39962</c:v>
                </c:pt>
                <c:pt idx="595">
                  <c:v>39969</c:v>
                </c:pt>
                <c:pt idx="596">
                  <c:v>39976</c:v>
                </c:pt>
                <c:pt idx="597">
                  <c:v>39983</c:v>
                </c:pt>
                <c:pt idx="598">
                  <c:v>39990</c:v>
                </c:pt>
                <c:pt idx="599">
                  <c:v>39997</c:v>
                </c:pt>
                <c:pt idx="600">
                  <c:v>40004</c:v>
                </c:pt>
                <c:pt idx="601">
                  <c:v>40011</c:v>
                </c:pt>
                <c:pt idx="602">
                  <c:v>40018</c:v>
                </c:pt>
                <c:pt idx="603">
                  <c:v>40025</c:v>
                </c:pt>
                <c:pt idx="604">
                  <c:v>40032</c:v>
                </c:pt>
                <c:pt idx="605">
                  <c:v>40039</c:v>
                </c:pt>
                <c:pt idx="606">
                  <c:v>40046</c:v>
                </c:pt>
                <c:pt idx="607">
                  <c:v>40053</c:v>
                </c:pt>
                <c:pt idx="608">
                  <c:v>40060</c:v>
                </c:pt>
                <c:pt idx="609">
                  <c:v>40067</c:v>
                </c:pt>
                <c:pt idx="610">
                  <c:v>40074</c:v>
                </c:pt>
                <c:pt idx="611">
                  <c:v>40081</c:v>
                </c:pt>
                <c:pt idx="612">
                  <c:v>40088</c:v>
                </c:pt>
                <c:pt idx="613">
                  <c:v>40095</c:v>
                </c:pt>
                <c:pt idx="614">
                  <c:v>40102</c:v>
                </c:pt>
                <c:pt idx="615">
                  <c:v>40109</c:v>
                </c:pt>
                <c:pt idx="616">
                  <c:v>40116</c:v>
                </c:pt>
                <c:pt idx="617">
                  <c:v>40123</c:v>
                </c:pt>
                <c:pt idx="618">
                  <c:v>40130</c:v>
                </c:pt>
                <c:pt idx="619">
                  <c:v>40137</c:v>
                </c:pt>
                <c:pt idx="620">
                  <c:v>40144</c:v>
                </c:pt>
                <c:pt idx="621">
                  <c:v>40151</c:v>
                </c:pt>
                <c:pt idx="622">
                  <c:v>40158</c:v>
                </c:pt>
                <c:pt idx="623">
                  <c:v>40165</c:v>
                </c:pt>
                <c:pt idx="624">
                  <c:v>40172</c:v>
                </c:pt>
                <c:pt idx="625">
                  <c:v>40179</c:v>
                </c:pt>
                <c:pt idx="626">
                  <c:v>40186</c:v>
                </c:pt>
                <c:pt idx="627">
                  <c:v>40193</c:v>
                </c:pt>
                <c:pt idx="628">
                  <c:v>40200</c:v>
                </c:pt>
                <c:pt idx="629">
                  <c:v>40207</c:v>
                </c:pt>
                <c:pt idx="630">
                  <c:v>40214</c:v>
                </c:pt>
                <c:pt idx="631">
                  <c:v>40221</c:v>
                </c:pt>
                <c:pt idx="632">
                  <c:v>40228</c:v>
                </c:pt>
                <c:pt idx="633">
                  <c:v>40235</c:v>
                </c:pt>
                <c:pt idx="634">
                  <c:v>40242</c:v>
                </c:pt>
                <c:pt idx="635">
                  <c:v>40249</c:v>
                </c:pt>
                <c:pt idx="636">
                  <c:v>40256</c:v>
                </c:pt>
                <c:pt idx="637">
                  <c:v>40263</c:v>
                </c:pt>
                <c:pt idx="638">
                  <c:v>40270</c:v>
                </c:pt>
                <c:pt idx="639">
                  <c:v>40277</c:v>
                </c:pt>
                <c:pt idx="640">
                  <c:v>40284</c:v>
                </c:pt>
                <c:pt idx="641">
                  <c:v>40291</c:v>
                </c:pt>
                <c:pt idx="642">
                  <c:v>40298</c:v>
                </c:pt>
                <c:pt idx="643">
                  <c:v>40305</c:v>
                </c:pt>
                <c:pt idx="644">
                  <c:v>40312</c:v>
                </c:pt>
                <c:pt idx="645">
                  <c:v>40319</c:v>
                </c:pt>
                <c:pt idx="646">
                  <c:v>40326</c:v>
                </c:pt>
                <c:pt idx="647">
                  <c:v>40333</c:v>
                </c:pt>
                <c:pt idx="648">
                  <c:v>40340</c:v>
                </c:pt>
                <c:pt idx="649">
                  <c:v>40347</c:v>
                </c:pt>
                <c:pt idx="650">
                  <c:v>40354</c:v>
                </c:pt>
                <c:pt idx="651">
                  <c:v>40361</c:v>
                </c:pt>
                <c:pt idx="652">
                  <c:v>40368</c:v>
                </c:pt>
                <c:pt idx="653">
                  <c:v>40375</c:v>
                </c:pt>
                <c:pt idx="654">
                  <c:v>40382</c:v>
                </c:pt>
                <c:pt idx="655">
                  <c:v>40389</c:v>
                </c:pt>
                <c:pt idx="656">
                  <c:v>40396</c:v>
                </c:pt>
                <c:pt idx="657">
                  <c:v>40403</c:v>
                </c:pt>
                <c:pt idx="658">
                  <c:v>40410</c:v>
                </c:pt>
                <c:pt idx="659">
                  <c:v>40417</c:v>
                </c:pt>
                <c:pt idx="660">
                  <c:v>40424</c:v>
                </c:pt>
                <c:pt idx="661">
                  <c:v>40431</c:v>
                </c:pt>
                <c:pt idx="662">
                  <c:v>40438</c:v>
                </c:pt>
                <c:pt idx="663">
                  <c:v>40445</c:v>
                </c:pt>
                <c:pt idx="664">
                  <c:v>40452</c:v>
                </c:pt>
                <c:pt idx="665">
                  <c:v>40459</c:v>
                </c:pt>
                <c:pt idx="666">
                  <c:v>40466</c:v>
                </c:pt>
                <c:pt idx="667">
                  <c:v>40473</c:v>
                </c:pt>
                <c:pt idx="668">
                  <c:v>40480</c:v>
                </c:pt>
                <c:pt idx="669">
                  <c:v>40487</c:v>
                </c:pt>
                <c:pt idx="670">
                  <c:v>40494</c:v>
                </c:pt>
                <c:pt idx="671">
                  <c:v>40501</c:v>
                </c:pt>
                <c:pt idx="672">
                  <c:v>40508</c:v>
                </c:pt>
                <c:pt idx="673">
                  <c:v>40515</c:v>
                </c:pt>
                <c:pt idx="674">
                  <c:v>40522</c:v>
                </c:pt>
                <c:pt idx="675">
                  <c:v>40529</c:v>
                </c:pt>
                <c:pt idx="676">
                  <c:v>40536</c:v>
                </c:pt>
                <c:pt idx="677">
                  <c:v>40543</c:v>
                </c:pt>
                <c:pt idx="678">
                  <c:v>40550</c:v>
                </c:pt>
                <c:pt idx="679">
                  <c:v>40557</c:v>
                </c:pt>
                <c:pt idx="680">
                  <c:v>40564</c:v>
                </c:pt>
                <c:pt idx="681">
                  <c:v>40571</c:v>
                </c:pt>
                <c:pt idx="682">
                  <c:v>40578</c:v>
                </c:pt>
                <c:pt idx="683">
                  <c:v>40585</c:v>
                </c:pt>
                <c:pt idx="684">
                  <c:v>40592</c:v>
                </c:pt>
                <c:pt idx="685">
                  <c:v>40599</c:v>
                </c:pt>
                <c:pt idx="686">
                  <c:v>40606</c:v>
                </c:pt>
                <c:pt idx="687">
                  <c:v>40613</c:v>
                </c:pt>
                <c:pt idx="688">
                  <c:v>40620</c:v>
                </c:pt>
                <c:pt idx="689">
                  <c:v>40627</c:v>
                </c:pt>
                <c:pt idx="690">
                  <c:v>40634</c:v>
                </c:pt>
                <c:pt idx="691">
                  <c:v>40641</c:v>
                </c:pt>
                <c:pt idx="692">
                  <c:v>40648</c:v>
                </c:pt>
                <c:pt idx="693">
                  <c:v>40655</c:v>
                </c:pt>
                <c:pt idx="694">
                  <c:v>40662</c:v>
                </c:pt>
                <c:pt idx="695">
                  <c:v>40669</c:v>
                </c:pt>
                <c:pt idx="696">
                  <c:v>40676</c:v>
                </c:pt>
                <c:pt idx="697">
                  <c:v>40683</c:v>
                </c:pt>
                <c:pt idx="698">
                  <c:v>40690</c:v>
                </c:pt>
                <c:pt idx="699">
                  <c:v>40697</c:v>
                </c:pt>
                <c:pt idx="700">
                  <c:v>40704</c:v>
                </c:pt>
                <c:pt idx="701">
                  <c:v>40711</c:v>
                </c:pt>
                <c:pt idx="702">
                  <c:v>40718</c:v>
                </c:pt>
                <c:pt idx="703">
                  <c:v>40725</c:v>
                </c:pt>
                <c:pt idx="704">
                  <c:v>40732</c:v>
                </c:pt>
                <c:pt idx="705">
                  <c:v>40739</c:v>
                </c:pt>
                <c:pt idx="706">
                  <c:v>40746</c:v>
                </c:pt>
                <c:pt idx="707">
                  <c:v>40753</c:v>
                </c:pt>
                <c:pt idx="708">
                  <c:v>40760</c:v>
                </c:pt>
                <c:pt idx="709">
                  <c:v>40767</c:v>
                </c:pt>
                <c:pt idx="710">
                  <c:v>40774</c:v>
                </c:pt>
                <c:pt idx="711">
                  <c:v>40781</c:v>
                </c:pt>
                <c:pt idx="712">
                  <c:v>40788</c:v>
                </c:pt>
                <c:pt idx="713">
                  <c:v>40795</c:v>
                </c:pt>
                <c:pt idx="714">
                  <c:v>40802</c:v>
                </c:pt>
                <c:pt idx="715">
                  <c:v>40809</c:v>
                </c:pt>
                <c:pt idx="716">
                  <c:v>40816</c:v>
                </c:pt>
                <c:pt idx="717">
                  <c:v>40823</c:v>
                </c:pt>
                <c:pt idx="718">
                  <c:v>40830</c:v>
                </c:pt>
                <c:pt idx="719">
                  <c:v>40837</c:v>
                </c:pt>
                <c:pt idx="720">
                  <c:v>40844</c:v>
                </c:pt>
                <c:pt idx="721">
                  <c:v>40851</c:v>
                </c:pt>
                <c:pt idx="722">
                  <c:v>40858</c:v>
                </c:pt>
                <c:pt idx="723">
                  <c:v>40865</c:v>
                </c:pt>
                <c:pt idx="724">
                  <c:v>40872</c:v>
                </c:pt>
                <c:pt idx="725">
                  <c:v>40879</c:v>
                </c:pt>
                <c:pt idx="726">
                  <c:v>40886</c:v>
                </c:pt>
                <c:pt idx="727">
                  <c:v>40893</c:v>
                </c:pt>
                <c:pt idx="728">
                  <c:v>40900</c:v>
                </c:pt>
                <c:pt idx="729">
                  <c:v>40907</c:v>
                </c:pt>
                <c:pt idx="730">
                  <c:v>40914</c:v>
                </c:pt>
                <c:pt idx="731">
                  <c:v>40921</c:v>
                </c:pt>
                <c:pt idx="732">
                  <c:v>40928</c:v>
                </c:pt>
                <c:pt idx="733">
                  <c:v>40935</c:v>
                </c:pt>
                <c:pt idx="734">
                  <c:v>40942</c:v>
                </c:pt>
                <c:pt idx="735">
                  <c:v>40949</c:v>
                </c:pt>
                <c:pt idx="736">
                  <c:v>40956</c:v>
                </c:pt>
                <c:pt idx="737">
                  <c:v>40963</c:v>
                </c:pt>
                <c:pt idx="738">
                  <c:v>40970</c:v>
                </c:pt>
                <c:pt idx="739">
                  <c:v>40977</c:v>
                </c:pt>
                <c:pt idx="740">
                  <c:v>40984</c:v>
                </c:pt>
                <c:pt idx="741">
                  <c:v>40991</c:v>
                </c:pt>
                <c:pt idx="742">
                  <c:v>40998</c:v>
                </c:pt>
                <c:pt idx="743">
                  <c:v>41005</c:v>
                </c:pt>
                <c:pt idx="744">
                  <c:v>41012</c:v>
                </c:pt>
                <c:pt idx="745">
                  <c:v>41019</c:v>
                </c:pt>
                <c:pt idx="746">
                  <c:v>41026</c:v>
                </c:pt>
                <c:pt idx="747">
                  <c:v>41033</c:v>
                </c:pt>
                <c:pt idx="748">
                  <c:v>41040</c:v>
                </c:pt>
                <c:pt idx="749">
                  <c:v>41047</c:v>
                </c:pt>
                <c:pt idx="750">
                  <c:v>41054</c:v>
                </c:pt>
                <c:pt idx="751">
                  <c:v>41061</c:v>
                </c:pt>
                <c:pt idx="752">
                  <c:v>41068</c:v>
                </c:pt>
                <c:pt idx="753">
                  <c:v>41075</c:v>
                </c:pt>
                <c:pt idx="754">
                  <c:v>41082</c:v>
                </c:pt>
                <c:pt idx="755">
                  <c:v>41089</c:v>
                </c:pt>
                <c:pt idx="756">
                  <c:v>41096</c:v>
                </c:pt>
                <c:pt idx="757">
                  <c:v>41103</c:v>
                </c:pt>
                <c:pt idx="758">
                  <c:v>41110</c:v>
                </c:pt>
                <c:pt idx="759">
                  <c:v>41117</c:v>
                </c:pt>
                <c:pt idx="760">
                  <c:v>41124</c:v>
                </c:pt>
                <c:pt idx="761">
                  <c:v>41131</c:v>
                </c:pt>
                <c:pt idx="762">
                  <c:v>41138</c:v>
                </c:pt>
                <c:pt idx="763">
                  <c:v>41145</c:v>
                </c:pt>
                <c:pt idx="764">
                  <c:v>41152</c:v>
                </c:pt>
                <c:pt idx="765">
                  <c:v>41159</c:v>
                </c:pt>
                <c:pt idx="766">
                  <c:v>41166</c:v>
                </c:pt>
                <c:pt idx="767">
                  <c:v>41173</c:v>
                </c:pt>
                <c:pt idx="768">
                  <c:v>41180</c:v>
                </c:pt>
                <c:pt idx="769">
                  <c:v>41187</c:v>
                </c:pt>
                <c:pt idx="770">
                  <c:v>41194</c:v>
                </c:pt>
                <c:pt idx="771">
                  <c:v>41201</c:v>
                </c:pt>
                <c:pt idx="772">
                  <c:v>41208</c:v>
                </c:pt>
                <c:pt idx="773">
                  <c:v>41215</c:v>
                </c:pt>
                <c:pt idx="774">
                  <c:v>41222</c:v>
                </c:pt>
                <c:pt idx="775">
                  <c:v>41229</c:v>
                </c:pt>
                <c:pt idx="776">
                  <c:v>41236</c:v>
                </c:pt>
                <c:pt idx="777">
                  <c:v>41243</c:v>
                </c:pt>
                <c:pt idx="778">
                  <c:v>41250</c:v>
                </c:pt>
                <c:pt idx="779">
                  <c:v>41257</c:v>
                </c:pt>
                <c:pt idx="780">
                  <c:v>41264</c:v>
                </c:pt>
                <c:pt idx="781">
                  <c:v>41271</c:v>
                </c:pt>
                <c:pt idx="782">
                  <c:v>41278</c:v>
                </c:pt>
                <c:pt idx="783">
                  <c:v>41285</c:v>
                </c:pt>
                <c:pt idx="784">
                  <c:v>41292</c:v>
                </c:pt>
                <c:pt idx="785">
                  <c:v>41299</c:v>
                </c:pt>
                <c:pt idx="786">
                  <c:v>41306</c:v>
                </c:pt>
                <c:pt idx="787">
                  <c:v>41313</c:v>
                </c:pt>
                <c:pt idx="788">
                  <c:v>41320</c:v>
                </c:pt>
                <c:pt idx="789">
                  <c:v>41327</c:v>
                </c:pt>
                <c:pt idx="790">
                  <c:v>41334</c:v>
                </c:pt>
                <c:pt idx="791">
                  <c:v>41341</c:v>
                </c:pt>
                <c:pt idx="792">
                  <c:v>41348</c:v>
                </c:pt>
                <c:pt idx="793">
                  <c:v>41355</c:v>
                </c:pt>
                <c:pt idx="794">
                  <c:v>41362</c:v>
                </c:pt>
                <c:pt idx="795">
                  <c:v>41369</c:v>
                </c:pt>
                <c:pt idx="796">
                  <c:v>41376</c:v>
                </c:pt>
                <c:pt idx="797">
                  <c:v>41383</c:v>
                </c:pt>
                <c:pt idx="798">
                  <c:v>41390</c:v>
                </c:pt>
                <c:pt idx="799">
                  <c:v>41397</c:v>
                </c:pt>
                <c:pt idx="800">
                  <c:v>41404</c:v>
                </c:pt>
                <c:pt idx="801">
                  <c:v>41411</c:v>
                </c:pt>
                <c:pt idx="802">
                  <c:v>41418</c:v>
                </c:pt>
                <c:pt idx="803">
                  <c:v>41425</c:v>
                </c:pt>
                <c:pt idx="804">
                  <c:v>41432</c:v>
                </c:pt>
                <c:pt idx="805">
                  <c:v>41439</c:v>
                </c:pt>
                <c:pt idx="806">
                  <c:v>41446</c:v>
                </c:pt>
                <c:pt idx="807">
                  <c:v>41453</c:v>
                </c:pt>
                <c:pt idx="808">
                  <c:v>41460</c:v>
                </c:pt>
                <c:pt idx="809">
                  <c:v>41467</c:v>
                </c:pt>
                <c:pt idx="810">
                  <c:v>41474</c:v>
                </c:pt>
                <c:pt idx="811">
                  <c:v>41481</c:v>
                </c:pt>
                <c:pt idx="812">
                  <c:v>41488</c:v>
                </c:pt>
                <c:pt idx="813">
                  <c:v>41495</c:v>
                </c:pt>
                <c:pt idx="814">
                  <c:v>41502</c:v>
                </c:pt>
                <c:pt idx="815">
                  <c:v>41509</c:v>
                </c:pt>
                <c:pt idx="816">
                  <c:v>41516</c:v>
                </c:pt>
                <c:pt idx="817">
                  <c:v>41523</c:v>
                </c:pt>
                <c:pt idx="818">
                  <c:v>41530</c:v>
                </c:pt>
                <c:pt idx="819">
                  <c:v>41537</c:v>
                </c:pt>
                <c:pt idx="820">
                  <c:v>41544</c:v>
                </c:pt>
                <c:pt idx="821">
                  <c:v>41551</c:v>
                </c:pt>
                <c:pt idx="822">
                  <c:v>41558</c:v>
                </c:pt>
                <c:pt idx="823">
                  <c:v>41565</c:v>
                </c:pt>
                <c:pt idx="824">
                  <c:v>41572</c:v>
                </c:pt>
                <c:pt idx="825">
                  <c:v>41579</c:v>
                </c:pt>
                <c:pt idx="826">
                  <c:v>41586</c:v>
                </c:pt>
                <c:pt idx="827">
                  <c:v>41593</c:v>
                </c:pt>
                <c:pt idx="828">
                  <c:v>41600</c:v>
                </c:pt>
                <c:pt idx="829">
                  <c:v>41607</c:v>
                </c:pt>
                <c:pt idx="830">
                  <c:v>41614</c:v>
                </c:pt>
                <c:pt idx="831">
                  <c:v>41621</c:v>
                </c:pt>
                <c:pt idx="832">
                  <c:v>41628</c:v>
                </c:pt>
                <c:pt idx="833">
                  <c:v>41635</c:v>
                </c:pt>
                <c:pt idx="834">
                  <c:v>41642</c:v>
                </c:pt>
                <c:pt idx="835">
                  <c:v>41649</c:v>
                </c:pt>
                <c:pt idx="836">
                  <c:v>41656</c:v>
                </c:pt>
                <c:pt idx="837">
                  <c:v>41663</c:v>
                </c:pt>
                <c:pt idx="838">
                  <c:v>41670</c:v>
                </c:pt>
                <c:pt idx="839">
                  <c:v>41677</c:v>
                </c:pt>
                <c:pt idx="840">
                  <c:v>41684</c:v>
                </c:pt>
                <c:pt idx="841">
                  <c:v>41691</c:v>
                </c:pt>
                <c:pt idx="842">
                  <c:v>41698</c:v>
                </c:pt>
                <c:pt idx="843">
                  <c:v>41705</c:v>
                </c:pt>
                <c:pt idx="844">
                  <c:v>41712</c:v>
                </c:pt>
                <c:pt idx="845">
                  <c:v>41719</c:v>
                </c:pt>
                <c:pt idx="846">
                  <c:v>41726</c:v>
                </c:pt>
                <c:pt idx="847">
                  <c:v>41733</c:v>
                </c:pt>
                <c:pt idx="848">
                  <c:v>41740</c:v>
                </c:pt>
                <c:pt idx="849">
                  <c:v>41747</c:v>
                </c:pt>
                <c:pt idx="850">
                  <c:v>41754</c:v>
                </c:pt>
                <c:pt idx="851">
                  <c:v>41761</c:v>
                </c:pt>
                <c:pt idx="852">
                  <c:v>41768</c:v>
                </c:pt>
                <c:pt idx="853">
                  <c:v>41775</c:v>
                </c:pt>
                <c:pt idx="854">
                  <c:v>41782</c:v>
                </c:pt>
                <c:pt idx="855">
                  <c:v>41789</c:v>
                </c:pt>
                <c:pt idx="856">
                  <c:v>41796</c:v>
                </c:pt>
                <c:pt idx="857">
                  <c:v>41803</c:v>
                </c:pt>
                <c:pt idx="858">
                  <c:v>41810</c:v>
                </c:pt>
                <c:pt idx="859">
                  <c:v>41817</c:v>
                </c:pt>
                <c:pt idx="860">
                  <c:v>41824</c:v>
                </c:pt>
                <c:pt idx="861">
                  <c:v>41831</c:v>
                </c:pt>
                <c:pt idx="862">
                  <c:v>41838</c:v>
                </c:pt>
                <c:pt idx="863">
                  <c:v>41845</c:v>
                </c:pt>
                <c:pt idx="864">
                  <c:v>41852</c:v>
                </c:pt>
                <c:pt idx="865">
                  <c:v>41859</c:v>
                </c:pt>
                <c:pt idx="866">
                  <c:v>41866</c:v>
                </c:pt>
                <c:pt idx="867">
                  <c:v>41873</c:v>
                </c:pt>
                <c:pt idx="868">
                  <c:v>41880</c:v>
                </c:pt>
                <c:pt idx="869">
                  <c:v>41887</c:v>
                </c:pt>
                <c:pt idx="870">
                  <c:v>41894</c:v>
                </c:pt>
                <c:pt idx="871">
                  <c:v>41901</c:v>
                </c:pt>
                <c:pt idx="872">
                  <c:v>41908</c:v>
                </c:pt>
                <c:pt idx="873">
                  <c:v>41915</c:v>
                </c:pt>
                <c:pt idx="874">
                  <c:v>41922</c:v>
                </c:pt>
                <c:pt idx="875">
                  <c:v>41929</c:v>
                </c:pt>
                <c:pt idx="876">
                  <c:v>41936</c:v>
                </c:pt>
                <c:pt idx="877">
                  <c:v>41943</c:v>
                </c:pt>
                <c:pt idx="878">
                  <c:v>41950</c:v>
                </c:pt>
                <c:pt idx="879">
                  <c:v>41957</c:v>
                </c:pt>
                <c:pt idx="880">
                  <c:v>41964</c:v>
                </c:pt>
                <c:pt idx="881">
                  <c:v>41971</c:v>
                </c:pt>
                <c:pt idx="882">
                  <c:v>41978</c:v>
                </c:pt>
                <c:pt idx="883">
                  <c:v>41985</c:v>
                </c:pt>
                <c:pt idx="884">
                  <c:v>41992</c:v>
                </c:pt>
                <c:pt idx="885">
                  <c:v>41999</c:v>
                </c:pt>
                <c:pt idx="886">
                  <c:v>42006</c:v>
                </c:pt>
                <c:pt idx="887">
                  <c:v>42013</c:v>
                </c:pt>
                <c:pt idx="888">
                  <c:v>42020</c:v>
                </c:pt>
                <c:pt idx="889">
                  <c:v>42027</c:v>
                </c:pt>
                <c:pt idx="890">
                  <c:v>42034</c:v>
                </c:pt>
                <c:pt idx="891">
                  <c:v>42041</c:v>
                </c:pt>
                <c:pt idx="892">
                  <c:v>42048</c:v>
                </c:pt>
                <c:pt idx="893">
                  <c:v>42055</c:v>
                </c:pt>
                <c:pt idx="894">
                  <c:v>42062</c:v>
                </c:pt>
                <c:pt idx="895">
                  <c:v>42069</c:v>
                </c:pt>
                <c:pt idx="896">
                  <c:v>42076</c:v>
                </c:pt>
                <c:pt idx="897">
                  <c:v>42083</c:v>
                </c:pt>
                <c:pt idx="898">
                  <c:v>42090</c:v>
                </c:pt>
                <c:pt idx="899">
                  <c:v>42097</c:v>
                </c:pt>
                <c:pt idx="900">
                  <c:v>42104</c:v>
                </c:pt>
                <c:pt idx="901">
                  <c:v>42111</c:v>
                </c:pt>
                <c:pt idx="902">
                  <c:v>42118</c:v>
                </c:pt>
                <c:pt idx="903">
                  <c:v>42125</c:v>
                </c:pt>
                <c:pt idx="904">
                  <c:v>42132</c:v>
                </c:pt>
                <c:pt idx="905">
                  <c:v>42139</c:v>
                </c:pt>
                <c:pt idx="906">
                  <c:v>42146</c:v>
                </c:pt>
                <c:pt idx="907">
                  <c:v>42153</c:v>
                </c:pt>
                <c:pt idx="908">
                  <c:v>42160</c:v>
                </c:pt>
                <c:pt idx="909">
                  <c:v>42167</c:v>
                </c:pt>
                <c:pt idx="910">
                  <c:v>42174</c:v>
                </c:pt>
                <c:pt idx="911">
                  <c:v>42181</c:v>
                </c:pt>
                <c:pt idx="912">
                  <c:v>42188</c:v>
                </c:pt>
                <c:pt idx="913">
                  <c:v>42195</c:v>
                </c:pt>
                <c:pt idx="914">
                  <c:v>42202</c:v>
                </c:pt>
                <c:pt idx="915">
                  <c:v>42209</c:v>
                </c:pt>
                <c:pt idx="916">
                  <c:v>42216</c:v>
                </c:pt>
                <c:pt idx="917">
                  <c:v>42223</c:v>
                </c:pt>
                <c:pt idx="918">
                  <c:v>42230</c:v>
                </c:pt>
                <c:pt idx="919">
                  <c:v>42237</c:v>
                </c:pt>
                <c:pt idx="920">
                  <c:v>42244</c:v>
                </c:pt>
                <c:pt idx="921">
                  <c:v>42251</c:v>
                </c:pt>
                <c:pt idx="922">
                  <c:v>42258</c:v>
                </c:pt>
                <c:pt idx="923">
                  <c:v>42265</c:v>
                </c:pt>
                <c:pt idx="924">
                  <c:v>42272</c:v>
                </c:pt>
                <c:pt idx="925">
                  <c:v>42279</c:v>
                </c:pt>
                <c:pt idx="926">
                  <c:v>42286</c:v>
                </c:pt>
                <c:pt idx="927">
                  <c:v>42293</c:v>
                </c:pt>
                <c:pt idx="928">
                  <c:v>42300</c:v>
                </c:pt>
                <c:pt idx="929">
                  <c:v>42307</c:v>
                </c:pt>
                <c:pt idx="930">
                  <c:v>42314</c:v>
                </c:pt>
                <c:pt idx="931">
                  <c:v>42321</c:v>
                </c:pt>
                <c:pt idx="932">
                  <c:v>42328</c:v>
                </c:pt>
                <c:pt idx="933">
                  <c:v>42335</c:v>
                </c:pt>
                <c:pt idx="934">
                  <c:v>42342</c:v>
                </c:pt>
                <c:pt idx="935">
                  <c:v>42349</c:v>
                </c:pt>
                <c:pt idx="936">
                  <c:v>42356</c:v>
                </c:pt>
                <c:pt idx="937">
                  <c:v>42363</c:v>
                </c:pt>
                <c:pt idx="938">
                  <c:v>42370</c:v>
                </c:pt>
                <c:pt idx="939">
                  <c:v>42377</c:v>
                </c:pt>
                <c:pt idx="940">
                  <c:v>42384</c:v>
                </c:pt>
                <c:pt idx="941">
                  <c:v>42391</c:v>
                </c:pt>
                <c:pt idx="942">
                  <c:v>42398</c:v>
                </c:pt>
                <c:pt idx="943">
                  <c:v>42405</c:v>
                </c:pt>
                <c:pt idx="944">
                  <c:v>42412</c:v>
                </c:pt>
                <c:pt idx="945">
                  <c:v>42419</c:v>
                </c:pt>
                <c:pt idx="946">
                  <c:v>42426</c:v>
                </c:pt>
                <c:pt idx="947">
                  <c:v>42433</c:v>
                </c:pt>
                <c:pt idx="948">
                  <c:v>42440</c:v>
                </c:pt>
                <c:pt idx="949">
                  <c:v>42447</c:v>
                </c:pt>
                <c:pt idx="950">
                  <c:v>42454</c:v>
                </c:pt>
                <c:pt idx="951">
                  <c:v>42461</c:v>
                </c:pt>
                <c:pt idx="952">
                  <c:v>42468</c:v>
                </c:pt>
                <c:pt idx="953">
                  <c:v>42475</c:v>
                </c:pt>
                <c:pt idx="954">
                  <c:v>42482</c:v>
                </c:pt>
                <c:pt idx="955">
                  <c:v>42489</c:v>
                </c:pt>
                <c:pt idx="956">
                  <c:v>42496</c:v>
                </c:pt>
                <c:pt idx="957">
                  <c:v>42503</c:v>
                </c:pt>
                <c:pt idx="958">
                  <c:v>42510</c:v>
                </c:pt>
                <c:pt idx="959">
                  <c:v>42517</c:v>
                </c:pt>
                <c:pt idx="960">
                  <c:v>42524</c:v>
                </c:pt>
                <c:pt idx="961">
                  <c:v>42531</c:v>
                </c:pt>
                <c:pt idx="962">
                  <c:v>42538</c:v>
                </c:pt>
                <c:pt idx="963">
                  <c:v>42545</c:v>
                </c:pt>
                <c:pt idx="964">
                  <c:v>42552</c:v>
                </c:pt>
                <c:pt idx="965">
                  <c:v>42559</c:v>
                </c:pt>
                <c:pt idx="966">
                  <c:v>42566</c:v>
                </c:pt>
                <c:pt idx="967">
                  <c:v>42573</c:v>
                </c:pt>
                <c:pt idx="968">
                  <c:v>42580</c:v>
                </c:pt>
                <c:pt idx="969">
                  <c:v>42587</c:v>
                </c:pt>
                <c:pt idx="970">
                  <c:v>42594</c:v>
                </c:pt>
                <c:pt idx="971">
                  <c:v>42601</c:v>
                </c:pt>
                <c:pt idx="972">
                  <c:v>42608</c:v>
                </c:pt>
                <c:pt idx="973">
                  <c:v>42615</c:v>
                </c:pt>
                <c:pt idx="974">
                  <c:v>42622</c:v>
                </c:pt>
                <c:pt idx="975">
                  <c:v>42629</c:v>
                </c:pt>
                <c:pt idx="976">
                  <c:v>42636</c:v>
                </c:pt>
                <c:pt idx="977">
                  <c:v>42643</c:v>
                </c:pt>
                <c:pt idx="978">
                  <c:v>42650</c:v>
                </c:pt>
                <c:pt idx="979">
                  <c:v>42657</c:v>
                </c:pt>
                <c:pt idx="980">
                  <c:v>42664</c:v>
                </c:pt>
                <c:pt idx="981">
                  <c:v>42671</c:v>
                </c:pt>
                <c:pt idx="982">
                  <c:v>42678</c:v>
                </c:pt>
                <c:pt idx="983">
                  <c:v>42685</c:v>
                </c:pt>
                <c:pt idx="984">
                  <c:v>42692</c:v>
                </c:pt>
                <c:pt idx="985">
                  <c:v>42699</c:v>
                </c:pt>
                <c:pt idx="986">
                  <c:v>42706</c:v>
                </c:pt>
                <c:pt idx="987">
                  <c:v>42713</c:v>
                </c:pt>
                <c:pt idx="988">
                  <c:v>42720</c:v>
                </c:pt>
                <c:pt idx="989">
                  <c:v>42727</c:v>
                </c:pt>
                <c:pt idx="990">
                  <c:v>42734</c:v>
                </c:pt>
                <c:pt idx="991">
                  <c:v>42741</c:v>
                </c:pt>
                <c:pt idx="992">
                  <c:v>42748</c:v>
                </c:pt>
                <c:pt idx="993">
                  <c:v>42755</c:v>
                </c:pt>
                <c:pt idx="994">
                  <c:v>42762</c:v>
                </c:pt>
                <c:pt idx="995">
                  <c:v>42769</c:v>
                </c:pt>
                <c:pt idx="996">
                  <c:v>42776</c:v>
                </c:pt>
                <c:pt idx="997">
                  <c:v>42783</c:v>
                </c:pt>
                <c:pt idx="998">
                  <c:v>42790</c:v>
                </c:pt>
                <c:pt idx="999">
                  <c:v>42797</c:v>
                </c:pt>
                <c:pt idx="1000">
                  <c:v>42804</c:v>
                </c:pt>
                <c:pt idx="1001">
                  <c:v>42811</c:v>
                </c:pt>
                <c:pt idx="1002">
                  <c:v>42818</c:v>
                </c:pt>
                <c:pt idx="1003">
                  <c:v>42825</c:v>
                </c:pt>
                <c:pt idx="1004">
                  <c:v>42832</c:v>
                </c:pt>
                <c:pt idx="1005">
                  <c:v>42839</c:v>
                </c:pt>
                <c:pt idx="1006">
                  <c:v>42846</c:v>
                </c:pt>
                <c:pt idx="1007">
                  <c:v>42853</c:v>
                </c:pt>
                <c:pt idx="1008">
                  <c:v>42860</c:v>
                </c:pt>
                <c:pt idx="1009">
                  <c:v>42867</c:v>
                </c:pt>
                <c:pt idx="1010">
                  <c:v>42874</c:v>
                </c:pt>
                <c:pt idx="1011">
                  <c:v>42881</c:v>
                </c:pt>
                <c:pt idx="1012">
                  <c:v>42888</c:v>
                </c:pt>
                <c:pt idx="1013">
                  <c:v>42895</c:v>
                </c:pt>
                <c:pt idx="1014">
                  <c:v>42902</c:v>
                </c:pt>
                <c:pt idx="1015">
                  <c:v>42909</c:v>
                </c:pt>
                <c:pt idx="1016">
                  <c:v>42916</c:v>
                </c:pt>
                <c:pt idx="1017">
                  <c:v>42923</c:v>
                </c:pt>
                <c:pt idx="1018">
                  <c:v>42930</c:v>
                </c:pt>
                <c:pt idx="1019">
                  <c:v>42937</c:v>
                </c:pt>
                <c:pt idx="1020">
                  <c:v>42944</c:v>
                </c:pt>
                <c:pt idx="1021">
                  <c:v>42951</c:v>
                </c:pt>
                <c:pt idx="1022">
                  <c:v>42958</c:v>
                </c:pt>
                <c:pt idx="1023">
                  <c:v>42965</c:v>
                </c:pt>
                <c:pt idx="1024">
                  <c:v>42972</c:v>
                </c:pt>
                <c:pt idx="1025">
                  <c:v>42979</c:v>
                </c:pt>
                <c:pt idx="1026">
                  <c:v>42986</c:v>
                </c:pt>
                <c:pt idx="1027">
                  <c:v>42993</c:v>
                </c:pt>
                <c:pt idx="1028">
                  <c:v>43000</c:v>
                </c:pt>
                <c:pt idx="1029">
                  <c:v>43007</c:v>
                </c:pt>
                <c:pt idx="1030">
                  <c:v>43014</c:v>
                </c:pt>
                <c:pt idx="1031">
                  <c:v>43021</c:v>
                </c:pt>
                <c:pt idx="1032">
                  <c:v>43028</c:v>
                </c:pt>
                <c:pt idx="1033">
                  <c:v>43035</c:v>
                </c:pt>
                <c:pt idx="1034">
                  <c:v>43042</c:v>
                </c:pt>
                <c:pt idx="1035">
                  <c:v>43049</c:v>
                </c:pt>
                <c:pt idx="1036">
                  <c:v>43056</c:v>
                </c:pt>
                <c:pt idx="1037">
                  <c:v>43063</c:v>
                </c:pt>
                <c:pt idx="1038">
                  <c:v>43070</c:v>
                </c:pt>
                <c:pt idx="1039">
                  <c:v>43077</c:v>
                </c:pt>
                <c:pt idx="1040">
                  <c:v>43084</c:v>
                </c:pt>
                <c:pt idx="1041">
                  <c:v>43091</c:v>
                </c:pt>
                <c:pt idx="1042">
                  <c:v>43098</c:v>
                </c:pt>
                <c:pt idx="1043">
                  <c:v>43105</c:v>
                </c:pt>
                <c:pt idx="1044">
                  <c:v>43112</c:v>
                </c:pt>
                <c:pt idx="1045">
                  <c:v>43119</c:v>
                </c:pt>
                <c:pt idx="1046">
                  <c:v>43126</c:v>
                </c:pt>
                <c:pt idx="1047">
                  <c:v>43133</c:v>
                </c:pt>
                <c:pt idx="1048">
                  <c:v>43140</c:v>
                </c:pt>
                <c:pt idx="1049">
                  <c:v>43147</c:v>
                </c:pt>
                <c:pt idx="1050">
                  <c:v>43154</c:v>
                </c:pt>
                <c:pt idx="1051">
                  <c:v>43161</c:v>
                </c:pt>
                <c:pt idx="1052">
                  <c:v>43168</c:v>
                </c:pt>
                <c:pt idx="1053">
                  <c:v>43175</c:v>
                </c:pt>
                <c:pt idx="1054">
                  <c:v>43182</c:v>
                </c:pt>
                <c:pt idx="1055">
                  <c:v>43189</c:v>
                </c:pt>
                <c:pt idx="1056">
                  <c:v>43196</c:v>
                </c:pt>
                <c:pt idx="1057">
                  <c:v>43203</c:v>
                </c:pt>
                <c:pt idx="1058">
                  <c:v>43210</c:v>
                </c:pt>
                <c:pt idx="1059">
                  <c:v>43217</c:v>
                </c:pt>
                <c:pt idx="1060">
                  <c:v>43224</c:v>
                </c:pt>
                <c:pt idx="1061">
                  <c:v>43231</c:v>
                </c:pt>
                <c:pt idx="1062">
                  <c:v>43238</c:v>
                </c:pt>
                <c:pt idx="1063">
                  <c:v>43245</c:v>
                </c:pt>
                <c:pt idx="1064">
                  <c:v>43252</c:v>
                </c:pt>
                <c:pt idx="1065">
                  <c:v>43259</c:v>
                </c:pt>
                <c:pt idx="1066">
                  <c:v>43266</c:v>
                </c:pt>
                <c:pt idx="1067">
                  <c:v>43273</c:v>
                </c:pt>
                <c:pt idx="1068">
                  <c:v>43280</c:v>
                </c:pt>
                <c:pt idx="1069">
                  <c:v>43287</c:v>
                </c:pt>
                <c:pt idx="1070">
                  <c:v>43294</c:v>
                </c:pt>
                <c:pt idx="1071">
                  <c:v>43301</c:v>
                </c:pt>
                <c:pt idx="1072">
                  <c:v>43308</c:v>
                </c:pt>
                <c:pt idx="1073">
                  <c:v>43315</c:v>
                </c:pt>
                <c:pt idx="1074">
                  <c:v>43322</c:v>
                </c:pt>
                <c:pt idx="1075">
                  <c:v>43329</c:v>
                </c:pt>
                <c:pt idx="1076">
                  <c:v>43336</c:v>
                </c:pt>
                <c:pt idx="1077">
                  <c:v>43343</c:v>
                </c:pt>
                <c:pt idx="1078">
                  <c:v>43350</c:v>
                </c:pt>
                <c:pt idx="1079">
                  <c:v>43357</c:v>
                </c:pt>
                <c:pt idx="1080">
                  <c:v>43364</c:v>
                </c:pt>
                <c:pt idx="1081">
                  <c:v>43371</c:v>
                </c:pt>
                <c:pt idx="1082">
                  <c:v>43378</c:v>
                </c:pt>
                <c:pt idx="1083">
                  <c:v>43385</c:v>
                </c:pt>
                <c:pt idx="1084">
                  <c:v>43392</c:v>
                </c:pt>
                <c:pt idx="1085">
                  <c:v>43399</c:v>
                </c:pt>
                <c:pt idx="1086">
                  <c:v>43406</c:v>
                </c:pt>
                <c:pt idx="1087">
                  <c:v>43413</c:v>
                </c:pt>
                <c:pt idx="1088">
                  <c:v>43420</c:v>
                </c:pt>
                <c:pt idx="1089">
                  <c:v>43427</c:v>
                </c:pt>
                <c:pt idx="1090">
                  <c:v>43434</c:v>
                </c:pt>
                <c:pt idx="1091">
                  <c:v>43441</c:v>
                </c:pt>
                <c:pt idx="1092">
                  <c:v>43448</c:v>
                </c:pt>
                <c:pt idx="1093">
                  <c:v>43455</c:v>
                </c:pt>
                <c:pt idx="1094">
                  <c:v>43462</c:v>
                </c:pt>
                <c:pt idx="1095">
                  <c:v>43469</c:v>
                </c:pt>
                <c:pt idx="1096">
                  <c:v>43476</c:v>
                </c:pt>
                <c:pt idx="1097">
                  <c:v>43483</c:v>
                </c:pt>
                <c:pt idx="1098">
                  <c:v>43490</c:v>
                </c:pt>
                <c:pt idx="1099">
                  <c:v>43497</c:v>
                </c:pt>
                <c:pt idx="1100">
                  <c:v>43504</c:v>
                </c:pt>
                <c:pt idx="1101">
                  <c:v>43511</c:v>
                </c:pt>
                <c:pt idx="1102">
                  <c:v>43518</c:v>
                </c:pt>
                <c:pt idx="1103">
                  <c:v>43525</c:v>
                </c:pt>
                <c:pt idx="1104">
                  <c:v>43532</c:v>
                </c:pt>
                <c:pt idx="1105">
                  <c:v>43539</c:v>
                </c:pt>
                <c:pt idx="1106">
                  <c:v>43546</c:v>
                </c:pt>
                <c:pt idx="1107">
                  <c:v>43553</c:v>
                </c:pt>
                <c:pt idx="1108">
                  <c:v>43560</c:v>
                </c:pt>
                <c:pt idx="1109">
                  <c:v>43567</c:v>
                </c:pt>
                <c:pt idx="1110">
                  <c:v>43574</c:v>
                </c:pt>
                <c:pt idx="1111">
                  <c:v>43581</c:v>
                </c:pt>
                <c:pt idx="1112">
                  <c:v>43588</c:v>
                </c:pt>
                <c:pt idx="1113">
                  <c:v>43595</c:v>
                </c:pt>
                <c:pt idx="1114">
                  <c:v>43602</c:v>
                </c:pt>
                <c:pt idx="1115">
                  <c:v>43609</c:v>
                </c:pt>
                <c:pt idx="1116">
                  <c:v>43616</c:v>
                </c:pt>
                <c:pt idx="1117">
                  <c:v>43623</c:v>
                </c:pt>
                <c:pt idx="1118">
                  <c:v>43630</c:v>
                </c:pt>
                <c:pt idx="1119">
                  <c:v>43637</c:v>
                </c:pt>
                <c:pt idx="1120">
                  <c:v>43644</c:v>
                </c:pt>
                <c:pt idx="1121">
                  <c:v>43651</c:v>
                </c:pt>
                <c:pt idx="1122">
                  <c:v>43658</c:v>
                </c:pt>
                <c:pt idx="1123">
                  <c:v>43665</c:v>
                </c:pt>
                <c:pt idx="1124">
                  <c:v>43672</c:v>
                </c:pt>
                <c:pt idx="1125">
                  <c:v>43679</c:v>
                </c:pt>
                <c:pt idx="1126">
                  <c:v>43686</c:v>
                </c:pt>
                <c:pt idx="1127">
                  <c:v>43693</c:v>
                </c:pt>
                <c:pt idx="1128">
                  <c:v>43700</c:v>
                </c:pt>
                <c:pt idx="1129">
                  <c:v>43707</c:v>
                </c:pt>
                <c:pt idx="1130">
                  <c:v>43714</c:v>
                </c:pt>
                <c:pt idx="1131">
                  <c:v>43721</c:v>
                </c:pt>
                <c:pt idx="1132">
                  <c:v>43728</c:v>
                </c:pt>
                <c:pt idx="1133">
                  <c:v>43735</c:v>
                </c:pt>
                <c:pt idx="1134">
                  <c:v>43742</c:v>
                </c:pt>
                <c:pt idx="1135">
                  <c:v>43749</c:v>
                </c:pt>
                <c:pt idx="1136">
                  <c:v>43756</c:v>
                </c:pt>
                <c:pt idx="1137">
                  <c:v>43763</c:v>
                </c:pt>
                <c:pt idx="1138">
                  <c:v>43770</c:v>
                </c:pt>
                <c:pt idx="1139">
                  <c:v>43777</c:v>
                </c:pt>
                <c:pt idx="1140">
                  <c:v>43784</c:v>
                </c:pt>
                <c:pt idx="1141">
                  <c:v>43791</c:v>
                </c:pt>
                <c:pt idx="1142">
                  <c:v>43798</c:v>
                </c:pt>
                <c:pt idx="1143">
                  <c:v>43805</c:v>
                </c:pt>
                <c:pt idx="1144">
                  <c:v>43812</c:v>
                </c:pt>
                <c:pt idx="1145">
                  <c:v>43819</c:v>
                </c:pt>
                <c:pt idx="1146">
                  <c:v>43826</c:v>
                </c:pt>
                <c:pt idx="1147">
                  <c:v>43833</c:v>
                </c:pt>
                <c:pt idx="1148">
                  <c:v>43840</c:v>
                </c:pt>
                <c:pt idx="1149">
                  <c:v>43847</c:v>
                </c:pt>
                <c:pt idx="1150">
                  <c:v>43854</c:v>
                </c:pt>
                <c:pt idx="1151">
                  <c:v>43861</c:v>
                </c:pt>
                <c:pt idx="1152">
                  <c:v>43868</c:v>
                </c:pt>
                <c:pt idx="1153">
                  <c:v>43875</c:v>
                </c:pt>
                <c:pt idx="1154">
                  <c:v>43882</c:v>
                </c:pt>
                <c:pt idx="1155">
                  <c:v>43889</c:v>
                </c:pt>
                <c:pt idx="1156">
                  <c:v>43896</c:v>
                </c:pt>
                <c:pt idx="1157">
                  <c:v>43903</c:v>
                </c:pt>
                <c:pt idx="1158">
                  <c:v>43910</c:v>
                </c:pt>
                <c:pt idx="1159">
                  <c:v>43917</c:v>
                </c:pt>
                <c:pt idx="1160">
                  <c:v>43924</c:v>
                </c:pt>
                <c:pt idx="1161">
                  <c:v>43931</c:v>
                </c:pt>
                <c:pt idx="1162">
                  <c:v>43938</c:v>
                </c:pt>
                <c:pt idx="1163">
                  <c:v>43945</c:v>
                </c:pt>
                <c:pt idx="1164">
                  <c:v>43952</c:v>
                </c:pt>
                <c:pt idx="1165">
                  <c:v>43959</c:v>
                </c:pt>
                <c:pt idx="1166">
                  <c:v>43966</c:v>
                </c:pt>
                <c:pt idx="1167">
                  <c:v>43973</c:v>
                </c:pt>
                <c:pt idx="1168">
                  <c:v>43980</c:v>
                </c:pt>
                <c:pt idx="1169">
                  <c:v>43987</c:v>
                </c:pt>
                <c:pt idx="1170">
                  <c:v>43994</c:v>
                </c:pt>
                <c:pt idx="1171">
                  <c:v>44001</c:v>
                </c:pt>
                <c:pt idx="1172">
                  <c:v>44008</c:v>
                </c:pt>
                <c:pt idx="1173">
                  <c:v>44015</c:v>
                </c:pt>
                <c:pt idx="1174">
                  <c:v>44022</c:v>
                </c:pt>
                <c:pt idx="1175">
                  <c:v>44029</c:v>
                </c:pt>
                <c:pt idx="1176">
                  <c:v>44036</c:v>
                </c:pt>
                <c:pt idx="1177">
                  <c:v>44043</c:v>
                </c:pt>
                <c:pt idx="1178">
                  <c:v>44050</c:v>
                </c:pt>
                <c:pt idx="1179">
                  <c:v>44057</c:v>
                </c:pt>
                <c:pt idx="1180">
                  <c:v>44064</c:v>
                </c:pt>
                <c:pt idx="1181">
                  <c:v>44071</c:v>
                </c:pt>
                <c:pt idx="1182">
                  <c:v>44078</c:v>
                </c:pt>
                <c:pt idx="1183">
                  <c:v>44085</c:v>
                </c:pt>
                <c:pt idx="1184">
                  <c:v>44092</c:v>
                </c:pt>
                <c:pt idx="1185">
                  <c:v>44099</c:v>
                </c:pt>
                <c:pt idx="1186">
                  <c:v>44106</c:v>
                </c:pt>
                <c:pt idx="1187">
                  <c:v>44113</c:v>
                </c:pt>
                <c:pt idx="1188">
                  <c:v>44120</c:v>
                </c:pt>
                <c:pt idx="1189">
                  <c:v>44127</c:v>
                </c:pt>
                <c:pt idx="1190">
                  <c:v>44134</c:v>
                </c:pt>
                <c:pt idx="1191">
                  <c:v>44141</c:v>
                </c:pt>
                <c:pt idx="1192">
                  <c:v>44148</c:v>
                </c:pt>
                <c:pt idx="1193">
                  <c:v>44155</c:v>
                </c:pt>
                <c:pt idx="1194">
                  <c:v>44162</c:v>
                </c:pt>
                <c:pt idx="1195">
                  <c:v>44169</c:v>
                </c:pt>
                <c:pt idx="1196">
                  <c:v>44176</c:v>
                </c:pt>
                <c:pt idx="1197">
                  <c:v>44183</c:v>
                </c:pt>
                <c:pt idx="1198">
                  <c:v>44190</c:v>
                </c:pt>
                <c:pt idx="1199">
                  <c:v>44197</c:v>
                </c:pt>
                <c:pt idx="1200">
                  <c:v>44204</c:v>
                </c:pt>
                <c:pt idx="1201">
                  <c:v>44211</c:v>
                </c:pt>
                <c:pt idx="1202">
                  <c:v>44218</c:v>
                </c:pt>
                <c:pt idx="1203">
                  <c:v>44225</c:v>
                </c:pt>
                <c:pt idx="1204">
                  <c:v>44232</c:v>
                </c:pt>
                <c:pt idx="1205">
                  <c:v>44239</c:v>
                </c:pt>
                <c:pt idx="1206">
                  <c:v>44246</c:v>
                </c:pt>
                <c:pt idx="1207">
                  <c:v>44253</c:v>
                </c:pt>
                <c:pt idx="1208">
                  <c:v>44260</c:v>
                </c:pt>
                <c:pt idx="1209">
                  <c:v>44267</c:v>
                </c:pt>
                <c:pt idx="1210">
                  <c:v>44274</c:v>
                </c:pt>
                <c:pt idx="1211">
                  <c:v>44281</c:v>
                </c:pt>
                <c:pt idx="1212">
                  <c:v>44288</c:v>
                </c:pt>
                <c:pt idx="1213">
                  <c:v>44295</c:v>
                </c:pt>
                <c:pt idx="1214">
                  <c:v>44302</c:v>
                </c:pt>
                <c:pt idx="1215">
                  <c:v>44309</c:v>
                </c:pt>
                <c:pt idx="1216">
                  <c:v>44316</c:v>
                </c:pt>
                <c:pt idx="1217">
                  <c:v>44323</c:v>
                </c:pt>
                <c:pt idx="1218">
                  <c:v>44330</c:v>
                </c:pt>
                <c:pt idx="1219">
                  <c:v>44337</c:v>
                </c:pt>
                <c:pt idx="1220">
                  <c:v>44344</c:v>
                </c:pt>
                <c:pt idx="1221">
                  <c:v>44351</c:v>
                </c:pt>
                <c:pt idx="1222">
                  <c:v>44358</c:v>
                </c:pt>
                <c:pt idx="1223">
                  <c:v>44365</c:v>
                </c:pt>
                <c:pt idx="1224">
                  <c:v>44372</c:v>
                </c:pt>
                <c:pt idx="1225">
                  <c:v>44379</c:v>
                </c:pt>
                <c:pt idx="1226">
                  <c:v>44386</c:v>
                </c:pt>
                <c:pt idx="1227">
                  <c:v>44393</c:v>
                </c:pt>
                <c:pt idx="1228">
                  <c:v>44400</c:v>
                </c:pt>
                <c:pt idx="1229">
                  <c:v>44407</c:v>
                </c:pt>
                <c:pt idx="1230">
                  <c:v>44414</c:v>
                </c:pt>
                <c:pt idx="1231">
                  <c:v>44421</c:v>
                </c:pt>
                <c:pt idx="1232">
                  <c:v>44428</c:v>
                </c:pt>
                <c:pt idx="1233">
                  <c:v>44435</c:v>
                </c:pt>
                <c:pt idx="1234">
                  <c:v>44442</c:v>
                </c:pt>
                <c:pt idx="1235">
                  <c:v>44449</c:v>
                </c:pt>
                <c:pt idx="1236">
                  <c:v>44456</c:v>
                </c:pt>
                <c:pt idx="1237">
                  <c:v>44463</c:v>
                </c:pt>
                <c:pt idx="1238">
                  <c:v>44470</c:v>
                </c:pt>
                <c:pt idx="1239">
                  <c:v>44477</c:v>
                </c:pt>
                <c:pt idx="1240">
                  <c:v>44484</c:v>
                </c:pt>
                <c:pt idx="1241">
                  <c:v>44491</c:v>
                </c:pt>
                <c:pt idx="1242">
                  <c:v>44498</c:v>
                </c:pt>
                <c:pt idx="1243">
                  <c:v>44505</c:v>
                </c:pt>
                <c:pt idx="1244">
                  <c:v>44512</c:v>
                </c:pt>
                <c:pt idx="1245">
                  <c:v>44519</c:v>
                </c:pt>
                <c:pt idx="1246">
                  <c:v>44526</c:v>
                </c:pt>
                <c:pt idx="1247">
                  <c:v>44533</c:v>
                </c:pt>
                <c:pt idx="1248">
                  <c:v>44540</c:v>
                </c:pt>
                <c:pt idx="1249">
                  <c:v>44547</c:v>
                </c:pt>
                <c:pt idx="1250">
                  <c:v>44554</c:v>
                </c:pt>
                <c:pt idx="1251">
                  <c:v>44561</c:v>
                </c:pt>
                <c:pt idx="1252">
                  <c:v>44568</c:v>
                </c:pt>
              </c:numCache>
            </c:numRef>
          </c:cat>
          <c:val>
            <c:numRef>
              <c:f>OMXS30!$E$4:$E$1256</c:f>
              <c:numCache>
                <c:formatCode>General</c:formatCode>
                <c:ptCount val="1253"/>
                <c:pt idx="0">
                  <c:v>2.3263767636443359E-4</c:v>
                </c:pt>
                <c:pt idx="1">
                  <c:v>2.3263767636443359E-4</c:v>
                </c:pt>
                <c:pt idx="2">
                  <c:v>2.162923590113692E-4</c:v>
                </c:pt>
                <c:pt idx="3">
                  <c:v>2.0501144057650172E-4</c:v>
                </c:pt>
                <c:pt idx="4">
                  <c:v>3.2763588296023612E-4</c:v>
                </c:pt>
                <c:pt idx="5">
                  <c:v>3.3970899455506388E-4</c:v>
                </c:pt>
                <c:pt idx="6">
                  <c:v>3.1239913435104346E-4</c:v>
                </c:pt>
                <c:pt idx="7">
                  <c:v>3.3473270844031999E-4</c:v>
                </c:pt>
                <c:pt idx="8">
                  <c:v>3.5466133129475642E-4</c:v>
                </c:pt>
                <c:pt idx="9">
                  <c:v>3.291450816439585E-4</c:v>
                </c:pt>
                <c:pt idx="10">
                  <c:v>4.1683652476218251E-4</c:v>
                </c:pt>
                <c:pt idx="11">
                  <c:v>3.9595733049415321E-4</c:v>
                </c:pt>
                <c:pt idx="12">
                  <c:v>3.6848686320915141E-4</c:v>
                </c:pt>
                <c:pt idx="13">
                  <c:v>3.7246172229820674E-4</c:v>
                </c:pt>
                <c:pt idx="14">
                  <c:v>3.4930882025288146E-4</c:v>
                </c:pt>
                <c:pt idx="15">
                  <c:v>3.3254218211321461E-4</c:v>
                </c:pt>
                <c:pt idx="16">
                  <c:v>3.9103887242602277E-4</c:v>
                </c:pt>
                <c:pt idx="17">
                  <c:v>3.5122828705778204E-4</c:v>
                </c:pt>
                <c:pt idx="18">
                  <c:v>4.0309473713026059E-4</c:v>
                </c:pt>
                <c:pt idx="19">
                  <c:v>3.63693289190865E-4</c:v>
                </c:pt>
                <c:pt idx="20">
                  <c:v>3.6664678313008003E-4</c:v>
                </c:pt>
                <c:pt idx="21">
                  <c:v>3.5141943041527851E-4</c:v>
                </c:pt>
                <c:pt idx="22">
                  <c:v>3.6641973737931905E-4</c:v>
                </c:pt>
                <c:pt idx="23">
                  <c:v>3.5733859084048397E-4</c:v>
                </c:pt>
                <c:pt idx="24">
                  <c:v>4.1622621847015886E-4</c:v>
                </c:pt>
                <c:pt idx="25">
                  <c:v>4.8490499294465703E-4</c:v>
                </c:pt>
                <c:pt idx="26">
                  <c:v>5.0280489063941761E-4</c:v>
                </c:pt>
                <c:pt idx="27">
                  <c:v>4.5780422768569877E-4</c:v>
                </c:pt>
                <c:pt idx="28">
                  <c:v>4.9501602700343056E-4</c:v>
                </c:pt>
                <c:pt idx="29">
                  <c:v>5.1221337616815096E-4</c:v>
                </c:pt>
                <c:pt idx="30">
                  <c:v>5.780793196034559E-4</c:v>
                </c:pt>
                <c:pt idx="31">
                  <c:v>6.0222753442773665E-4</c:v>
                </c:pt>
                <c:pt idx="32">
                  <c:v>6.9584148330234324E-4</c:v>
                </c:pt>
                <c:pt idx="33">
                  <c:v>6.2631641297548608E-4</c:v>
                </c:pt>
                <c:pt idx="34">
                  <c:v>9.4722696185481521E-4</c:v>
                </c:pt>
                <c:pt idx="35">
                  <c:v>8.6836205995156391E-4</c:v>
                </c:pt>
                <c:pt idx="36">
                  <c:v>8.5162285491061486E-4</c:v>
                </c:pt>
                <c:pt idx="37">
                  <c:v>1.1870401868662485E-3</c:v>
                </c:pt>
                <c:pt idx="38">
                  <c:v>1.0602767590120418E-3</c:v>
                </c:pt>
                <c:pt idx="39">
                  <c:v>1.3112957973138426E-3</c:v>
                </c:pt>
                <c:pt idx="40">
                  <c:v>1.5612914182331543E-3</c:v>
                </c:pt>
                <c:pt idx="41">
                  <c:v>3.8248895287065808E-3</c:v>
                </c:pt>
                <c:pt idx="42">
                  <c:v>3.2119710779651392E-3</c:v>
                </c:pt>
                <c:pt idx="43">
                  <c:v>3.1604091605579149E-3</c:v>
                </c:pt>
                <c:pt idx="44">
                  <c:v>2.9978187809726348E-3</c:v>
                </c:pt>
                <c:pt idx="45">
                  <c:v>2.8085872726246624E-3</c:v>
                </c:pt>
                <c:pt idx="46">
                  <c:v>2.8683080578043429E-3</c:v>
                </c:pt>
                <c:pt idx="47">
                  <c:v>3.0119052228005537E-3</c:v>
                </c:pt>
                <c:pt idx="48">
                  <c:v>3.0164148705313924E-3</c:v>
                </c:pt>
                <c:pt idx="49">
                  <c:v>2.8114983125060358E-3</c:v>
                </c:pt>
                <c:pt idx="50">
                  <c:v>2.6430488852761066E-3</c:v>
                </c:pt>
                <c:pt idx="51">
                  <c:v>2.7543242413563909E-3</c:v>
                </c:pt>
                <c:pt idx="52">
                  <c:v>2.5319210120323577E-3</c:v>
                </c:pt>
                <c:pt idx="53">
                  <c:v>2.5852218162822436E-3</c:v>
                </c:pt>
                <c:pt idx="54">
                  <c:v>2.6574173522239215E-3</c:v>
                </c:pt>
                <c:pt idx="55">
                  <c:v>2.4418770174651069E-3</c:v>
                </c:pt>
                <c:pt idx="56">
                  <c:v>2.4218174423447092E-3</c:v>
                </c:pt>
                <c:pt idx="57">
                  <c:v>2.2817106423447466E-3</c:v>
                </c:pt>
                <c:pt idx="58">
                  <c:v>2.2270074883280846E-3</c:v>
                </c:pt>
                <c:pt idx="59">
                  <c:v>2.0988912567463298E-3</c:v>
                </c:pt>
                <c:pt idx="60">
                  <c:v>1.9755938876956543E-3</c:v>
                </c:pt>
                <c:pt idx="61">
                  <c:v>1.8580157156147139E-3</c:v>
                </c:pt>
                <c:pt idx="62">
                  <c:v>1.765322805219609E-3</c:v>
                </c:pt>
                <c:pt idx="63">
                  <c:v>1.6554320173021004E-3</c:v>
                </c:pt>
                <c:pt idx="64">
                  <c:v>1.5638719411623873E-3</c:v>
                </c:pt>
                <c:pt idx="65">
                  <c:v>1.4971022636981052E-3</c:v>
                </c:pt>
                <c:pt idx="66">
                  <c:v>1.4622815161792258E-3</c:v>
                </c:pt>
                <c:pt idx="67">
                  <c:v>1.3621800285518819E-3</c:v>
                </c:pt>
                <c:pt idx="68">
                  <c:v>1.2987873569124606E-3</c:v>
                </c:pt>
                <c:pt idx="69">
                  <c:v>1.2170481830750344E-3</c:v>
                </c:pt>
                <c:pt idx="70">
                  <c:v>1.1617856463096343E-3</c:v>
                </c:pt>
                <c:pt idx="71">
                  <c:v>1.0995224286059224E-3</c:v>
                </c:pt>
                <c:pt idx="72">
                  <c:v>1.0839829303665497E-3</c:v>
                </c:pt>
                <c:pt idx="73">
                  <c:v>1.073484002488275E-3</c:v>
                </c:pt>
                <c:pt idx="74">
                  <c:v>1.0559368273810846E-3</c:v>
                </c:pt>
                <c:pt idx="75">
                  <c:v>1.0640595288331856E-3</c:v>
                </c:pt>
                <c:pt idx="76">
                  <c:v>9.9630290204731999E-4</c:v>
                </c:pt>
                <c:pt idx="77">
                  <c:v>9.3394483089043938E-4</c:v>
                </c:pt>
                <c:pt idx="78">
                  <c:v>9.06973680971654E-4</c:v>
                </c:pt>
                <c:pt idx="79">
                  <c:v>8.744497973029819E-4</c:v>
                </c:pt>
                <c:pt idx="80">
                  <c:v>8.1853964785098148E-4</c:v>
                </c:pt>
                <c:pt idx="81">
                  <c:v>7.9876103127665948E-4</c:v>
                </c:pt>
                <c:pt idx="82">
                  <c:v>7.6477054132718296E-4</c:v>
                </c:pt>
                <c:pt idx="83">
                  <c:v>7.698347278306606E-4</c:v>
                </c:pt>
                <c:pt idx="84">
                  <c:v>8.1590778000744106E-4</c:v>
                </c:pt>
                <c:pt idx="85">
                  <c:v>7.6413394337268743E-4</c:v>
                </c:pt>
                <c:pt idx="86">
                  <c:v>7.6057087511989985E-4</c:v>
                </c:pt>
                <c:pt idx="87">
                  <c:v>7.2572292496994107E-4</c:v>
                </c:pt>
                <c:pt idx="88">
                  <c:v>6.7784773247476452E-4</c:v>
                </c:pt>
                <c:pt idx="89">
                  <c:v>6.5331172600730197E-4</c:v>
                </c:pt>
                <c:pt idx="90">
                  <c:v>6.1258750447677963E-4</c:v>
                </c:pt>
                <c:pt idx="91">
                  <c:v>5.7544658388656742E-4</c:v>
                </c:pt>
                <c:pt idx="92">
                  <c:v>6.4776300912869225E-4</c:v>
                </c:pt>
                <c:pt idx="93">
                  <c:v>6.8342786508018545E-4</c:v>
                </c:pt>
                <c:pt idx="94">
                  <c:v>7.6256169699918551E-4</c:v>
                </c:pt>
                <c:pt idx="95">
                  <c:v>9.1989589626503029E-4</c:v>
                </c:pt>
                <c:pt idx="96">
                  <c:v>8.5354047071395725E-4</c:v>
                </c:pt>
                <c:pt idx="97">
                  <c:v>8.7183469770125695E-4</c:v>
                </c:pt>
                <c:pt idx="98">
                  <c:v>9.5894538332234078E-4</c:v>
                </c:pt>
                <c:pt idx="99">
                  <c:v>9.0238481007913029E-4</c:v>
                </c:pt>
                <c:pt idx="100">
                  <c:v>1.0377709221070285E-3</c:v>
                </c:pt>
                <c:pt idx="101">
                  <c:v>9.9095643706924091E-4</c:v>
                </c:pt>
                <c:pt idx="102">
                  <c:v>9.2123528999305166E-4</c:v>
                </c:pt>
                <c:pt idx="103">
                  <c:v>8.8905489032243645E-4</c:v>
                </c:pt>
                <c:pt idx="104">
                  <c:v>9.5499973985820248E-4</c:v>
                </c:pt>
                <c:pt idx="105">
                  <c:v>9.9009968155177718E-4</c:v>
                </c:pt>
                <c:pt idx="106">
                  <c:v>1.1373604771084125E-3</c:v>
                </c:pt>
                <c:pt idx="107">
                  <c:v>1.0202829310464419E-3</c:v>
                </c:pt>
                <c:pt idx="108">
                  <c:v>9.9777449930385097E-4</c:v>
                </c:pt>
                <c:pt idx="109">
                  <c:v>1.2482240386602066E-3</c:v>
                </c:pt>
                <c:pt idx="110">
                  <c:v>1.2091936243149688E-3</c:v>
                </c:pt>
                <c:pt idx="111">
                  <c:v>1.1173669979907108E-3</c:v>
                </c:pt>
                <c:pt idx="112">
                  <c:v>1.1727116763762687E-3</c:v>
                </c:pt>
                <c:pt idx="113">
                  <c:v>1.4413419388443396E-3</c:v>
                </c:pt>
                <c:pt idx="114">
                  <c:v>1.3002682124923872E-3</c:v>
                </c:pt>
                <c:pt idx="115">
                  <c:v>1.3428212631251223E-3</c:v>
                </c:pt>
                <c:pt idx="116">
                  <c:v>1.2783604181719206E-3</c:v>
                </c:pt>
                <c:pt idx="117">
                  <c:v>1.5285549374938188E-3</c:v>
                </c:pt>
                <c:pt idx="118">
                  <c:v>1.3904158833768195E-3</c:v>
                </c:pt>
                <c:pt idx="119">
                  <c:v>2.0488123107029578E-3</c:v>
                </c:pt>
                <c:pt idx="120">
                  <c:v>1.9987041715770347E-3</c:v>
                </c:pt>
                <c:pt idx="121">
                  <c:v>2.0935100113192067E-3</c:v>
                </c:pt>
                <c:pt idx="122">
                  <c:v>1.9165301760454931E-3</c:v>
                </c:pt>
                <c:pt idx="123">
                  <c:v>1.9208188292507468E-3</c:v>
                </c:pt>
                <c:pt idx="124">
                  <c:v>1.7886026523624009E-3</c:v>
                </c:pt>
                <c:pt idx="125">
                  <c:v>1.8018920887039275E-3</c:v>
                </c:pt>
                <c:pt idx="126">
                  <c:v>2.3096103351489044E-3</c:v>
                </c:pt>
                <c:pt idx="127">
                  <c:v>2.0537960917908749E-3</c:v>
                </c:pt>
                <c:pt idx="128">
                  <c:v>2.1971840562379965E-3</c:v>
                </c:pt>
                <c:pt idx="129">
                  <c:v>2.0084004686408167E-3</c:v>
                </c:pt>
                <c:pt idx="130">
                  <c:v>1.9130187799266034E-3</c:v>
                </c:pt>
                <c:pt idx="131">
                  <c:v>1.9390290785051354E-3</c:v>
                </c:pt>
                <c:pt idx="132">
                  <c:v>1.8754647178656186E-3</c:v>
                </c:pt>
                <c:pt idx="133">
                  <c:v>1.9275878323579245E-3</c:v>
                </c:pt>
                <c:pt idx="134">
                  <c:v>1.8911082113996518E-3</c:v>
                </c:pt>
                <c:pt idx="135">
                  <c:v>1.824567072559089E-3</c:v>
                </c:pt>
                <c:pt idx="136">
                  <c:v>1.7025489759899223E-3</c:v>
                </c:pt>
                <c:pt idx="137">
                  <c:v>1.6842092235103373E-3</c:v>
                </c:pt>
                <c:pt idx="138">
                  <c:v>1.570291967101187E-3</c:v>
                </c:pt>
                <c:pt idx="139">
                  <c:v>1.531014781863006E-3</c:v>
                </c:pt>
                <c:pt idx="140">
                  <c:v>1.4643385182970935E-3</c:v>
                </c:pt>
                <c:pt idx="141">
                  <c:v>1.3875554346673628E-3</c:v>
                </c:pt>
                <c:pt idx="142">
                  <c:v>1.4320408021150687E-3</c:v>
                </c:pt>
                <c:pt idx="143">
                  <c:v>1.3841517335864916E-3</c:v>
                </c:pt>
                <c:pt idx="144">
                  <c:v>1.289642225222548E-3</c:v>
                </c:pt>
                <c:pt idx="145">
                  <c:v>1.3680856121289211E-3</c:v>
                </c:pt>
                <c:pt idx="146">
                  <c:v>1.3239789788908067E-3</c:v>
                </c:pt>
                <c:pt idx="147">
                  <c:v>1.2610053270911167E-3</c:v>
                </c:pt>
                <c:pt idx="148">
                  <c:v>1.2607226735797761E-3</c:v>
                </c:pt>
                <c:pt idx="149">
                  <c:v>1.4764287063001465E-3</c:v>
                </c:pt>
                <c:pt idx="150">
                  <c:v>1.3242947203690387E-3</c:v>
                </c:pt>
                <c:pt idx="151">
                  <c:v>1.260015947804565E-3</c:v>
                </c:pt>
                <c:pt idx="152">
                  <c:v>1.1843990163903375E-3</c:v>
                </c:pt>
                <c:pt idx="153">
                  <c:v>1.1252654591596735E-3</c:v>
                </c:pt>
                <c:pt idx="154">
                  <c:v>1.1594914085016372E-3</c:v>
                </c:pt>
                <c:pt idx="155">
                  <c:v>1.2126983660065303E-3</c:v>
                </c:pt>
                <c:pt idx="156">
                  <c:v>1.1157530549294424E-3</c:v>
                </c:pt>
                <c:pt idx="157">
                  <c:v>1.0644267986984614E-3</c:v>
                </c:pt>
                <c:pt idx="158">
                  <c:v>9.9701554478217398E-4</c:v>
                </c:pt>
                <c:pt idx="159">
                  <c:v>1.0101522462996047E-3</c:v>
                </c:pt>
                <c:pt idx="160">
                  <c:v>1.0041702965325585E-3</c:v>
                </c:pt>
                <c:pt idx="161">
                  <c:v>9.3834215799908278E-4</c:v>
                </c:pt>
                <c:pt idx="162">
                  <c:v>1.2128579128793313E-3</c:v>
                </c:pt>
                <c:pt idx="163">
                  <c:v>1.1184250798534146E-3</c:v>
                </c:pt>
                <c:pt idx="164">
                  <c:v>1.2318749042486432E-3</c:v>
                </c:pt>
                <c:pt idx="165">
                  <c:v>1.2003065401810474E-3</c:v>
                </c:pt>
                <c:pt idx="166">
                  <c:v>1.1113575337818279E-3</c:v>
                </c:pt>
                <c:pt idx="167">
                  <c:v>1.9656728919355119E-3</c:v>
                </c:pt>
                <c:pt idx="168">
                  <c:v>1.7269849068239783E-3</c:v>
                </c:pt>
                <c:pt idx="169">
                  <c:v>1.6222941940344105E-3</c:v>
                </c:pt>
                <c:pt idx="170">
                  <c:v>1.5268029342610367E-3</c:v>
                </c:pt>
                <c:pt idx="171">
                  <c:v>1.5089005105954378E-3</c:v>
                </c:pt>
                <c:pt idx="172">
                  <c:v>1.5387395446817317E-3</c:v>
                </c:pt>
                <c:pt idx="173">
                  <c:v>1.4647552281700147E-3</c:v>
                </c:pt>
                <c:pt idx="174">
                  <c:v>1.3860074904233622E-3</c:v>
                </c:pt>
                <c:pt idx="175">
                  <c:v>1.307470916021523E-3</c:v>
                </c:pt>
                <c:pt idx="176">
                  <c:v>1.3045226744509007E-3</c:v>
                </c:pt>
                <c:pt idx="177">
                  <c:v>1.2203192574091841E-3</c:v>
                </c:pt>
                <c:pt idx="178">
                  <c:v>1.2767181986210797E-3</c:v>
                </c:pt>
                <c:pt idx="179">
                  <c:v>1.1803475861337578E-3</c:v>
                </c:pt>
                <c:pt idx="180">
                  <c:v>1.2681595514032731E-3</c:v>
                </c:pt>
                <c:pt idx="181">
                  <c:v>1.2067590115632464E-3</c:v>
                </c:pt>
                <c:pt idx="182">
                  <c:v>1.2450237726952774E-3</c:v>
                </c:pt>
                <c:pt idx="183">
                  <c:v>1.4824121067375619E-3</c:v>
                </c:pt>
                <c:pt idx="184">
                  <c:v>1.3614933639649529E-3</c:v>
                </c:pt>
                <c:pt idx="185">
                  <c:v>1.2909942961792527E-3</c:v>
                </c:pt>
                <c:pt idx="186">
                  <c:v>1.2174280573300138E-3</c:v>
                </c:pt>
                <c:pt idx="187">
                  <c:v>1.174583346002567E-3</c:v>
                </c:pt>
                <c:pt idx="188">
                  <c:v>1.2574644703547435E-3</c:v>
                </c:pt>
                <c:pt idx="189">
                  <c:v>1.1797940855399738E-3</c:v>
                </c:pt>
                <c:pt idx="190">
                  <c:v>1.2839401247378172E-3</c:v>
                </c:pt>
                <c:pt idx="191">
                  <c:v>1.4105917077524182E-3</c:v>
                </c:pt>
                <c:pt idx="192">
                  <c:v>1.7302394206650531E-3</c:v>
                </c:pt>
                <c:pt idx="193">
                  <c:v>1.7569663205252272E-3</c:v>
                </c:pt>
                <c:pt idx="194">
                  <c:v>1.8973056343420322E-3</c:v>
                </c:pt>
                <c:pt idx="195">
                  <c:v>2.1283387053811949E-3</c:v>
                </c:pt>
                <c:pt idx="196">
                  <c:v>1.9844130272041972E-3</c:v>
                </c:pt>
                <c:pt idx="197">
                  <c:v>1.9225549724568077E-3</c:v>
                </c:pt>
                <c:pt idx="198">
                  <c:v>1.7964291901600878E-3</c:v>
                </c:pt>
                <c:pt idx="199">
                  <c:v>1.8524960431792878E-3</c:v>
                </c:pt>
                <c:pt idx="200">
                  <c:v>1.8213364505968391E-3</c:v>
                </c:pt>
                <c:pt idx="201">
                  <c:v>1.9091883491442884E-3</c:v>
                </c:pt>
                <c:pt idx="202">
                  <c:v>1.9978276037117119E-3</c:v>
                </c:pt>
                <c:pt idx="203">
                  <c:v>1.828594976844296E-3</c:v>
                </c:pt>
                <c:pt idx="204">
                  <c:v>1.722065827637291E-3</c:v>
                </c:pt>
                <c:pt idx="205">
                  <c:v>1.757220310509362E-3</c:v>
                </c:pt>
                <c:pt idx="206">
                  <c:v>1.9068238709372802E-3</c:v>
                </c:pt>
                <c:pt idx="207">
                  <c:v>1.7349424289772751E-3</c:v>
                </c:pt>
                <c:pt idx="208">
                  <c:v>1.6826555820192253E-3</c:v>
                </c:pt>
                <c:pt idx="209">
                  <c:v>1.6251168259694897E-3</c:v>
                </c:pt>
                <c:pt idx="210">
                  <c:v>1.6177977037867487E-3</c:v>
                </c:pt>
                <c:pt idx="211">
                  <c:v>1.7413796157603608E-3</c:v>
                </c:pt>
                <c:pt idx="212">
                  <c:v>1.5867417534742977E-3</c:v>
                </c:pt>
                <c:pt idx="213">
                  <c:v>1.4944945480512316E-3</c:v>
                </c:pt>
                <c:pt idx="214">
                  <c:v>1.4253585013225235E-3</c:v>
                </c:pt>
                <c:pt idx="215">
                  <c:v>1.3355814459529386E-3</c:v>
                </c:pt>
                <c:pt idx="216">
                  <c:v>1.3022305831189673E-3</c:v>
                </c:pt>
                <c:pt idx="217">
                  <c:v>1.4326482078911682E-3</c:v>
                </c:pt>
                <c:pt idx="218">
                  <c:v>1.4918758264602793E-3</c:v>
                </c:pt>
                <c:pt idx="219">
                  <c:v>1.4690595020458103E-3</c:v>
                </c:pt>
                <c:pt idx="220">
                  <c:v>1.3654647355341055E-3</c:v>
                </c:pt>
                <c:pt idx="221">
                  <c:v>1.2988659072113247E-3</c:v>
                </c:pt>
                <c:pt idx="222">
                  <c:v>1.2438811165125573E-3</c:v>
                </c:pt>
                <c:pt idx="223">
                  <c:v>1.1965328615188169E-3</c:v>
                </c:pt>
                <c:pt idx="224">
                  <c:v>1.1186738069645711E-3</c:v>
                </c:pt>
                <c:pt idx="225">
                  <c:v>1.4297555597602173E-3</c:v>
                </c:pt>
                <c:pt idx="226">
                  <c:v>1.3377977516306175E-3</c:v>
                </c:pt>
                <c:pt idx="227">
                  <c:v>1.2472531234842704E-3</c:v>
                </c:pt>
                <c:pt idx="228">
                  <c:v>1.1939061811628972E-3</c:v>
                </c:pt>
                <c:pt idx="229">
                  <c:v>1.1957753643268216E-3</c:v>
                </c:pt>
                <c:pt idx="230">
                  <c:v>1.2719253296018145E-3</c:v>
                </c:pt>
                <c:pt idx="231">
                  <c:v>1.2936422645298872E-3</c:v>
                </c:pt>
                <c:pt idx="232">
                  <c:v>1.2937163299782224E-3</c:v>
                </c:pt>
                <c:pt idx="233">
                  <c:v>1.3418517285875898E-3</c:v>
                </c:pt>
                <c:pt idx="234">
                  <c:v>1.3586859570060034E-3</c:v>
                </c:pt>
                <c:pt idx="235">
                  <c:v>1.2506024139855756E-3</c:v>
                </c:pt>
                <c:pt idx="236">
                  <c:v>1.6538069244043266E-3</c:v>
                </c:pt>
                <c:pt idx="237">
                  <c:v>1.5214903384609161E-3</c:v>
                </c:pt>
                <c:pt idx="238">
                  <c:v>2.5237207755089714E-3</c:v>
                </c:pt>
                <c:pt idx="239">
                  <c:v>2.5212167747002746E-3</c:v>
                </c:pt>
                <c:pt idx="240">
                  <c:v>2.291240930387867E-3</c:v>
                </c:pt>
                <c:pt idx="241">
                  <c:v>2.1541502761350311E-3</c:v>
                </c:pt>
                <c:pt idx="242">
                  <c:v>2.2281209260277754E-3</c:v>
                </c:pt>
                <c:pt idx="243">
                  <c:v>2.1651161157379326E-3</c:v>
                </c:pt>
                <c:pt idx="244">
                  <c:v>2.0563526082447627E-3</c:v>
                </c:pt>
                <c:pt idx="245">
                  <c:v>1.9240184729788E-3</c:v>
                </c:pt>
                <c:pt idx="246">
                  <c:v>2.2166452971655224E-3</c:v>
                </c:pt>
                <c:pt idx="247">
                  <c:v>1.9978992782053234E-3</c:v>
                </c:pt>
                <c:pt idx="248">
                  <c:v>2.1197733587124015E-3</c:v>
                </c:pt>
                <c:pt idx="249">
                  <c:v>2.0099976020672727E-3</c:v>
                </c:pt>
                <c:pt idx="250">
                  <c:v>2.3324534912069826E-3</c:v>
                </c:pt>
                <c:pt idx="251">
                  <c:v>2.1011762518639708E-3</c:v>
                </c:pt>
                <c:pt idx="252">
                  <c:v>1.9892008792362389E-3</c:v>
                </c:pt>
                <c:pt idx="253">
                  <c:v>1.9212464479526153E-3</c:v>
                </c:pt>
                <c:pt idx="254">
                  <c:v>1.9848442181086361E-3</c:v>
                </c:pt>
                <c:pt idx="255">
                  <c:v>2.0563944690240505E-3</c:v>
                </c:pt>
                <c:pt idx="256">
                  <c:v>1.8850900097612899E-3</c:v>
                </c:pt>
                <c:pt idx="257">
                  <c:v>1.9213169971629719E-3</c:v>
                </c:pt>
                <c:pt idx="258">
                  <c:v>1.8429189314400211E-3</c:v>
                </c:pt>
                <c:pt idx="259">
                  <c:v>1.8817080529181709E-3</c:v>
                </c:pt>
                <c:pt idx="260">
                  <c:v>1.806184895613776E-3</c:v>
                </c:pt>
                <c:pt idx="261">
                  <c:v>1.8732087588781128E-3</c:v>
                </c:pt>
                <c:pt idx="262">
                  <c:v>1.7279791875057739E-3</c:v>
                </c:pt>
                <c:pt idx="263">
                  <c:v>1.6301759002382338E-3</c:v>
                </c:pt>
                <c:pt idx="264">
                  <c:v>1.6026706005562526E-3</c:v>
                </c:pt>
                <c:pt idx="265">
                  <c:v>1.5777420105265352E-3</c:v>
                </c:pt>
                <c:pt idx="266">
                  <c:v>1.5048312727510835E-3</c:v>
                </c:pt>
                <c:pt idx="267">
                  <c:v>1.4584187297046463E-3</c:v>
                </c:pt>
                <c:pt idx="268">
                  <c:v>1.3603571454404218E-3</c:v>
                </c:pt>
                <c:pt idx="269">
                  <c:v>1.3014945018819169E-3</c:v>
                </c:pt>
                <c:pt idx="270">
                  <c:v>1.3337522370648381E-3</c:v>
                </c:pt>
                <c:pt idx="271">
                  <c:v>1.2976154351245501E-3</c:v>
                </c:pt>
                <c:pt idx="272">
                  <c:v>1.6643084465337043E-3</c:v>
                </c:pt>
                <c:pt idx="273">
                  <c:v>1.7168847170152988E-3</c:v>
                </c:pt>
                <c:pt idx="274">
                  <c:v>1.5799693438705272E-3</c:v>
                </c:pt>
                <c:pt idx="275">
                  <c:v>1.4813572914394503E-3</c:v>
                </c:pt>
                <c:pt idx="276">
                  <c:v>1.4389824147047531E-3</c:v>
                </c:pt>
                <c:pt idx="277">
                  <c:v>1.3445068022234063E-3</c:v>
                </c:pt>
                <c:pt idx="278">
                  <c:v>1.3977441492351865E-3</c:v>
                </c:pt>
                <c:pt idx="279">
                  <c:v>1.2953338697434646E-3</c:v>
                </c:pt>
                <c:pt idx="280">
                  <c:v>1.2227254392288235E-3</c:v>
                </c:pt>
                <c:pt idx="281">
                  <c:v>1.2595946593273258E-3</c:v>
                </c:pt>
                <c:pt idx="282">
                  <c:v>1.2317065164217987E-3</c:v>
                </c:pt>
                <c:pt idx="283">
                  <c:v>1.200883364433218E-3</c:v>
                </c:pt>
                <c:pt idx="284">
                  <c:v>1.1166644426245413E-3</c:v>
                </c:pt>
                <c:pt idx="285">
                  <c:v>1.0748109685360392E-3</c:v>
                </c:pt>
                <c:pt idx="286">
                  <c:v>1.0068077932896121E-3</c:v>
                </c:pt>
                <c:pt idx="287">
                  <c:v>9.4767799578998081E-4</c:v>
                </c:pt>
                <c:pt idx="288">
                  <c:v>8.9723610395637762E-4</c:v>
                </c:pt>
                <c:pt idx="289">
                  <c:v>8.6028270743026235E-4</c:v>
                </c:pt>
                <c:pt idx="290">
                  <c:v>8.0480925709055769E-4</c:v>
                </c:pt>
                <c:pt idx="291">
                  <c:v>8.1637649018146297E-4</c:v>
                </c:pt>
                <c:pt idx="292">
                  <c:v>7.8191289095517634E-4</c:v>
                </c:pt>
                <c:pt idx="293">
                  <c:v>7.9834097753997098E-4</c:v>
                </c:pt>
                <c:pt idx="294">
                  <c:v>8.4462111064247786E-4</c:v>
                </c:pt>
                <c:pt idx="295">
                  <c:v>7.957385266682479E-4</c:v>
                </c:pt>
                <c:pt idx="296">
                  <c:v>8.8650984889305389E-4</c:v>
                </c:pt>
                <c:pt idx="297">
                  <c:v>8.2247517331939424E-4</c:v>
                </c:pt>
                <c:pt idx="298">
                  <c:v>7.6903927424149519E-4</c:v>
                </c:pt>
                <c:pt idx="299">
                  <c:v>8.219634052261508E-4</c:v>
                </c:pt>
                <c:pt idx="300">
                  <c:v>7.7209203027350771E-4</c:v>
                </c:pt>
                <c:pt idx="301">
                  <c:v>7.2680773315743677E-4</c:v>
                </c:pt>
                <c:pt idx="302">
                  <c:v>7.2194167138933153E-4</c:v>
                </c:pt>
                <c:pt idx="303">
                  <c:v>6.7425976260079726E-4</c:v>
                </c:pt>
                <c:pt idx="304">
                  <c:v>6.6212748063996553E-4</c:v>
                </c:pt>
                <c:pt idx="305">
                  <c:v>6.2082570863320255E-4</c:v>
                </c:pt>
                <c:pt idx="306">
                  <c:v>5.9800723969316604E-4</c:v>
                </c:pt>
                <c:pt idx="307">
                  <c:v>7.173061688190691E-4</c:v>
                </c:pt>
                <c:pt idx="308">
                  <c:v>6.6748041098293846E-4</c:v>
                </c:pt>
                <c:pt idx="309">
                  <c:v>6.3691569329633044E-4</c:v>
                </c:pt>
                <c:pt idx="310">
                  <c:v>6.0195932308648888E-4</c:v>
                </c:pt>
                <c:pt idx="311">
                  <c:v>5.6469106624984988E-4</c:v>
                </c:pt>
                <c:pt idx="312">
                  <c:v>5.486501249760623E-4</c:v>
                </c:pt>
                <c:pt idx="313">
                  <c:v>5.6228780643900723E-4</c:v>
                </c:pt>
                <c:pt idx="314">
                  <c:v>5.2446960525536922E-4</c:v>
                </c:pt>
                <c:pt idx="315">
                  <c:v>5.7619013306410517E-4</c:v>
                </c:pt>
                <c:pt idx="316">
                  <c:v>5.2453717431937778E-4</c:v>
                </c:pt>
                <c:pt idx="317">
                  <c:v>4.9299924606718338E-4</c:v>
                </c:pt>
                <c:pt idx="318">
                  <c:v>4.9410422790186956E-4</c:v>
                </c:pt>
                <c:pt idx="319">
                  <c:v>4.5838054764304022E-4</c:v>
                </c:pt>
                <c:pt idx="320">
                  <c:v>4.4965330351981865E-4</c:v>
                </c:pt>
                <c:pt idx="321">
                  <c:v>4.1927174567687754E-4</c:v>
                </c:pt>
                <c:pt idx="322">
                  <c:v>4.4914638591846601E-4</c:v>
                </c:pt>
                <c:pt idx="323">
                  <c:v>5.3386812456411039E-4</c:v>
                </c:pt>
                <c:pt idx="324">
                  <c:v>4.8416462028594021E-4</c:v>
                </c:pt>
                <c:pt idx="325">
                  <c:v>4.5414749112942978E-4</c:v>
                </c:pt>
                <c:pt idx="326">
                  <c:v>6.0318352548743132E-4</c:v>
                </c:pt>
                <c:pt idx="327">
                  <c:v>5.3668206314793005E-4</c:v>
                </c:pt>
                <c:pt idx="328">
                  <c:v>5.0989673948089874E-4</c:v>
                </c:pt>
                <c:pt idx="329">
                  <c:v>4.8486403961324725E-4</c:v>
                </c:pt>
                <c:pt idx="330">
                  <c:v>6.3662448564855861E-4</c:v>
                </c:pt>
                <c:pt idx="331">
                  <c:v>5.7398745109901955E-4</c:v>
                </c:pt>
                <c:pt idx="332">
                  <c:v>5.6348306439770444E-4</c:v>
                </c:pt>
                <c:pt idx="333">
                  <c:v>5.2584235450757238E-4</c:v>
                </c:pt>
                <c:pt idx="334">
                  <c:v>5.0202681181218153E-4</c:v>
                </c:pt>
                <c:pt idx="335">
                  <c:v>4.9210810437258826E-4</c:v>
                </c:pt>
                <c:pt idx="336">
                  <c:v>4.5846716890327868E-4</c:v>
                </c:pt>
                <c:pt idx="337">
                  <c:v>4.3648498700412129E-4</c:v>
                </c:pt>
                <c:pt idx="338">
                  <c:v>4.5093197588677049E-4</c:v>
                </c:pt>
                <c:pt idx="339">
                  <c:v>4.1552246042568394E-4</c:v>
                </c:pt>
                <c:pt idx="340">
                  <c:v>4.333192502684307E-4</c:v>
                </c:pt>
                <c:pt idx="341">
                  <c:v>4.0439313632652994E-4</c:v>
                </c:pt>
                <c:pt idx="342">
                  <c:v>3.8304865635751357E-4</c:v>
                </c:pt>
                <c:pt idx="343">
                  <c:v>3.9588436211534448E-4</c:v>
                </c:pt>
                <c:pt idx="344">
                  <c:v>4.3251206887397154E-4</c:v>
                </c:pt>
                <c:pt idx="345">
                  <c:v>4.257737059857576E-4</c:v>
                </c:pt>
                <c:pt idx="346">
                  <c:v>4.3364057907207843E-4</c:v>
                </c:pt>
                <c:pt idx="347">
                  <c:v>5.1448168687657841E-4</c:v>
                </c:pt>
                <c:pt idx="348">
                  <c:v>4.6450786133122614E-4</c:v>
                </c:pt>
                <c:pt idx="349">
                  <c:v>4.3911009548835788E-4</c:v>
                </c:pt>
                <c:pt idx="350">
                  <c:v>4.2750937797997882E-4</c:v>
                </c:pt>
                <c:pt idx="351">
                  <c:v>4.0129113496927004E-4</c:v>
                </c:pt>
                <c:pt idx="352">
                  <c:v>4.338916572795428E-4</c:v>
                </c:pt>
                <c:pt idx="353">
                  <c:v>3.9893866086949373E-4</c:v>
                </c:pt>
                <c:pt idx="354">
                  <c:v>3.8361879612559542E-4</c:v>
                </c:pt>
                <c:pt idx="355">
                  <c:v>3.770163772804497E-4</c:v>
                </c:pt>
                <c:pt idx="356">
                  <c:v>3.5053135921833206E-4</c:v>
                </c:pt>
                <c:pt idx="357">
                  <c:v>4.1521227958475767E-4</c:v>
                </c:pt>
                <c:pt idx="358">
                  <c:v>4.07727794480121E-4</c:v>
                </c:pt>
                <c:pt idx="359">
                  <c:v>3.7647480704867167E-4</c:v>
                </c:pt>
                <c:pt idx="360">
                  <c:v>3.5529034418439818E-4</c:v>
                </c:pt>
                <c:pt idx="361">
                  <c:v>3.3375245632943625E-4</c:v>
                </c:pt>
                <c:pt idx="362">
                  <c:v>3.2152187015813718E-4</c:v>
                </c:pt>
                <c:pt idx="363">
                  <c:v>3.0952818796945456E-4</c:v>
                </c:pt>
                <c:pt idx="364">
                  <c:v>3.129725204805468E-4</c:v>
                </c:pt>
                <c:pt idx="365">
                  <c:v>2.8915668375232949E-4</c:v>
                </c:pt>
                <c:pt idx="366">
                  <c:v>2.7697186459708218E-4</c:v>
                </c:pt>
                <c:pt idx="367">
                  <c:v>2.6324086645573792E-4</c:v>
                </c:pt>
                <c:pt idx="368">
                  <c:v>2.545047736468024E-4</c:v>
                </c:pt>
                <c:pt idx="369">
                  <c:v>2.3757657818504038E-4</c:v>
                </c:pt>
                <c:pt idx="370">
                  <c:v>2.7943109511633935E-4</c:v>
                </c:pt>
                <c:pt idx="371">
                  <c:v>2.6744368824960018E-4</c:v>
                </c:pt>
                <c:pt idx="372">
                  <c:v>2.5802480251547604E-4</c:v>
                </c:pt>
                <c:pt idx="373">
                  <c:v>2.5876306263404521E-4</c:v>
                </c:pt>
                <c:pt idx="374">
                  <c:v>2.6504673086549552E-4</c:v>
                </c:pt>
                <c:pt idx="375">
                  <c:v>2.6481249381115637E-4</c:v>
                </c:pt>
                <c:pt idx="376">
                  <c:v>2.5072772790048285E-4</c:v>
                </c:pt>
                <c:pt idx="377">
                  <c:v>2.3936195678319583E-4</c:v>
                </c:pt>
                <c:pt idx="378">
                  <c:v>2.3238540206112787E-4</c:v>
                </c:pt>
                <c:pt idx="379">
                  <c:v>2.3579444772893157E-4</c:v>
                </c:pt>
                <c:pt idx="380">
                  <c:v>2.2327977848751214E-4</c:v>
                </c:pt>
                <c:pt idx="381">
                  <c:v>2.0903246911052045E-4</c:v>
                </c:pt>
                <c:pt idx="382">
                  <c:v>3.6756741111514482E-4</c:v>
                </c:pt>
                <c:pt idx="383">
                  <c:v>3.4641531824452604E-4</c:v>
                </c:pt>
                <c:pt idx="384">
                  <c:v>3.2808169007078278E-4</c:v>
                </c:pt>
                <c:pt idx="385">
                  <c:v>3.1723918229794684E-4</c:v>
                </c:pt>
                <c:pt idx="386">
                  <c:v>3.0050377817452187E-4</c:v>
                </c:pt>
                <c:pt idx="387">
                  <c:v>2.8270742408905287E-4</c:v>
                </c:pt>
                <c:pt idx="388">
                  <c:v>2.8291266963829237E-4</c:v>
                </c:pt>
                <c:pt idx="389">
                  <c:v>2.7185095698077904E-4</c:v>
                </c:pt>
                <c:pt idx="390">
                  <c:v>2.971584553129874E-4</c:v>
                </c:pt>
                <c:pt idx="391">
                  <c:v>2.7053717835253392E-4</c:v>
                </c:pt>
                <c:pt idx="392">
                  <c:v>2.5469731384627868E-4</c:v>
                </c:pt>
                <c:pt idx="393">
                  <c:v>2.6766493755808323E-4</c:v>
                </c:pt>
                <c:pt idx="394">
                  <c:v>2.4735667783814868E-4</c:v>
                </c:pt>
                <c:pt idx="395">
                  <c:v>2.4538218588352292E-4</c:v>
                </c:pt>
                <c:pt idx="396">
                  <c:v>2.2876383418308111E-4</c:v>
                </c:pt>
                <c:pt idx="397">
                  <c:v>2.1848788226009076E-4</c:v>
                </c:pt>
                <c:pt idx="398">
                  <c:v>2.0462691295100073E-4</c:v>
                </c:pt>
                <c:pt idx="399">
                  <c:v>3.0421839403565781E-4</c:v>
                </c:pt>
                <c:pt idx="400">
                  <c:v>3.0430558157070321E-4</c:v>
                </c:pt>
                <c:pt idx="401">
                  <c:v>3.0105706452334221E-4</c:v>
                </c:pt>
                <c:pt idx="402">
                  <c:v>2.7919606443108932E-4</c:v>
                </c:pt>
                <c:pt idx="403">
                  <c:v>2.6276146657974373E-4</c:v>
                </c:pt>
                <c:pt idx="404">
                  <c:v>3.140918063587098E-4</c:v>
                </c:pt>
                <c:pt idx="405">
                  <c:v>2.8742758970224866E-4</c:v>
                </c:pt>
                <c:pt idx="406">
                  <c:v>2.8246054487464042E-4</c:v>
                </c:pt>
                <c:pt idx="407">
                  <c:v>3.1055373832685113E-4</c:v>
                </c:pt>
                <c:pt idx="408">
                  <c:v>2.8852441608289185E-4</c:v>
                </c:pt>
                <c:pt idx="409">
                  <c:v>3.8315118003324025E-4</c:v>
                </c:pt>
                <c:pt idx="410">
                  <c:v>3.6457936578634199E-4</c:v>
                </c:pt>
                <c:pt idx="411">
                  <c:v>3.3889458183037187E-4</c:v>
                </c:pt>
                <c:pt idx="412">
                  <c:v>3.1814628959035907E-4</c:v>
                </c:pt>
                <c:pt idx="413">
                  <c:v>3.1650948826137515E-4</c:v>
                </c:pt>
                <c:pt idx="414">
                  <c:v>3.0157716955691791E-4</c:v>
                </c:pt>
                <c:pt idx="415">
                  <c:v>2.8186564851042414E-4</c:v>
                </c:pt>
                <c:pt idx="416">
                  <c:v>2.8352412870322777E-4</c:v>
                </c:pt>
                <c:pt idx="417">
                  <c:v>2.62800526687154E-4</c:v>
                </c:pt>
                <c:pt idx="418">
                  <c:v>2.6050394893598083E-4</c:v>
                </c:pt>
                <c:pt idx="419">
                  <c:v>2.4458915723689497E-4</c:v>
                </c:pt>
                <c:pt idx="420">
                  <c:v>3.1209440783895934E-4</c:v>
                </c:pt>
                <c:pt idx="421">
                  <c:v>3.2259623886331468E-4</c:v>
                </c:pt>
                <c:pt idx="422">
                  <c:v>2.9458317867196298E-4</c:v>
                </c:pt>
                <c:pt idx="423">
                  <c:v>2.7906227771664569E-4</c:v>
                </c:pt>
                <c:pt idx="424">
                  <c:v>2.7818146513669989E-4</c:v>
                </c:pt>
                <c:pt idx="425">
                  <c:v>3.1741946659099147E-4</c:v>
                </c:pt>
                <c:pt idx="426">
                  <c:v>2.8589161755453857E-4</c:v>
                </c:pt>
                <c:pt idx="427">
                  <c:v>2.687595879754495E-4</c:v>
                </c:pt>
                <c:pt idx="428">
                  <c:v>2.9680783285338744E-4</c:v>
                </c:pt>
                <c:pt idx="429">
                  <c:v>3.3058829105103222E-4</c:v>
                </c:pt>
                <c:pt idx="430">
                  <c:v>2.9888596118400336E-4</c:v>
                </c:pt>
                <c:pt idx="431">
                  <c:v>2.8196758366685247E-4</c:v>
                </c:pt>
                <c:pt idx="432">
                  <c:v>2.6572043812062468E-4</c:v>
                </c:pt>
                <c:pt idx="433">
                  <c:v>2.5746732103807101E-4</c:v>
                </c:pt>
                <c:pt idx="434">
                  <c:v>2.8672437105393392E-4</c:v>
                </c:pt>
                <c:pt idx="435">
                  <c:v>2.8373334222869698E-4</c:v>
                </c:pt>
                <c:pt idx="436">
                  <c:v>3.8560009858245746E-4</c:v>
                </c:pt>
                <c:pt idx="437">
                  <c:v>6.4009387120364395E-4</c:v>
                </c:pt>
                <c:pt idx="438">
                  <c:v>5.7456205932357137E-4</c:v>
                </c:pt>
                <c:pt idx="439">
                  <c:v>5.591342852391141E-4</c:v>
                </c:pt>
                <c:pt idx="440">
                  <c:v>6.3993659067252307E-4</c:v>
                </c:pt>
                <c:pt idx="441">
                  <c:v>5.8165971610205786E-4</c:v>
                </c:pt>
                <c:pt idx="442">
                  <c:v>5.7786385678517641E-4</c:v>
                </c:pt>
                <c:pt idx="443">
                  <c:v>6.0237242418773572E-4</c:v>
                </c:pt>
                <c:pt idx="444">
                  <c:v>5.5626563330599902E-4</c:v>
                </c:pt>
                <c:pt idx="445">
                  <c:v>6.8976128416267635E-4</c:v>
                </c:pt>
                <c:pt idx="446">
                  <c:v>6.1972339650053149E-4</c:v>
                </c:pt>
                <c:pt idx="447">
                  <c:v>7.235387031483126E-4</c:v>
                </c:pt>
                <c:pt idx="448">
                  <c:v>6.5868035343963783E-4</c:v>
                </c:pt>
                <c:pt idx="449">
                  <c:v>6.226244595129751E-4</c:v>
                </c:pt>
                <c:pt idx="450">
                  <c:v>7.2368042408764899E-4</c:v>
                </c:pt>
                <c:pt idx="451">
                  <c:v>6.5331708753146877E-4</c:v>
                </c:pt>
                <c:pt idx="452">
                  <c:v>6.6249985206589764E-4</c:v>
                </c:pt>
                <c:pt idx="453">
                  <c:v>6.1261482878328987E-4</c:v>
                </c:pt>
                <c:pt idx="454">
                  <c:v>6.2751444300800628E-4</c:v>
                </c:pt>
                <c:pt idx="455">
                  <c:v>5.7971082559335929E-4</c:v>
                </c:pt>
                <c:pt idx="456">
                  <c:v>5.5284559653275987E-4</c:v>
                </c:pt>
                <c:pt idx="457">
                  <c:v>5.4691829440639149E-4</c:v>
                </c:pt>
                <c:pt idx="458">
                  <c:v>5.7649948948894749E-4</c:v>
                </c:pt>
                <c:pt idx="459">
                  <c:v>5.2775041012162124E-4</c:v>
                </c:pt>
                <c:pt idx="460">
                  <c:v>4.9826431782186691E-4</c:v>
                </c:pt>
                <c:pt idx="461">
                  <c:v>4.6865729392470248E-4</c:v>
                </c:pt>
                <c:pt idx="462">
                  <c:v>4.5379838738297915E-4</c:v>
                </c:pt>
                <c:pt idx="463">
                  <c:v>4.2376054856735145E-4</c:v>
                </c:pt>
                <c:pt idx="464">
                  <c:v>4.0354589560151461E-4</c:v>
                </c:pt>
                <c:pt idx="465">
                  <c:v>4.371469451878443E-4</c:v>
                </c:pt>
                <c:pt idx="466">
                  <c:v>4.8376504629782174E-4</c:v>
                </c:pt>
                <c:pt idx="467">
                  <c:v>5.5000083983879479E-4</c:v>
                </c:pt>
                <c:pt idx="468">
                  <c:v>4.9347458338145896E-4</c:v>
                </c:pt>
                <c:pt idx="469">
                  <c:v>4.6573539172520745E-4</c:v>
                </c:pt>
                <c:pt idx="470">
                  <c:v>4.3738196985061831E-4</c:v>
                </c:pt>
                <c:pt idx="471">
                  <c:v>4.196979119553621E-4</c:v>
                </c:pt>
                <c:pt idx="472">
                  <c:v>4.1747429751928566E-4</c:v>
                </c:pt>
                <c:pt idx="473">
                  <c:v>3.8777265459786201E-4</c:v>
                </c:pt>
                <c:pt idx="474">
                  <c:v>3.6954730581852135E-4</c:v>
                </c:pt>
                <c:pt idx="475">
                  <c:v>3.5683288598657524E-4</c:v>
                </c:pt>
                <c:pt idx="476">
                  <c:v>3.4323697861334001E-4</c:v>
                </c:pt>
                <c:pt idx="477">
                  <c:v>3.2108163757408524E-4</c:v>
                </c:pt>
                <c:pt idx="478">
                  <c:v>4.8759287415169408E-4</c:v>
                </c:pt>
                <c:pt idx="479">
                  <c:v>4.6660486256011678E-4</c:v>
                </c:pt>
                <c:pt idx="480">
                  <c:v>4.548804692654433E-4</c:v>
                </c:pt>
                <c:pt idx="481">
                  <c:v>5.8252825406978931E-4</c:v>
                </c:pt>
                <c:pt idx="482">
                  <c:v>5.1657737283858449E-4</c:v>
                </c:pt>
                <c:pt idx="483">
                  <c:v>5.2384462936407895E-4</c:v>
                </c:pt>
                <c:pt idx="484">
                  <c:v>5.0629102274351494E-4</c:v>
                </c:pt>
                <c:pt idx="485">
                  <c:v>4.8758891783532061E-4</c:v>
                </c:pt>
                <c:pt idx="486">
                  <c:v>4.6936926341382555E-4</c:v>
                </c:pt>
                <c:pt idx="487">
                  <c:v>4.381631195395686E-4</c:v>
                </c:pt>
                <c:pt idx="488">
                  <c:v>4.393481153713172E-4</c:v>
                </c:pt>
                <c:pt idx="489">
                  <c:v>4.4799826032956803E-4</c:v>
                </c:pt>
                <c:pt idx="490">
                  <c:v>4.125245991688957E-4</c:v>
                </c:pt>
                <c:pt idx="491">
                  <c:v>4.1226147999683528E-4</c:v>
                </c:pt>
                <c:pt idx="492">
                  <c:v>5.1632032712403469E-4</c:v>
                </c:pt>
                <c:pt idx="493">
                  <c:v>5.2334733685241593E-4</c:v>
                </c:pt>
                <c:pt idx="494">
                  <c:v>5.0345294829665641E-4</c:v>
                </c:pt>
                <c:pt idx="495">
                  <c:v>4.6806430004711142E-4</c:v>
                </c:pt>
                <c:pt idx="496">
                  <c:v>4.6615977686371491E-4</c:v>
                </c:pt>
                <c:pt idx="497">
                  <c:v>4.7460909113987063E-4</c:v>
                </c:pt>
                <c:pt idx="498">
                  <c:v>4.6694881568345732E-4</c:v>
                </c:pt>
                <c:pt idx="499">
                  <c:v>6.5607269645903666E-4</c:v>
                </c:pt>
                <c:pt idx="500">
                  <c:v>5.7105248935493869E-4</c:v>
                </c:pt>
                <c:pt idx="501">
                  <c:v>6.7316408622561765E-4</c:v>
                </c:pt>
                <c:pt idx="502">
                  <c:v>6.0659611674203069E-4</c:v>
                </c:pt>
                <c:pt idx="503">
                  <c:v>6.8690353600354438E-4</c:v>
                </c:pt>
                <c:pt idx="504">
                  <c:v>6.2158204154031923E-4</c:v>
                </c:pt>
                <c:pt idx="505">
                  <c:v>7.3757907612429375E-4</c:v>
                </c:pt>
                <c:pt idx="506">
                  <c:v>6.8278084679834663E-4</c:v>
                </c:pt>
                <c:pt idx="507">
                  <c:v>6.9433019435296097E-4</c:v>
                </c:pt>
                <c:pt idx="508">
                  <c:v>6.4479079421113383E-4</c:v>
                </c:pt>
                <c:pt idx="509">
                  <c:v>6.6993438230327526E-4</c:v>
                </c:pt>
                <c:pt idx="510">
                  <c:v>6.1641889922688922E-4</c:v>
                </c:pt>
                <c:pt idx="511">
                  <c:v>1.0025811090832227E-3</c:v>
                </c:pt>
                <c:pt idx="512">
                  <c:v>8.5393101911432454E-4</c:v>
                </c:pt>
                <c:pt idx="513">
                  <c:v>8.2521329686409764E-4</c:v>
                </c:pt>
                <c:pt idx="514">
                  <c:v>8.5684333162955176E-4</c:v>
                </c:pt>
                <c:pt idx="515">
                  <c:v>8.0838043662955471E-4</c:v>
                </c:pt>
                <c:pt idx="516">
                  <c:v>8.6447720387655843E-4</c:v>
                </c:pt>
                <c:pt idx="517">
                  <c:v>9.5734360268351186E-4</c:v>
                </c:pt>
                <c:pt idx="518">
                  <c:v>8.7489253538190499E-4</c:v>
                </c:pt>
                <c:pt idx="519">
                  <c:v>8.5019103015732285E-4</c:v>
                </c:pt>
                <c:pt idx="520">
                  <c:v>8.1545289159849581E-4</c:v>
                </c:pt>
                <c:pt idx="521">
                  <c:v>7.6217608688378894E-4</c:v>
                </c:pt>
                <c:pt idx="522">
                  <c:v>1.0255652691660011E-3</c:v>
                </c:pt>
                <c:pt idx="523">
                  <c:v>9.5286424281249807E-4</c:v>
                </c:pt>
                <c:pt idx="524">
                  <c:v>9.5813542388141482E-4</c:v>
                </c:pt>
                <c:pt idx="525">
                  <c:v>8.8644078658976961E-4</c:v>
                </c:pt>
                <c:pt idx="526">
                  <c:v>8.5057784456146117E-4</c:v>
                </c:pt>
                <c:pt idx="527">
                  <c:v>1.0578976472839577E-3</c:v>
                </c:pt>
                <c:pt idx="528">
                  <c:v>9.6779301257716793E-4</c:v>
                </c:pt>
                <c:pt idx="529">
                  <c:v>9.0613125766245161E-4</c:v>
                </c:pt>
                <c:pt idx="530">
                  <c:v>8.8862451396258199E-4</c:v>
                </c:pt>
                <c:pt idx="531">
                  <c:v>9.6188107066200537E-4</c:v>
                </c:pt>
                <c:pt idx="532">
                  <c:v>8.7597811381670467E-4</c:v>
                </c:pt>
                <c:pt idx="533">
                  <c:v>9.0306078540049726E-4</c:v>
                </c:pt>
                <c:pt idx="534">
                  <c:v>1.1213445293046507E-3</c:v>
                </c:pt>
                <c:pt idx="535">
                  <c:v>1.0563588716476834E-3</c:v>
                </c:pt>
                <c:pt idx="536">
                  <c:v>1.0227541784337006E-3</c:v>
                </c:pt>
                <c:pt idx="537">
                  <c:v>1.0026102785206255E-3</c:v>
                </c:pt>
                <c:pt idx="538">
                  <c:v>9.5530068799250072E-4</c:v>
                </c:pt>
                <c:pt idx="539">
                  <c:v>8.9967097827755162E-4</c:v>
                </c:pt>
                <c:pt idx="540">
                  <c:v>8.4594606524234916E-4</c:v>
                </c:pt>
                <c:pt idx="541">
                  <c:v>8.2349136473414326E-4</c:v>
                </c:pt>
                <c:pt idx="542">
                  <c:v>8.3069159625590678E-4</c:v>
                </c:pt>
                <c:pt idx="543">
                  <c:v>7.7630761964367953E-4</c:v>
                </c:pt>
                <c:pt idx="544">
                  <c:v>7.713843625477548E-4</c:v>
                </c:pt>
                <c:pt idx="545">
                  <c:v>8.0812530536456082E-4</c:v>
                </c:pt>
                <c:pt idx="546">
                  <c:v>7.5894077050023745E-4</c:v>
                </c:pt>
                <c:pt idx="547">
                  <c:v>1.1743003582994401E-3</c:v>
                </c:pt>
                <c:pt idx="548">
                  <c:v>1.0600592895426372E-3</c:v>
                </c:pt>
                <c:pt idx="549">
                  <c:v>1.0621031418099371E-3</c:v>
                </c:pt>
                <c:pt idx="550">
                  <c:v>1.4639889354139636E-3</c:v>
                </c:pt>
                <c:pt idx="551">
                  <c:v>1.3265043519900951E-3</c:v>
                </c:pt>
                <c:pt idx="552">
                  <c:v>1.2373169414174059E-3</c:v>
                </c:pt>
                <c:pt idx="553">
                  <c:v>1.2552217623830147E-3</c:v>
                </c:pt>
                <c:pt idx="554">
                  <c:v>1.1738400190904666E-3</c:v>
                </c:pt>
                <c:pt idx="555">
                  <c:v>1.1075207910497206E-3</c:v>
                </c:pt>
                <c:pt idx="556">
                  <c:v>1.0430415715060573E-3</c:v>
                </c:pt>
                <c:pt idx="557">
                  <c:v>1.2020974948514264E-3</c:v>
                </c:pt>
                <c:pt idx="558">
                  <c:v>1.1394681851937016E-3</c:v>
                </c:pt>
                <c:pt idx="559">
                  <c:v>1.0608493100716339E-3</c:v>
                </c:pt>
                <c:pt idx="560">
                  <c:v>1.0969463566222566E-3</c:v>
                </c:pt>
                <c:pt idx="561">
                  <c:v>1.2092615489822443E-3</c:v>
                </c:pt>
                <c:pt idx="562">
                  <c:v>4.9531639550675719E-3</c:v>
                </c:pt>
                <c:pt idx="563">
                  <c:v>3.8594588702194005E-3</c:v>
                </c:pt>
                <c:pt idx="564">
                  <c:v>3.923791497954591E-3</c:v>
                </c:pt>
                <c:pt idx="565">
                  <c:v>4.031530488663896E-3</c:v>
                </c:pt>
                <c:pt idx="566">
                  <c:v>3.9882553168255211E-3</c:v>
                </c:pt>
                <c:pt idx="567">
                  <c:v>4.0237427676650533E-3</c:v>
                </c:pt>
                <c:pt idx="568">
                  <c:v>4.6846202476685372E-3</c:v>
                </c:pt>
                <c:pt idx="569">
                  <c:v>5.3440242002738532E-3</c:v>
                </c:pt>
                <c:pt idx="570">
                  <c:v>4.9951247771908352E-3</c:v>
                </c:pt>
                <c:pt idx="571">
                  <c:v>5.1457276934461938E-3</c:v>
                </c:pt>
                <c:pt idx="572">
                  <c:v>4.7356069019423488E-3</c:v>
                </c:pt>
                <c:pt idx="573">
                  <c:v>4.4548384041227943E-3</c:v>
                </c:pt>
                <c:pt idx="574">
                  <c:v>4.3857144528463479E-3</c:v>
                </c:pt>
                <c:pt idx="575">
                  <c:v>4.0907182454339511E-3</c:v>
                </c:pt>
                <c:pt idx="576">
                  <c:v>4.4186311271308563E-3</c:v>
                </c:pt>
                <c:pt idx="577">
                  <c:v>4.152961612259704E-3</c:v>
                </c:pt>
                <c:pt idx="578">
                  <c:v>3.9141370380235624E-3</c:v>
                </c:pt>
                <c:pt idx="579">
                  <c:v>4.1904474925845304E-3</c:v>
                </c:pt>
                <c:pt idx="580">
                  <c:v>3.8382558400038968E-3</c:v>
                </c:pt>
                <c:pt idx="581">
                  <c:v>3.9105904298838944E-3</c:v>
                </c:pt>
                <c:pt idx="582">
                  <c:v>3.6151312505622538E-3</c:v>
                </c:pt>
                <c:pt idx="583">
                  <c:v>3.6094532896136225E-3</c:v>
                </c:pt>
                <c:pt idx="584">
                  <c:v>3.8583924838091407E-3</c:v>
                </c:pt>
                <c:pt idx="585">
                  <c:v>3.5202411360176671E-3</c:v>
                </c:pt>
                <c:pt idx="586">
                  <c:v>3.3151500575685435E-3</c:v>
                </c:pt>
                <c:pt idx="587">
                  <c:v>3.6182353577689768E-3</c:v>
                </c:pt>
                <c:pt idx="588">
                  <c:v>3.3013266328123635E-3</c:v>
                </c:pt>
                <c:pt idx="589">
                  <c:v>3.4479976943130766E-3</c:v>
                </c:pt>
                <c:pt idx="590">
                  <c:v>3.1847113242333652E-3</c:v>
                </c:pt>
                <c:pt idx="591">
                  <c:v>3.0199348258647539E-3</c:v>
                </c:pt>
                <c:pt idx="592">
                  <c:v>3.0129838067732553E-3</c:v>
                </c:pt>
                <c:pt idx="593">
                  <c:v>2.9662057098640208E-3</c:v>
                </c:pt>
                <c:pt idx="594">
                  <c:v>2.7547342862166459E-3</c:v>
                </c:pt>
                <c:pt idx="595">
                  <c:v>2.5952750327601203E-3</c:v>
                </c:pt>
                <c:pt idx="596">
                  <c:v>2.4428141681901668E-3</c:v>
                </c:pt>
                <c:pt idx="597">
                  <c:v>2.4002748451272416E-3</c:v>
                </c:pt>
                <c:pt idx="598">
                  <c:v>2.2909070651359925E-3</c:v>
                </c:pt>
                <c:pt idx="599">
                  <c:v>2.1509351370575598E-3</c:v>
                </c:pt>
                <c:pt idx="600">
                  <c:v>2.0214968759659489E-3</c:v>
                </c:pt>
                <c:pt idx="601">
                  <c:v>1.9329830575553993E-3</c:v>
                </c:pt>
                <c:pt idx="602">
                  <c:v>2.3494284313537528E-3</c:v>
                </c:pt>
                <c:pt idx="603">
                  <c:v>2.1808793348686698E-3</c:v>
                </c:pt>
                <c:pt idx="604">
                  <c:v>2.0439873106053723E-3</c:v>
                </c:pt>
                <c:pt idx="605">
                  <c:v>1.9287325198043511E-3</c:v>
                </c:pt>
                <c:pt idx="606">
                  <c:v>1.83410425947375E-3</c:v>
                </c:pt>
                <c:pt idx="607">
                  <c:v>1.8497602229803258E-3</c:v>
                </c:pt>
                <c:pt idx="608">
                  <c:v>1.714577348912156E-3</c:v>
                </c:pt>
                <c:pt idx="609">
                  <c:v>1.6864404185619759E-3</c:v>
                </c:pt>
                <c:pt idx="610">
                  <c:v>1.6360583275628943E-3</c:v>
                </c:pt>
                <c:pt idx="611">
                  <c:v>1.5242058389171079E-3</c:v>
                </c:pt>
                <c:pt idx="612">
                  <c:v>1.4707167467804679E-3</c:v>
                </c:pt>
                <c:pt idx="613">
                  <c:v>1.4743392982311408E-3</c:v>
                </c:pt>
                <c:pt idx="614">
                  <c:v>1.4636623453088303E-3</c:v>
                </c:pt>
                <c:pt idx="615">
                  <c:v>1.426720782634634E-3</c:v>
                </c:pt>
                <c:pt idx="616">
                  <c:v>1.3278034744582281E-3</c:v>
                </c:pt>
                <c:pt idx="617">
                  <c:v>1.2609937986135431E-3</c:v>
                </c:pt>
                <c:pt idx="618">
                  <c:v>1.1834180033219305E-3</c:v>
                </c:pt>
                <c:pt idx="619">
                  <c:v>1.1684957101502408E-3</c:v>
                </c:pt>
                <c:pt idx="620">
                  <c:v>1.1073128736190639E-3</c:v>
                </c:pt>
                <c:pt idx="621">
                  <c:v>1.0365684857435191E-3</c:v>
                </c:pt>
                <c:pt idx="622">
                  <c:v>9.915572748947644E-4</c:v>
                </c:pt>
                <c:pt idx="623">
                  <c:v>9.527330148931956E-4</c:v>
                </c:pt>
                <c:pt idx="624">
                  <c:v>9.0673446754983226E-4</c:v>
                </c:pt>
                <c:pt idx="625">
                  <c:v>9.0386860391274105E-4</c:v>
                </c:pt>
                <c:pt idx="626">
                  <c:v>8.4606890906239888E-4</c:v>
                </c:pt>
                <c:pt idx="627">
                  <c:v>8.3233727032831816E-4</c:v>
                </c:pt>
                <c:pt idx="628">
                  <c:v>7.7486258870057437E-4</c:v>
                </c:pt>
                <c:pt idx="629">
                  <c:v>7.5982390890191604E-4</c:v>
                </c:pt>
                <c:pt idx="630">
                  <c:v>7.081643724447434E-4</c:v>
                </c:pt>
                <c:pt idx="631">
                  <c:v>6.9259208077352839E-4</c:v>
                </c:pt>
                <c:pt idx="632">
                  <c:v>6.4713914019199714E-4</c:v>
                </c:pt>
                <c:pt idx="633">
                  <c:v>6.6521949962984096E-4</c:v>
                </c:pt>
                <c:pt idx="634">
                  <c:v>6.2141216621875621E-4</c:v>
                </c:pt>
                <c:pt idx="635">
                  <c:v>7.8892141305196475E-4</c:v>
                </c:pt>
                <c:pt idx="636">
                  <c:v>7.2821433237814218E-4</c:v>
                </c:pt>
                <c:pt idx="637">
                  <c:v>6.7848676399741791E-4</c:v>
                </c:pt>
                <c:pt idx="638">
                  <c:v>6.4143151533736765E-4</c:v>
                </c:pt>
                <c:pt idx="639">
                  <c:v>6.0860545460867657E-4</c:v>
                </c:pt>
                <c:pt idx="640">
                  <c:v>5.7484256240782083E-4</c:v>
                </c:pt>
                <c:pt idx="641">
                  <c:v>5.4170288943662312E-4</c:v>
                </c:pt>
                <c:pt idx="642">
                  <c:v>5.2739762258489432E-4</c:v>
                </c:pt>
                <c:pt idx="643">
                  <c:v>5.0313648331291915E-4</c:v>
                </c:pt>
                <c:pt idx="644">
                  <c:v>1.3823540567646383E-3</c:v>
                </c:pt>
                <c:pt idx="645">
                  <c:v>1.2401763978062198E-3</c:v>
                </c:pt>
                <c:pt idx="646">
                  <c:v>1.2161961481431283E-3</c:v>
                </c:pt>
                <c:pt idx="647">
                  <c:v>1.1790136838631645E-3</c:v>
                </c:pt>
                <c:pt idx="648">
                  <c:v>1.1040847109492636E-3</c:v>
                </c:pt>
                <c:pt idx="649">
                  <c:v>1.0950182526330938E-3</c:v>
                </c:pt>
                <c:pt idx="650">
                  <c:v>1.1209338300036432E-3</c:v>
                </c:pt>
                <c:pt idx="651">
                  <c:v>1.1092954363919371E-3</c:v>
                </c:pt>
                <c:pt idx="652">
                  <c:v>1.1364628239772185E-3</c:v>
                </c:pt>
                <c:pt idx="653">
                  <c:v>1.1961652385082725E-3</c:v>
                </c:pt>
                <c:pt idx="654">
                  <c:v>1.0956197672070647E-3</c:v>
                </c:pt>
                <c:pt idx="655">
                  <c:v>1.0662550863738413E-3</c:v>
                </c:pt>
                <c:pt idx="656">
                  <c:v>1.0020561566837195E-3</c:v>
                </c:pt>
                <c:pt idx="657">
                  <c:v>9.6230748827762019E-4</c:v>
                </c:pt>
                <c:pt idx="658">
                  <c:v>9.5691202007021684E-4</c:v>
                </c:pt>
                <c:pt idx="659">
                  <c:v>9.0547303957051186E-4</c:v>
                </c:pt>
                <c:pt idx="660">
                  <c:v>8.4757383728269805E-4</c:v>
                </c:pt>
                <c:pt idx="661">
                  <c:v>8.5692962040530014E-4</c:v>
                </c:pt>
                <c:pt idx="662">
                  <c:v>8.2247071360202302E-4</c:v>
                </c:pt>
                <c:pt idx="663">
                  <c:v>7.7812519185118116E-4</c:v>
                </c:pt>
                <c:pt idx="664">
                  <c:v>7.4095186757758226E-4</c:v>
                </c:pt>
                <c:pt idx="665">
                  <c:v>7.052004729478262E-4</c:v>
                </c:pt>
                <c:pt idx="666">
                  <c:v>6.6116286592853392E-4</c:v>
                </c:pt>
                <c:pt idx="667">
                  <c:v>6.2655564412775428E-4</c:v>
                </c:pt>
                <c:pt idx="668">
                  <c:v>6.0278152895622457E-4</c:v>
                </c:pt>
                <c:pt idx="669">
                  <c:v>5.9024921188873729E-4</c:v>
                </c:pt>
                <c:pt idx="670">
                  <c:v>5.5476612153155678E-4</c:v>
                </c:pt>
                <c:pt idx="671">
                  <c:v>5.2138902420990679E-4</c:v>
                </c:pt>
                <c:pt idx="672">
                  <c:v>5.0589651964602026E-4</c:v>
                </c:pt>
                <c:pt idx="673">
                  <c:v>4.7217774169196159E-4</c:v>
                </c:pt>
                <c:pt idx="674">
                  <c:v>5.3658689071886209E-4</c:v>
                </c:pt>
                <c:pt idx="675">
                  <c:v>4.911268820145386E-4</c:v>
                </c:pt>
                <c:pt idx="676">
                  <c:v>4.7162604633046458E-4</c:v>
                </c:pt>
                <c:pt idx="677">
                  <c:v>4.4407574738475027E-4</c:v>
                </c:pt>
                <c:pt idx="678">
                  <c:v>4.1817325311623645E-4</c:v>
                </c:pt>
                <c:pt idx="679">
                  <c:v>3.9364166244800289E-4</c:v>
                </c:pt>
                <c:pt idx="680">
                  <c:v>3.8052482973288128E-4</c:v>
                </c:pt>
                <c:pt idx="681">
                  <c:v>3.8378868522989434E-4</c:v>
                </c:pt>
                <c:pt idx="682">
                  <c:v>3.5483821488096877E-4</c:v>
                </c:pt>
                <c:pt idx="683">
                  <c:v>3.4258207104219905E-4</c:v>
                </c:pt>
                <c:pt idx="684">
                  <c:v>3.2014607572325215E-4</c:v>
                </c:pt>
                <c:pt idx="685">
                  <c:v>3.3181041165155451E-4</c:v>
                </c:pt>
                <c:pt idx="686">
                  <c:v>3.0540393467827888E-4</c:v>
                </c:pt>
                <c:pt idx="687">
                  <c:v>2.8826526932843646E-4</c:v>
                </c:pt>
                <c:pt idx="688">
                  <c:v>2.7711464415532345E-4</c:v>
                </c:pt>
                <c:pt idx="689">
                  <c:v>2.6658792108918646E-4</c:v>
                </c:pt>
                <c:pt idx="690">
                  <c:v>3.2791638417110707E-4</c:v>
                </c:pt>
                <c:pt idx="691">
                  <c:v>3.1177627998371296E-4</c:v>
                </c:pt>
                <c:pt idx="692">
                  <c:v>2.9073257297648872E-4</c:v>
                </c:pt>
                <c:pt idx="693">
                  <c:v>3.1749301904747022E-4</c:v>
                </c:pt>
                <c:pt idx="694">
                  <c:v>3.0680711464043222E-4</c:v>
                </c:pt>
                <c:pt idx="695">
                  <c:v>3.11671762673077E-4</c:v>
                </c:pt>
                <c:pt idx="696">
                  <c:v>2.8869343674860123E-4</c:v>
                </c:pt>
                <c:pt idx="697">
                  <c:v>2.753471546296298E-4</c:v>
                </c:pt>
                <c:pt idx="698">
                  <c:v>2.5794046846120013E-4</c:v>
                </c:pt>
                <c:pt idx="699">
                  <c:v>2.6071204540869213E-4</c:v>
                </c:pt>
                <c:pt idx="700">
                  <c:v>2.5515043371706302E-4</c:v>
                </c:pt>
                <c:pt idx="701">
                  <c:v>3.2519455410131963E-4</c:v>
                </c:pt>
                <c:pt idx="702">
                  <c:v>2.966838037787378E-4</c:v>
                </c:pt>
                <c:pt idx="703">
                  <c:v>3.2972060082912184E-4</c:v>
                </c:pt>
                <c:pt idx="704">
                  <c:v>5.5295240350141262E-4</c:v>
                </c:pt>
                <c:pt idx="705">
                  <c:v>4.6658310178314985E-4</c:v>
                </c:pt>
                <c:pt idx="706">
                  <c:v>5.4382690137274757E-4</c:v>
                </c:pt>
                <c:pt idx="707">
                  <c:v>4.9731925271780943E-4</c:v>
                </c:pt>
                <c:pt idx="708">
                  <c:v>5.0668637950749911E-4</c:v>
                </c:pt>
                <c:pt idx="709">
                  <c:v>1.5175198728975658E-3</c:v>
                </c:pt>
                <c:pt idx="710">
                  <c:v>1.2131923827076807E-3</c:v>
                </c:pt>
                <c:pt idx="711">
                  <c:v>1.7196862942613911E-3</c:v>
                </c:pt>
                <c:pt idx="712">
                  <c:v>1.5632962653368675E-3</c:v>
                </c:pt>
                <c:pt idx="713">
                  <c:v>1.524491343477262E-3</c:v>
                </c:pt>
                <c:pt idx="714">
                  <c:v>1.6263431509484813E-3</c:v>
                </c:pt>
                <c:pt idx="715">
                  <c:v>1.6526994043762602E-3</c:v>
                </c:pt>
                <c:pt idx="716">
                  <c:v>1.9172943066647103E-3</c:v>
                </c:pt>
                <c:pt idx="717">
                  <c:v>1.939549146085579E-3</c:v>
                </c:pt>
                <c:pt idx="718">
                  <c:v>1.782484845775117E-3</c:v>
                </c:pt>
                <c:pt idx="719">
                  <c:v>1.8000047554911926E-3</c:v>
                </c:pt>
                <c:pt idx="720">
                  <c:v>1.6718792061757373E-3</c:v>
                </c:pt>
                <c:pt idx="721">
                  <c:v>1.8514607373616341E-3</c:v>
                </c:pt>
                <c:pt idx="722">
                  <c:v>1.7927119614463308E-3</c:v>
                </c:pt>
                <c:pt idx="723">
                  <c:v>1.6705719165597446E-3</c:v>
                </c:pt>
                <c:pt idx="724">
                  <c:v>1.6712830026084824E-3</c:v>
                </c:pt>
                <c:pt idx="725">
                  <c:v>1.795108852094272E-3</c:v>
                </c:pt>
                <c:pt idx="726">
                  <c:v>2.2728914469209746E-3</c:v>
                </c:pt>
                <c:pt idx="727">
                  <c:v>2.0123721951566579E-3</c:v>
                </c:pt>
                <c:pt idx="728">
                  <c:v>1.9444702546612173E-3</c:v>
                </c:pt>
                <c:pt idx="729">
                  <c:v>1.9788385441255963E-3</c:v>
                </c:pt>
                <c:pt idx="730">
                  <c:v>1.8284361911412369E-3</c:v>
                </c:pt>
                <c:pt idx="731">
                  <c:v>1.7339312467066774E-3</c:v>
                </c:pt>
                <c:pt idx="732">
                  <c:v>1.6300737495991006E-3</c:v>
                </c:pt>
                <c:pt idx="733">
                  <c:v>1.5745856972996816E-3</c:v>
                </c:pt>
                <c:pt idx="734">
                  <c:v>1.4756742242826603E-3</c:v>
                </c:pt>
                <c:pt idx="735">
                  <c:v>1.4801235289188296E-3</c:v>
                </c:pt>
                <c:pt idx="736">
                  <c:v>1.3832036958460415E-3</c:v>
                </c:pt>
                <c:pt idx="737">
                  <c:v>1.373571475163428E-3</c:v>
                </c:pt>
                <c:pt idx="738">
                  <c:v>1.2751855491024392E-3</c:v>
                </c:pt>
                <c:pt idx="739">
                  <c:v>1.2002931626788889E-3</c:v>
                </c:pt>
                <c:pt idx="740">
                  <c:v>1.1427129803250134E-3</c:v>
                </c:pt>
                <c:pt idx="741">
                  <c:v>1.1409315872797103E-3</c:v>
                </c:pt>
                <c:pt idx="742">
                  <c:v>1.1529602602589704E-3</c:v>
                </c:pt>
                <c:pt idx="743">
                  <c:v>1.0699991974217069E-3</c:v>
                </c:pt>
                <c:pt idx="744">
                  <c:v>1.1034590547581403E-3</c:v>
                </c:pt>
                <c:pt idx="745">
                  <c:v>1.0217616928462877E-3</c:v>
                </c:pt>
                <c:pt idx="746">
                  <c:v>1.0142988392695211E-3</c:v>
                </c:pt>
                <c:pt idx="747">
                  <c:v>9.4191177300509323E-4</c:v>
                </c:pt>
                <c:pt idx="748">
                  <c:v>9.2800558946918405E-4</c:v>
                </c:pt>
                <c:pt idx="749">
                  <c:v>8.6335548386886978E-4</c:v>
                </c:pt>
                <c:pt idx="750">
                  <c:v>1.2612888000291334E-3</c:v>
                </c:pt>
                <c:pt idx="751">
                  <c:v>1.1589057495452557E-3</c:v>
                </c:pt>
                <c:pt idx="752">
                  <c:v>1.1397546996854814E-3</c:v>
                </c:pt>
                <c:pt idx="753">
                  <c:v>1.087291632226519E-3</c:v>
                </c:pt>
                <c:pt idx="754">
                  <c:v>1.0160724890906701E-3</c:v>
                </c:pt>
                <c:pt idx="755">
                  <c:v>1.0354437090862262E-3</c:v>
                </c:pt>
                <c:pt idx="756">
                  <c:v>9.6265155538811052E-4</c:v>
                </c:pt>
                <c:pt idx="757">
                  <c:v>9.0524984568034303E-4</c:v>
                </c:pt>
                <c:pt idx="758">
                  <c:v>8.5418465386675069E-4</c:v>
                </c:pt>
                <c:pt idx="759">
                  <c:v>8.1016065539616039E-4</c:v>
                </c:pt>
                <c:pt idx="760">
                  <c:v>7.8263946399177427E-4</c:v>
                </c:pt>
                <c:pt idx="761">
                  <c:v>7.6104364153519398E-4</c:v>
                </c:pt>
                <c:pt idx="762">
                  <c:v>7.091780742514318E-4</c:v>
                </c:pt>
                <c:pt idx="763">
                  <c:v>6.7578735471286754E-4</c:v>
                </c:pt>
                <c:pt idx="764">
                  <c:v>7.0440493440216843E-4</c:v>
                </c:pt>
                <c:pt idx="765">
                  <c:v>6.6192662591147702E-4</c:v>
                </c:pt>
                <c:pt idx="766">
                  <c:v>6.6846279785490073E-4</c:v>
                </c:pt>
                <c:pt idx="767">
                  <c:v>7.4181727845796315E-4</c:v>
                </c:pt>
                <c:pt idx="768">
                  <c:v>6.8531317306384776E-4</c:v>
                </c:pt>
                <c:pt idx="769">
                  <c:v>6.8973887505964135E-4</c:v>
                </c:pt>
                <c:pt idx="770">
                  <c:v>6.669593046837091E-4</c:v>
                </c:pt>
                <c:pt idx="771">
                  <c:v>7.0058631824009335E-4</c:v>
                </c:pt>
                <c:pt idx="772">
                  <c:v>6.4412910179482887E-4</c:v>
                </c:pt>
                <c:pt idx="773">
                  <c:v>6.0697381296307535E-4</c:v>
                </c:pt>
                <c:pt idx="774">
                  <c:v>5.7783140979496912E-4</c:v>
                </c:pt>
                <c:pt idx="775">
                  <c:v>5.6285549062311388E-4</c:v>
                </c:pt>
                <c:pt idx="776">
                  <c:v>5.6893862591297494E-4</c:v>
                </c:pt>
                <c:pt idx="777">
                  <c:v>6.6365377238150115E-4</c:v>
                </c:pt>
                <c:pt idx="778">
                  <c:v>6.0764693016140676E-4</c:v>
                </c:pt>
                <c:pt idx="779">
                  <c:v>5.7885139393672918E-4</c:v>
                </c:pt>
                <c:pt idx="780">
                  <c:v>5.4194774894965759E-4</c:v>
                </c:pt>
                <c:pt idx="781">
                  <c:v>5.1548641151409245E-4</c:v>
                </c:pt>
                <c:pt idx="782">
                  <c:v>4.839170788735288E-4</c:v>
                </c:pt>
                <c:pt idx="783">
                  <c:v>5.1689582639306928E-4</c:v>
                </c:pt>
                <c:pt idx="784">
                  <c:v>4.7397114459348514E-4</c:v>
                </c:pt>
                <c:pt idx="785">
                  <c:v>4.4572791975293856E-4</c:v>
                </c:pt>
                <c:pt idx="786">
                  <c:v>4.5076523881484621E-4</c:v>
                </c:pt>
                <c:pt idx="787">
                  <c:v>4.3429927095940582E-4</c:v>
                </c:pt>
                <c:pt idx="788">
                  <c:v>4.0465633681992957E-4</c:v>
                </c:pt>
                <c:pt idx="789">
                  <c:v>3.8420689558774405E-4</c:v>
                </c:pt>
                <c:pt idx="790">
                  <c:v>3.8536567913580215E-4</c:v>
                </c:pt>
                <c:pt idx="791">
                  <c:v>3.5879395880346782E-4</c:v>
                </c:pt>
                <c:pt idx="792">
                  <c:v>3.5012121993238091E-4</c:v>
                </c:pt>
                <c:pt idx="793">
                  <c:v>3.2657453908166873E-4</c:v>
                </c:pt>
                <c:pt idx="794">
                  <c:v>3.2977585058843159E-4</c:v>
                </c:pt>
                <c:pt idx="795">
                  <c:v>3.0637055904865967E-4</c:v>
                </c:pt>
                <c:pt idx="796">
                  <c:v>3.4455880677685942E-4</c:v>
                </c:pt>
                <c:pt idx="797">
                  <c:v>3.2690795510584931E-4</c:v>
                </c:pt>
                <c:pt idx="798">
                  <c:v>3.8494028144446535E-4</c:v>
                </c:pt>
                <c:pt idx="799">
                  <c:v>4.6918939846904591E-4</c:v>
                </c:pt>
                <c:pt idx="800">
                  <c:v>4.1879380681731948E-4</c:v>
                </c:pt>
                <c:pt idx="801">
                  <c:v>4.2240226102097691E-4</c:v>
                </c:pt>
                <c:pt idx="802">
                  <c:v>4.0512184976721226E-4</c:v>
                </c:pt>
                <c:pt idx="803">
                  <c:v>4.1493468855121159E-4</c:v>
                </c:pt>
                <c:pt idx="804">
                  <c:v>3.8247837715245944E-4</c:v>
                </c:pt>
                <c:pt idx="805">
                  <c:v>3.8438615524263343E-4</c:v>
                </c:pt>
                <c:pt idx="806">
                  <c:v>3.6889721472541949E-4</c:v>
                </c:pt>
                <c:pt idx="807">
                  <c:v>4.3024424776550867E-4</c:v>
                </c:pt>
                <c:pt idx="808">
                  <c:v>3.9518633910990791E-4</c:v>
                </c:pt>
                <c:pt idx="809">
                  <c:v>3.8502781106448025E-4</c:v>
                </c:pt>
                <c:pt idx="810">
                  <c:v>4.590700155381991E-4</c:v>
                </c:pt>
                <c:pt idx="811">
                  <c:v>4.1601340713325313E-4</c:v>
                </c:pt>
                <c:pt idx="812">
                  <c:v>3.9210309528090273E-4</c:v>
                </c:pt>
                <c:pt idx="813">
                  <c:v>3.9356360837774492E-4</c:v>
                </c:pt>
                <c:pt idx="814">
                  <c:v>3.6509759237346321E-4</c:v>
                </c:pt>
                <c:pt idx="815">
                  <c:v>3.43155079085823E-4</c:v>
                </c:pt>
                <c:pt idx="816">
                  <c:v>3.2866004339286307E-4</c:v>
                </c:pt>
                <c:pt idx="817">
                  <c:v>3.5134779366595209E-4</c:v>
                </c:pt>
                <c:pt idx="818">
                  <c:v>3.8139513357034199E-4</c:v>
                </c:pt>
                <c:pt idx="819">
                  <c:v>3.5955553740671603E-4</c:v>
                </c:pt>
                <c:pt idx="820">
                  <c:v>3.5341881153558036E-4</c:v>
                </c:pt>
                <c:pt idx="821">
                  <c:v>3.4073343104489381E-4</c:v>
                </c:pt>
                <c:pt idx="822">
                  <c:v>3.3333259197311624E-4</c:v>
                </c:pt>
                <c:pt idx="823">
                  <c:v>3.2082380218238836E-4</c:v>
                </c:pt>
                <c:pt idx="824">
                  <c:v>3.1363906921609368E-4</c:v>
                </c:pt>
                <c:pt idx="825">
                  <c:v>2.9387828808152491E-4</c:v>
                </c:pt>
                <c:pt idx="826">
                  <c:v>2.8268660931040729E-4</c:v>
                </c:pt>
                <c:pt idx="827">
                  <c:v>2.6482632593729708E-4</c:v>
                </c:pt>
                <c:pt idx="828">
                  <c:v>2.5787422612910655E-4</c:v>
                </c:pt>
                <c:pt idx="829">
                  <c:v>2.406637720254702E-4</c:v>
                </c:pt>
                <c:pt idx="830">
                  <c:v>2.3052174068225394E-4</c:v>
                </c:pt>
                <c:pt idx="831">
                  <c:v>2.6566225269814849E-4</c:v>
                </c:pt>
                <c:pt idx="832">
                  <c:v>2.5620911672403633E-4</c:v>
                </c:pt>
                <c:pt idx="833">
                  <c:v>3.730564628266458E-4</c:v>
                </c:pt>
                <c:pt idx="834">
                  <c:v>3.4813970066251832E-4</c:v>
                </c:pt>
                <c:pt idx="835">
                  <c:v>3.2546614238803897E-4</c:v>
                </c:pt>
                <c:pt idx="836">
                  <c:v>3.0611671102909644E-4</c:v>
                </c:pt>
                <c:pt idx="837">
                  <c:v>3.0491942721821042E-4</c:v>
                </c:pt>
                <c:pt idx="838">
                  <c:v>3.2552627749879323E-4</c:v>
                </c:pt>
                <c:pt idx="839">
                  <c:v>3.0577708434735074E-4</c:v>
                </c:pt>
                <c:pt idx="840">
                  <c:v>2.8898267286527681E-4</c:v>
                </c:pt>
                <c:pt idx="841">
                  <c:v>2.9323289015144847E-4</c:v>
                </c:pt>
                <c:pt idx="842">
                  <c:v>2.7831793441015525E-4</c:v>
                </c:pt>
                <c:pt idx="843">
                  <c:v>2.7653974703590478E-4</c:v>
                </c:pt>
                <c:pt idx="844">
                  <c:v>2.6121027480439804E-4</c:v>
                </c:pt>
                <c:pt idx="845">
                  <c:v>2.8650022873103869E-4</c:v>
                </c:pt>
                <c:pt idx="846">
                  <c:v>2.8613272281409583E-4</c:v>
                </c:pt>
                <c:pt idx="847">
                  <c:v>2.6457595676982008E-4</c:v>
                </c:pt>
                <c:pt idx="848">
                  <c:v>2.7069849450173794E-4</c:v>
                </c:pt>
                <c:pt idx="849">
                  <c:v>2.767777347375659E-4</c:v>
                </c:pt>
                <c:pt idx="850">
                  <c:v>2.547539181257804E-4</c:v>
                </c:pt>
                <c:pt idx="851">
                  <c:v>2.5411705463916938E-4</c:v>
                </c:pt>
                <c:pt idx="852">
                  <c:v>2.357707535980975E-4</c:v>
                </c:pt>
                <c:pt idx="853">
                  <c:v>2.230400615153071E-4</c:v>
                </c:pt>
                <c:pt idx="854">
                  <c:v>2.4075880583804805E-4</c:v>
                </c:pt>
                <c:pt idx="855">
                  <c:v>2.2375603148033156E-4</c:v>
                </c:pt>
                <c:pt idx="856">
                  <c:v>2.1321548712513878E-4</c:v>
                </c:pt>
                <c:pt idx="857">
                  <c:v>2.0425112255422281E-4</c:v>
                </c:pt>
                <c:pt idx="858">
                  <c:v>1.9106609199102002E-4</c:v>
                </c:pt>
                <c:pt idx="859">
                  <c:v>1.8025950257711954E-4</c:v>
                </c:pt>
                <c:pt idx="860">
                  <c:v>1.7125970398719893E-4</c:v>
                </c:pt>
                <c:pt idx="861">
                  <c:v>1.7780154914179858E-4</c:v>
                </c:pt>
                <c:pt idx="862">
                  <c:v>2.1984310219327826E-4</c:v>
                </c:pt>
                <c:pt idx="863">
                  <c:v>2.1996086699015903E-4</c:v>
                </c:pt>
                <c:pt idx="864">
                  <c:v>2.1241110203337678E-4</c:v>
                </c:pt>
                <c:pt idx="865">
                  <c:v>2.6980036890462646E-4</c:v>
                </c:pt>
                <c:pt idx="866">
                  <c:v>2.7578170635676275E-4</c:v>
                </c:pt>
                <c:pt idx="867">
                  <c:v>2.7069090974813931E-4</c:v>
                </c:pt>
                <c:pt idx="868">
                  <c:v>2.8631569228609568E-4</c:v>
                </c:pt>
                <c:pt idx="869">
                  <c:v>2.6306506523149196E-4</c:v>
                </c:pt>
                <c:pt idx="870">
                  <c:v>2.469735051526634E-4</c:v>
                </c:pt>
                <c:pt idx="871">
                  <c:v>2.321546260182197E-4</c:v>
                </c:pt>
                <c:pt idx="872">
                  <c:v>2.5990213133259975E-4</c:v>
                </c:pt>
                <c:pt idx="873">
                  <c:v>2.6001044464670799E-4</c:v>
                </c:pt>
                <c:pt idx="874">
                  <c:v>2.6755345343853999E-4</c:v>
                </c:pt>
                <c:pt idx="875">
                  <c:v>4.3782631383964014E-4</c:v>
                </c:pt>
                <c:pt idx="876">
                  <c:v>3.7395060608737816E-4</c:v>
                </c:pt>
                <c:pt idx="877">
                  <c:v>4.4975038993048976E-4</c:v>
                </c:pt>
                <c:pt idx="878">
                  <c:v>5.1857272101653589E-4</c:v>
                </c:pt>
                <c:pt idx="879">
                  <c:v>4.6301404027094438E-4</c:v>
                </c:pt>
                <c:pt idx="880">
                  <c:v>4.3604961397886096E-4</c:v>
                </c:pt>
                <c:pt idx="881">
                  <c:v>4.4752167515835532E-4</c:v>
                </c:pt>
                <c:pt idx="882">
                  <c:v>4.1955523977718167E-4</c:v>
                </c:pt>
                <c:pt idx="883">
                  <c:v>3.9923432760383663E-4</c:v>
                </c:pt>
                <c:pt idx="884">
                  <c:v>4.6019135211809221E-4</c:v>
                </c:pt>
                <c:pt idx="885">
                  <c:v>4.4017477444748329E-4</c:v>
                </c:pt>
                <c:pt idx="886">
                  <c:v>4.2003418625385621E-4</c:v>
                </c:pt>
                <c:pt idx="887">
                  <c:v>3.9395417438570246E-4</c:v>
                </c:pt>
                <c:pt idx="888">
                  <c:v>3.8339770029279115E-4</c:v>
                </c:pt>
                <c:pt idx="889">
                  <c:v>3.7895765468775737E-4</c:v>
                </c:pt>
                <c:pt idx="890">
                  <c:v>5.051405758895979E-4</c:v>
                </c:pt>
                <c:pt idx="891">
                  <c:v>4.8607636295002518E-4</c:v>
                </c:pt>
                <c:pt idx="892">
                  <c:v>4.6802899071749144E-4</c:v>
                </c:pt>
                <c:pt idx="893">
                  <c:v>4.8792507591423985E-4</c:v>
                </c:pt>
                <c:pt idx="894">
                  <c:v>4.6145436698833119E-4</c:v>
                </c:pt>
                <c:pt idx="895">
                  <c:v>4.5010622380419835E-4</c:v>
                </c:pt>
                <c:pt idx="896">
                  <c:v>4.4097962998766098E-4</c:v>
                </c:pt>
                <c:pt idx="897">
                  <c:v>4.1007896723778479E-4</c:v>
                </c:pt>
                <c:pt idx="898">
                  <c:v>4.412712489807526E-4</c:v>
                </c:pt>
                <c:pt idx="899">
                  <c:v>4.6539283260626005E-4</c:v>
                </c:pt>
                <c:pt idx="900">
                  <c:v>4.2890295965137832E-4</c:v>
                </c:pt>
                <c:pt idx="901">
                  <c:v>4.1815133838384651E-4</c:v>
                </c:pt>
                <c:pt idx="902">
                  <c:v>4.42582191915379E-4</c:v>
                </c:pt>
                <c:pt idx="903">
                  <c:v>4.5438980689445726E-4</c:v>
                </c:pt>
                <c:pt idx="904">
                  <c:v>5.5321605222061752E-4</c:v>
                </c:pt>
                <c:pt idx="905">
                  <c:v>4.9511781551769287E-4</c:v>
                </c:pt>
                <c:pt idx="906">
                  <c:v>4.6459351009612909E-4</c:v>
                </c:pt>
                <c:pt idx="907">
                  <c:v>4.6589652646784581E-4</c:v>
                </c:pt>
                <c:pt idx="908">
                  <c:v>4.3212942988314764E-4</c:v>
                </c:pt>
                <c:pt idx="909">
                  <c:v>4.48852561195013E-4</c:v>
                </c:pt>
                <c:pt idx="910">
                  <c:v>4.1538035130791356E-4</c:v>
                </c:pt>
                <c:pt idx="911">
                  <c:v>4.2705794987058513E-4</c:v>
                </c:pt>
                <c:pt idx="912">
                  <c:v>4.5715491044213095E-4</c:v>
                </c:pt>
                <c:pt idx="913">
                  <c:v>5.0720794889380844E-4</c:v>
                </c:pt>
                <c:pt idx="914">
                  <c:v>4.995964611746146E-4</c:v>
                </c:pt>
                <c:pt idx="915">
                  <c:v>5.1975472944893733E-4</c:v>
                </c:pt>
                <c:pt idx="916">
                  <c:v>4.9094264313424472E-4</c:v>
                </c:pt>
                <c:pt idx="917">
                  <c:v>4.5860036237746927E-4</c:v>
                </c:pt>
                <c:pt idx="918">
                  <c:v>4.3136448803022192E-4</c:v>
                </c:pt>
                <c:pt idx="919">
                  <c:v>4.2466938194174556E-4</c:v>
                </c:pt>
                <c:pt idx="920">
                  <c:v>6.6311955295354384E-4</c:v>
                </c:pt>
                <c:pt idx="921">
                  <c:v>5.737700500171183E-4</c:v>
                </c:pt>
                <c:pt idx="922">
                  <c:v>6.1809278108787091E-4</c:v>
                </c:pt>
                <c:pt idx="923">
                  <c:v>5.8948220254755816E-4</c:v>
                </c:pt>
                <c:pt idx="924">
                  <c:v>5.9254499494262847E-4</c:v>
                </c:pt>
                <c:pt idx="925">
                  <c:v>5.9202731907252585E-4</c:v>
                </c:pt>
                <c:pt idx="926">
                  <c:v>5.4836956882464488E-4</c:v>
                </c:pt>
                <c:pt idx="927">
                  <c:v>6.9740078541823645E-4</c:v>
                </c:pt>
                <c:pt idx="928">
                  <c:v>6.5190054099759781E-4</c:v>
                </c:pt>
                <c:pt idx="929">
                  <c:v>7.076557113989434E-4</c:v>
                </c:pt>
                <c:pt idx="930">
                  <c:v>6.4547592789306345E-4</c:v>
                </c:pt>
                <c:pt idx="931">
                  <c:v>6.3104884153629209E-4</c:v>
                </c:pt>
                <c:pt idx="932">
                  <c:v>6.7325095786407193E-4</c:v>
                </c:pt>
                <c:pt idx="933">
                  <c:v>6.8540918149320815E-4</c:v>
                </c:pt>
                <c:pt idx="934">
                  <c:v>6.2941663167162976E-4</c:v>
                </c:pt>
                <c:pt idx="935">
                  <c:v>6.368991275264291E-4</c:v>
                </c:pt>
                <c:pt idx="936">
                  <c:v>8.479581764242552E-4</c:v>
                </c:pt>
                <c:pt idx="937">
                  <c:v>7.6013514042165542E-4</c:v>
                </c:pt>
                <c:pt idx="938">
                  <c:v>7.3219712454902395E-4</c:v>
                </c:pt>
                <c:pt idx="939">
                  <c:v>6.8375791061322708E-4</c:v>
                </c:pt>
                <c:pt idx="940">
                  <c:v>1.0172180315792957E-3</c:v>
                </c:pt>
                <c:pt idx="941">
                  <c:v>9.590324711117249E-4</c:v>
                </c:pt>
                <c:pt idx="942">
                  <c:v>1.0189817083772939E-3</c:v>
                </c:pt>
                <c:pt idx="943">
                  <c:v>9.3048467559834677E-4</c:v>
                </c:pt>
                <c:pt idx="944">
                  <c:v>9.0338467137153001E-4</c:v>
                </c:pt>
                <c:pt idx="945">
                  <c:v>9.269238640197652E-4</c:v>
                </c:pt>
                <c:pt idx="946">
                  <c:v>1.0627514362286635E-3</c:v>
                </c:pt>
                <c:pt idx="947">
                  <c:v>9.639246448048045E-4</c:v>
                </c:pt>
                <c:pt idx="948">
                  <c:v>9.4712231777639494E-4</c:v>
                </c:pt>
                <c:pt idx="949">
                  <c:v>8.8941513998751025E-4</c:v>
                </c:pt>
                <c:pt idx="950">
                  <c:v>8.62443891086863E-4</c:v>
                </c:pt>
                <c:pt idx="951">
                  <c:v>8.9084308695123429E-4</c:v>
                </c:pt>
                <c:pt idx="952">
                  <c:v>8.2614938036002026E-4</c:v>
                </c:pt>
                <c:pt idx="953">
                  <c:v>7.76979432263745E-4</c:v>
                </c:pt>
                <c:pt idx="954">
                  <c:v>7.4080052791940568E-4</c:v>
                </c:pt>
                <c:pt idx="955">
                  <c:v>7.029838976924756E-4</c:v>
                </c:pt>
                <c:pt idx="956">
                  <c:v>7.0981078704230335E-4</c:v>
                </c:pt>
                <c:pt idx="957">
                  <c:v>7.6985086390391269E-4</c:v>
                </c:pt>
                <c:pt idx="958">
                  <c:v>7.0837716217227523E-4</c:v>
                </c:pt>
                <c:pt idx="959">
                  <c:v>6.8033050054565206E-4</c:v>
                </c:pt>
                <c:pt idx="960">
                  <c:v>6.831234983735127E-4</c:v>
                </c:pt>
                <c:pt idx="961">
                  <c:v>6.7182320224228043E-4</c:v>
                </c:pt>
                <c:pt idx="962">
                  <c:v>6.6281899857343924E-4</c:v>
                </c:pt>
                <c:pt idx="963">
                  <c:v>6.270769350336787E-4</c:v>
                </c:pt>
                <c:pt idx="964">
                  <c:v>7.541008708358822E-4</c:v>
                </c:pt>
                <c:pt idx="965">
                  <c:v>6.9105492334609606E-4</c:v>
                </c:pt>
                <c:pt idx="966">
                  <c:v>6.5435399754691789E-4</c:v>
                </c:pt>
                <c:pt idx="967">
                  <c:v>7.0392025452877308E-4</c:v>
                </c:pt>
                <c:pt idx="968">
                  <c:v>6.434612381050512E-4</c:v>
                </c:pt>
                <c:pt idx="969">
                  <c:v>6.0802800073782662E-4</c:v>
                </c:pt>
                <c:pt idx="970">
                  <c:v>5.7327350614241217E-4</c:v>
                </c:pt>
                <c:pt idx="971">
                  <c:v>5.8715505244221833E-4</c:v>
                </c:pt>
                <c:pt idx="972">
                  <c:v>5.5799691314595268E-4</c:v>
                </c:pt>
                <c:pt idx="973">
                  <c:v>5.3364276476971161E-4</c:v>
                </c:pt>
                <c:pt idx="974">
                  <c:v>5.2350596703926492E-4</c:v>
                </c:pt>
                <c:pt idx="975">
                  <c:v>4.9115015726085471E-4</c:v>
                </c:pt>
                <c:pt idx="976">
                  <c:v>4.7791629269275181E-4</c:v>
                </c:pt>
                <c:pt idx="977">
                  <c:v>4.8466470898444943E-4</c:v>
                </c:pt>
                <c:pt idx="978">
                  <c:v>4.4744593477006711E-4</c:v>
                </c:pt>
                <c:pt idx="979">
                  <c:v>4.2633051464319025E-4</c:v>
                </c:pt>
                <c:pt idx="980">
                  <c:v>4.0069505346191936E-4</c:v>
                </c:pt>
                <c:pt idx="981">
                  <c:v>3.8915754822024893E-4</c:v>
                </c:pt>
                <c:pt idx="982">
                  <c:v>3.6419254278067658E-4</c:v>
                </c:pt>
                <c:pt idx="983">
                  <c:v>4.4719351661741852E-4</c:v>
                </c:pt>
                <c:pt idx="984">
                  <c:v>4.7508371369505705E-4</c:v>
                </c:pt>
                <c:pt idx="985">
                  <c:v>4.5244456809536012E-4</c:v>
                </c:pt>
                <c:pt idx="986">
                  <c:v>4.2816234909023268E-4</c:v>
                </c:pt>
                <c:pt idx="987">
                  <c:v>4.1639505790718443E-4</c:v>
                </c:pt>
                <c:pt idx="988">
                  <c:v>5.2700834489683096E-4</c:v>
                </c:pt>
                <c:pt idx="989">
                  <c:v>4.7231643115143722E-4</c:v>
                </c:pt>
                <c:pt idx="990">
                  <c:v>4.5880966451872701E-4</c:v>
                </c:pt>
                <c:pt idx="991">
                  <c:v>4.3030979307943104E-4</c:v>
                </c:pt>
                <c:pt idx="992">
                  <c:v>4.0477105308233736E-4</c:v>
                </c:pt>
                <c:pt idx="993">
                  <c:v>3.8032265527526834E-4</c:v>
                </c:pt>
                <c:pt idx="994">
                  <c:v>3.5779667617349715E-4</c:v>
                </c:pt>
                <c:pt idx="995">
                  <c:v>3.4197189206641303E-4</c:v>
                </c:pt>
                <c:pt idx="996">
                  <c:v>3.3117033011668414E-4</c:v>
                </c:pt>
                <c:pt idx="997">
                  <c:v>3.0991381835655872E-4</c:v>
                </c:pt>
                <c:pt idx="998">
                  <c:v>2.9304012253949369E-4</c:v>
                </c:pt>
                <c:pt idx="999">
                  <c:v>2.7507056632679328E-4</c:v>
                </c:pt>
                <c:pt idx="1000">
                  <c:v>2.6258294051197611E-4</c:v>
                </c:pt>
                <c:pt idx="1001">
                  <c:v>2.473041706065475E-4</c:v>
                </c:pt>
                <c:pt idx="1002">
                  <c:v>2.3245117795589804E-4</c:v>
                </c:pt>
                <c:pt idx="1003">
                  <c:v>2.1929235747603684E-4</c:v>
                </c:pt>
                <c:pt idx="1004">
                  <c:v>2.0786225150371785E-4</c:v>
                </c:pt>
                <c:pt idx="1005">
                  <c:v>2.0482400174184998E-4</c:v>
                </c:pt>
                <c:pt idx="1006">
                  <c:v>1.9076498953224063E-4</c:v>
                </c:pt>
                <c:pt idx="1007">
                  <c:v>1.7926080023720082E-4</c:v>
                </c:pt>
                <c:pt idx="1008">
                  <c:v>2.5430444648048497E-4</c:v>
                </c:pt>
                <c:pt idx="1009">
                  <c:v>2.2739963222333175E-4</c:v>
                </c:pt>
                <c:pt idx="1010">
                  <c:v>2.1294560384763569E-4</c:v>
                </c:pt>
                <c:pt idx="1011">
                  <c:v>2.0848418542986172E-4</c:v>
                </c:pt>
                <c:pt idx="1012">
                  <c:v>1.9542808067418726E-4</c:v>
                </c:pt>
                <c:pt idx="1013">
                  <c:v>1.8679158959515642E-4</c:v>
                </c:pt>
                <c:pt idx="1014">
                  <c:v>1.7672415880120633E-4</c:v>
                </c:pt>
                <c:pt idx="1015">
                  <c:v>1.7572518912126699E-4</c:v>
                </c:pt>
                <c:pt idx="1016">
                  <c:v>1.655828453662141E-4</c:v>
                </c:pt>
                <c:pt idx="1017">
                  <c:v>2.0800208913565238E-4</c:v>
                </c:pt>
                <c:pt idx="1018">
                  <c:v>1.9051490532600646E-4</c:v>
                </c:pt>
                <c:pt idx="1019">
                  <c:v>2.0319029825178049E-4</c:v>
                </c:pt>
                <c:pt idx="1020">
                  <c:v>3.1070337860309089E-4</c:v>
                </c:pt>
                <c:pt idx="1021">
                  <c:v>2.8319690280313123E-4</c:v>
                </c:pt>
                <c:pt idx="1022">
                  <c:v>2.7036433472709342E-4</c:v>
                </c:pt>
                <c:pt idx="1023">
                  <c:v>2.8988049349585129E-4</c:v>
                </c:pt>
                <c:pt idx="1024">
                  <c:v>2.6611288468818793E-4</c:v>
                </c:pt>
                <c:pt idx="1025">
                  <c:v>2.5226747578486309E-4</c:v>
                </c:pt>
                <c:pt idx="1026">
                  <c:v>2.4684003886296657E-4</c:v>
                </c:pt>
                <c:pt idx="1027">
                  <c:v>2.3119139710178603E-4</c:v>
                </c:pt>
                <c:pt idx="1028">
                  <c:v>2.3890970466821062E-4</c:v>
                </c:pt>
                <c:pt idx="1029">
                  <c:v>2.3439880639800724E-4</c:v>
                </c:pt>
                <c:pt idx="1030">
                  <c:v>2.5708600708557574E-4</c:v>
                </c:pt>
                <c:pt idx="1031">
                  <c:v>2.3528980001694583E-4</c:v>
                </c:pt>
                <c:pt idx="1032">
                  <c:v>2.2115019984551683E-4</c:v>
                </c:pt>
                <c:pt idx="1033">
                  <c:v>2.2516459263469666E-4</c:v>
                </c:pt>
                <c:pt idx="1034">
                  <c:v>2.0816257164111565E-4</c:v>
                </c:pt>
                <c:pt idx="1035">
                  <c:v>1.9998289496275307E-4</c:v>
                </c:pt>
                <c:pt idx="1036">
                  <c:v>2.3825996791623286E-4</c:v>
                </c:pt>
                <c:pt idx="1037">
                  <c:v>2.2146346223365397E-4</c:v>
                </c:pt>
                <c:pt idx="1038">
                  <c:v>2.0670334355924724E-4</c:v>
                </c:pt>
                <c:pt idx="1039">
                  <c:v>2.0911213495657791E-4</c:v>
                </c:pt>
                <c:pt idx="1040">
                  <c:v>2.037136577299392E-4</c:v>
                </c:pt>
                <c:pt idx="1041">
                  <c:v>1.9735711256848809E-4</c:v>
                </c:pt>
                <c:pt idx="1042">
                  <c:v>1.8802392276132083E-4</c:v>
                </c:pt>
                <c:pt idx="1043">
                  <c:v>2.0164330305780009E-4</c:v>
                </c:pt>
                <c:pt idx="1044">
                  <c:v>2.1945304652340954E-4</c:v>
                </c:pt>
                <c:pt idx="1045">
                  <c:v>2.0729751977600048E-4</c:v>
                </c:pt>
                <c:pt idx="1046">
                  <c:v>1.9321720687015892E-4</c:v>
                </c:pt>
                <c:pt idx="1047">
                  <c:v>1.9095458591829309E-4</c:v>
                </c:pt>
                <c:pt idx="1048">
                  <c:v>2.0057559745580018E-4</c:v>
                </c:pt>
                <c:pt idx="1049">
                  <c:v>4.1253064282326704E-4</c:v>
                </c:pt>
                <c:pt idx="1050">
                  <c:v>4.4434200068780341E-4</c:v>
                </c:pt>
                <c:pt idx="1051">
                  <c:v>4.0819407713323417E-4</c:v>
                </c:pt>
                <c:pt idx="1052">
                  <c:v>4.6204926988546789E-4</c:v>
                </c:pt>
                <c:pt idx="1053">
                  <c:v>5.4221484536406202E-4</c:v>
                </c:pt>
                <c:pt idx="1054">
                  <c:v>4.9125253457099605E-4</c:v>
                </c:pt>
                <c:pt idx="1055">
                  <c:v>5.7619963210510914E-4</c:v>
                </c:pt>
                <c:pt idx="1056">
                  <c:v>5.3323519660341688E-4</c:v>
                </c:pt>
                <c:pt idx="1057">
                  <c:v>5.1668626642283316E-4</c:v>
                </c:pt>
                <c:pt idx="1058">
                  <c:v>4.8941847448209634E-4</c:v>
                </c:pt>
                <c:pt idx="1059">
                  <c:v>5.2519425032316485E-4</c:v>
                </c:pt>
                <c:pt idx="1060">
                  <c:v>4.8166247368769242E-4</c:v>
                </c:pt>
                <c:pt idx="1061">
                  <c:v>4.5274633336442772E-4</c:v>
                </c:pt>
                <c:pt idx="1062">
                  <c:v>4.4608482044193593E-4</c:v>
                </c:pt>
                <c:pt idx="1063">
                  <c:v>4.2483839344096039E-4</c:v>
                </c:pt>
                <c:pt idx="1064">
                  <c:v>4.3269703190886634E-4</c:v>
                </c:pt>
                <c:pt idx="1065">
                  <c:v>4.0858335739753395E-4</c:v>
                </c:pt>
                <c:pt idx="1066">
                  <c:v>3.8789579726304023E-4</c:v>
                </c:pt>
                <c:pt idx="1067">
                  <c:v>3.6999736426755107E-4</c:v>
                </c:pt>
                <c:pt idx="1068">
                  <c:v>3.6003685846678338E-4</c:v>
                </c:pt>
                <c:pt idx="1069">
                  <c:v>3.3830163689335424E-4</c:v>
                </c:pt>
                <c:pt idx="1070">
                  <c:v>3.5596853463933244E-4</c:v>
                </c:pt>
                <c:pt idx="1071">
                  <c:v>3.4942711658062669E-4</c:v>
                </c:pt>
                <c:pt idx="1072">
                  <c:v>3.4886552440952526E-4</c:v>
                </c:pt>
                <c:pt idx="1073">
                  <c:v>3.5583848087234111E-4</c:v>
                </c:pt>
                <c:pt idx="1074">
                  <c:v>3.275029335504066E-4</c:v>
                </c:pt>
                <c:pt idx="1075">
                  <c:v>3.0854026709579144E-4</c:v>
                </c:pt>
                <c:pt idx="1076">
                  <c:v>2.9088907337524296E-4</c:v>
                </c:pt>
                <c:pt idx="1077">
                  <c:v>2.8982091769922714E-4</c:v>
                </c:pt>
                <c:pt idx="1078">
                  <c:v>2.7248517071239153E-4</c:v>
                </c:pt>
                <c:pt idx="1079">
                  <c:v>3.0064056607928655E-4</c:v>
                </c:pt>
                <c:pt idx="1080">
                  <c:v>2.8092263761429618E-4</c:v>
                </c:pt>
                <c:pt idx="1081">
                  <c:v>2.8370326842333586E-4</c:v>
                </c:pt>
                <c:pt idx="1082">
                  <c:v>2.6219220299187728E-4</c:v>
                </c:pt>
                <c:pt idx="1083">
                  <c:v>2.6761459649479659E-4</c:v>
                </c:pt>
                <c:pt idx="1084">
                  <c:v>5.4008561466544749E-4</c:v>
                </c:pt>
                <c:pt idx="1085">
                  <c:v>4.4665690841213038E-4</c:v>
                </c:pt>
                <c:pt idx="1086">
                  <c:v>4.9163143650532805E-4</c:v>
                </c:pt>
                <c:pt idx="1087">
                  <c:v>5.912300508351939E-4</c:v>
                </c:pt>
                <c:pt idx="1088">
                  <c:v>5.3931418744947136E-4</c:v>
                </c:pt>
                <c:pt idx="1089">
                  <c:v>5.3599419740116999E-4</c:v>
                </c:pt>
                <c:pt idx="1090">
                  <c:v>5.1383004132265174E-4</c:v>
                </c:pt>
                <c:pt idx="1091">
                  <c:v>5.2669746475409373E-4</c:v>
                </c:pt>
                <c:pt idx="1092">
                  <c:v>6.1192318657609366E-4</c:v>
                </c:pt>
                <c:pt idx="1093">
                  <c:v>5.5954303660317537E-4</c:v>
                </c:pt>
                <c:pt idx="1094">
                  <c:v>6.7075318572574756E-4</c:v>
                </c:pt>
                <c:pt idx="1095">
                  <c:v>5.995000085410266E-4</c:v>
                </c:pt>
                <c:pt idx="1096">
                  <c:v>5.9004121477481916E-4</c:v>
                </c:pt>
                <c:pt idx="1097">
                  <c:v>5.8189109512314142E-4</c:v>
                </c:pt>
                <c:pt idx="1098">
                  <c:v>5.8087544980446333E-4</c:v>
                </c:pt>
                <c:pt idx="1099">
                  <c:v>5.3747737858670091E-4</c:v>
                </c:pt>
                <c:pt idx="1100">
                  <c:v>5.2526219822624529E-4</c:v>
                </c:pt>
                <c:pt idx="1101">
                  <c:v>4.895911463305146E-4</c:v>
                </c:pt>
                <c:pt idx="1102">
                  <c:v>5.6107790963903325E-4</c:v>
                </c:pt>
                <c:pt idx="1103">
                  <c:v>5.0690428868023225E-4</c:v>
                </c:pt>
                <c:pt idx="1104">
                  <c:v>4.7857675296647111E-4</c:v>
                </c:pt>
                <c:pt idx="1105">
                  <c:v>4.6376893420528418E-4</c:v>
                </c:pt>
                <c:pt idx="1106">
                  <c:v>4.7504637067514706E-4</c:v>
                </c:pt>
                <c:pt idx="1107">
                  <c:v>4.4844095505217752E-4</c:v>
                </c:pt>
                <c:pt idx="1108">
                  <c:v>4.3633067423021454E-4</c:v>
                </c:pt>
                <c:pt idx="1109">
                  <c:v>5.4952861766248927E-4</c:v>
                </c:pt>
                <c:pt idx="1110">
                  <c:v>4.9666201609355795E-4</c:v>
                </c:pt>
                <c:pt idx="1111">
                  <c:v>4.8888798931460455E-4</c:v>
                </c:pt>
                <c:pt idx="1112">
                  <c:v>4.6347146158160017E-4</c:v>
                </c:pt>
                <c:pt idx="1113">
                  <c:v>4.4127542466427334E-4</c:v>
                </c:pt>
                <c:pt idx="1114">
                  <c:v>5.4804873152975895E-4</c:v>
                </c:pt>
                <c:pt idx="1115">
                  <c:v>4.87100532742871E-4</c:v>
                </c:pt>
                <c:pt idx="1116">
                  <c:v>4.9540111972447905E-4</c:v>
                </c:pt>
                <c:pt idx="1117">
                  <c:v>5.7712536543080535E-4</c:v>
                </c:pt>
                <c:pt idx="1118">
                  <c:v>6.1693887085077391E-4</c:v>
                </c:pt>
                <c:pt idx="1119">
                  <c:v>5.757399664978489E-4</c:v>
                </c:pt>
                <c:pt idx="1120">
                  <c:v>5.8161986650511973E-4</c:v>
                </c:pt>
                <c:pt idx="1121">
                  <c:v>5.3844255231123297E-4</c:v>
                </c:pt>
                <c:pt idx="1122">
                  <c:v>5.1041515353574386E-4</c:v>
                </c:pt>
                <c:pt idx="1123">
                  <c:v>4.8133265165968352E-4</c:v>
                </c:pt>
                <c:pt idx="1124">
                  <c:v>4.6381129905454605E-4</c:v>
                </c:pt>
                <c:pt idx="1125">
                  <c:v>4.3427863814270856E-4</c:v>
                </c:pt>
                <c:pt idx="1126">
                  <c:v>4.6096842533985076E-4</c:v>
                </c:pt>
                <c:pt idx="1127">
                  <c:v>4.659143842913109E-4</c:v>
                </c:pt>
                <c:pt idx="1128">
                  <c:v>4.3352024201225795E-4</c:v>
                </c:pt>
                <c:pt idx="1129">
                  <c:v>4.0688802430157187E-4</c:v>
                </c:pt>
                <c:pt idx="1130">
                  <c:v>4.7515129442754234E-4</c:v>
                </c:pt>
                <c:pt idx="1131">
                  <c:v>4.4585435221540379E-4</c:v>
                </c:pt>
                <c:pt idx="1132">
                  <c:v>5.296539050074346E-4</c:v>
                </c:pt>
                <c:pt idx="1133">
                  <c:v>4.7380025843496074E-4</c:v>
                </c:pt>
                <c:pt idx="1134">
                  <c:v>4.5676755546607603E-4</c:v>
                </c:pt>
                <c:pt idx="1135">
                  <c:v>5.0714882434019226E-4</c:v>
                </c:pt>
                <c:pt idx="1136">
                  <c:v>5.6126673807127873E-4</c:v>
                </c:pt>
                <c:pt idx="1137">
                  <c:v>5.6014649044602209E-4</c:v>
                </c:pt>
                <c:pt idx="1138">
                  <c:v>5.7768394103784677E-4</c:v>
                </c:pt>
                <c:pt idx="1139">
                  <c:v>5.3224426637614615E-4</c:v>
                </c:pt>
                <c:pt idx="1140">
                  <c:v>5.301149411772886E-4</c:v>
                </c:pt>
                <c:pt idx="1141">
                  <c:v>4.9792796789480099E-4</c:v>
                </c:pt>
                <c:pt idx="1142">
                  <c:v>4.9358607996599678E-4</c:v>
                </c:pt>
                <c:pt idx="1143">
                  <c:v>4.592589640089665E-4</c:v>
                </c:pt>
                <c:pt idx="1144">
                  <c:v>4.3535527643742461E-4</c:v>
                </c:pt>
                <c:pt idx="1145">
                  <c:v>4.2707375805301222E-4</c:v>
                </c:pt>
                <c:pt idx="1146">
                  <c:v>4.1209214672265873E-4</c:v>
                </c:pt>
                <c:pt idx="1147">
                  <c:v>3.845415040292385E-4</c:v>
                </c:pt>
                <c:pt idx="1148">
                  <c:v>3.6530045155295799E-4</c:v>
                </c:pt>
                <c:pt idx="1149">
                  <c:v>3.4256534088573291E-4</c:v>
                </c:pt>
                <c:pt idx="1150">
                  <c:v>3.6116426443221308E-4</c:v>
                </c:pt>
                <c:pt idx="1151">
                  <c:v>3.3517946777878257E-4</c:v>
                </c:pt>
                <c:pt idx="1152">
                  <c:v>3.3481946796291346E-4</c:v>
                </c:pt>
                <c:pt idx="1153">
                  <c:v>4.1259500235715871E-4</c:v>
                </c:pt>
                <c:pt idx="1154">
                  <c:v>3.94171047631809E-4</c:v>
                </c:pt>
                <c:pt idx="1155">
                  <c:v>3.6555785054269858E-4</c:v>
                </c:pt>
                <c:pt idx="1156">
                  <c:v>1.4139866839739902E-3</c:v>
                </c:pt>
                <c:pt idx="1157">
                  <c:v>1.1478457716363E-3</c:v>
                </c:pt>
                <c:pt idx="1158">
                  <c:v>3.2270164019620562E-3</c:v>
                </c:pt>
                <c:pt idx="1159">
                  <c:v>2.5964046917389049E-3</c:v>
                </c:pt>
                <c:pt idx="1160">
                  <c:v>2.5974164842347144E-3</c:v>
                </c:pt>
                <c:pt idx="1161">
                  <c:v>2.4159645294558104E-3</c:v>
                </c:pt>
                <c:pt idx="1162">
                  <c:v>2.5894601500699938E-3</c:v>
                </c:pt>
                <c:pt idx="1163">
                  <c:v>2.4089255529132444E-3</c:v>
                </c:pt>
                <c:pt idx="1164">
                  <c:v>2.2691104710689364E-3</c:v>
                </c:pt>
                <c:pt idx="1165">
                  <c:v>2.2595448948386806E-3</c:v>
                </c:pt>
                <c:pt idx="1166">
                  <c:v>2.1033674642627958E-3</c:v>
                </c:pt>
                <c:pt idx="1167">
                  <c:v>2.1333411547587449E-3</c:v>
                </c:pt>
                <c:pt idx="1168">
                  <c:v>2.0973942756532817E-3</c:v>
                </c:pt>
                <c:pt idx="1169">
                  <c:v>2.1105422653579244E-3</c:v>
                </c:pt>
                <c:pt idx="1170">
                  <c:v>2.2225773587033182E-3</c:v>
                </c:pt>
                <c:pt idx="1171">
                  <c:v>2.4340462337602104E-3</c:v>
                </c:pt>
                <c:pt idx="1172">
                  <c:v>2.301265572020384E-3</c:v>
                </c:pt>
                <c:pt idx="1173">
                  <c:v>2.1454017949252687E-3</c:v>
                </c:pt>
                <c:pt idx="1174">
                  <c:v>2.0542979955695201E-3</c:v>
                </c:pt>
                <c:pt idx="1175">
                  <c:v>1.9299984672203035E-3</c:v>
                </c:pt>
                <c:pt idx="1176">
                  <c:v>1.8986680579254009E-3</c:v>
                </c:pt>
                <c:pt idx="1177">
                  <c:v>1.7763542300284613E-3</c:v>
                </c:pt>
                <c:pt idx="1178">
                  <c:v>1.7145243595742222E-3</c:v>
                </c:pt>
                <c:pt idx="1179">
                  <c:v>1.6298286258610048E-3</c:v>
                </c:pt>
                <c:pt idx="1180">
                  <c:v>1.5308317284515414E-3</c:v>
                </c:pt>
                <c:pt idx="1181">
                  <c:v>1.4380182921320574E-3</c:v>
                </c:pt>
                <c:pt idx="1182">
                  <c:v>1.3651372193503564E-3</c:v>
                </c:pt>
                <c:pt idx="1183">
                  <c:v>1.2855615124627558E-3</c:v>
                </c:pt>
                <c:pt idx="1184">
                  <c:v>1.244640036723991E-3</c:v>
                </c:pt>
                <c:pt idx="1185">
                  <c:v>1.1885309719206899E-3</c:v>
                </c:pt>
                <c:pt idx="1186">
                  <c:v>1.1732194432705738E-3</c:v>
                </c:pt>
                <c:pt idx="1187">
                  <c:v>1.1107385406413049E-3</c:v>
                </c:pt>
                <c:pt idx="1188">
                  <c:v>1.0555453951624713E-3</c:v>
                </c:pt>
                <c:pt idx="1189">
                  <c:v>9.893807968676309E-4</c:v>
                </c:pt>
                <c:pt idx="1190">
                  <c:v>9.352846336493617E-4</c:v>
                </c:pt>
                <c:pt idx="1191">
                  <c:v>1.1325781992573794E-3</c:v>
                </c:pt>
                <c:pt idx="1192">
                  <c:v>1.2634693595394593E-3</c:v>
                </c:pt>
                <c:pt idx="1193">
                  <c:v>1.2676372736568919E-3</c:v>
                </c:pt>
                <c:pt idx="1194">
                  <c:v>1.1812026668000988E-3</c:v>
                </c:pt>
                <c:pt idx="1195">
                  <c:v>1.1088956197846812E-3</c:v>
                </c:pt>
                <c:pt idx="1196">
                  <c:v>1.0501930013635471E-3</c:v>
                </c:pt>
                <c:pt idx="1197">
                  <c:v>9.9930316054166178E-4</c:v>
                </c:pt>
                <c:pt idx="1198">
                  <c:v>9.3681978352599937E-4</c:v>
                </c:pt>
                <c:pt idx="1199">
                  <c:v>8.8822395657222112E-4</c:v>
                </c:pt>
                <c:pt idx="1200">
                  <c:v>8.3429601516367207E-4</c:v>
                </c:pt>
                <c:pt idx="1201">
                  <c:v>8.9988327635326805E-4</c:v>
                </c:pt>
                <c:pt idx="1202">
                  <c:v>8.2203458382956404E-4</c:v>
                </c:pt>
                <c:pt idx="1203">
                  <c:v>7.9206346553331597E-4</c:v>
                </c:pt>
                <c:pt idx="1204">
                  <c:v>7.6797405739264201E-4</c:v>
                </c:pt>
                <c:pt idx="1205">
                  <c:v>7.4833345586307386E-4</c:v>
                </c:pt>
                <c:pt idx="1206">
                  <c:v>7.2026400329358348E-4</c:v>
                </c:pt>
                <c:pt idx="1207">
                  <c:v>6.748332988932603E-4</c:v>
                </c:pt>
                <c:pt idx="1208">
                  <c:v>6.4736572123929312E-4</c:v>
                </c:pt>
                <c:pt idx="1209">
                  <c:v>6.3325365846663101E-4</c:v>
                </c:pt>
                <c:pt idx="1210">
                  <c:v>8.3739737479701897E-4</c:v>
                </c:pt>
                <c:pt idx="1211">
                  <c:v>7.3488134563368872E-4</c:v>
                </c:pt>
                <c:pt idx="1212">
                  <c:v>7.0476737244152784E-4</c:v>
                </c:pt>
                <c:pt idx="1213">
                  <c:v>6.5976233264902295E-4</c:v>
                </c:pt>
                <c:pt idx="1214">
                  <c:v>6.5516521068257033E-4</c:v>
                </c:pt>
                <c:pt idx="1215">
                  <c:v>6.2189076311911992E-4</c:v>
                </c:pt>
                <c:pt idx="1216">
                  <c:v>6.0502583190112787E-4</c:v>
                </c:pt>
                <c:pt idx="1217">
                  <c:v>5.7257479190769888E-4</c:v>
                </c:pt>
                <c:pt idx="1218">
                  <c:v>5.6456893296312266E-4</c:v>
                </c:pt>
                <c:pt idx="1219">
                  <c:v>5.2699761990629152E-4</c:v>
                </c:pt>
                <c:pt idx="1220">
                  <c:v>4.9565196338350302E-4</c:v>
                </c:pt>
                <c:pt idx="1221">
                  <c:v>4.689687237516741E-4</c:v>
                </c:pt>
                <c:pt idx="1222">
                  <c:v>4.4393845405266683E-4</c:v>
                </c:pt>
                <c:pt idx="1223">
                  <c:v>4.1726036829955364E-4</c:v>
                </c:pt>
                <c:pt idx="1224">
                  <c:v>4.0594659169467391E-4</c:v>
                </c:pt>
                <c:pt idx="1225">
                  <c:v>3.864874423050483E-4</c:v>
                </c:pt>
                <c:pt idx="1226">
                  <c:v>3.6638188150320776E-4</c:v>
                </c:pt>
                <c:pt idx="1227">
                  <c:v>3.5681303182857736E-4</c:v>
                </c:pt>
                <c:pt idx="1228">
                  <c:v>3.3778138929068378E-4</c:v>
                </c:pt>
                <c:pt idx="1229">
                  <c:v>3.4511434056073916E-4</c:v>
                </c:pt>
                <c:pt idx="1230">
                  <c:v>3.2130202441675012E-4</c:v>
                </c:pt>
                <c:pt idx="1231">
                  <c:v>3.0290859256218254E-4</c:v>
                </c:pt>
                <c:pt idx="1232">
                  <c:v>2.9379158963781671E-4</c:v>
                </c:pt>
                <c:pt idx="1233">
                  <c:v>3.0317690989497837E-4</c:v>
                </c:pt>
                <c:pt idx="1234">
                  <c:v>2.810436927838094E-4</c:v>
                </c:pt>
                <c:pt idx="1235">
                  <c:v>2.6388061039108303E-4</c:v>
                </c:pt>
                <c:pt idx="1236">
                  <c:v>2.5350863546834093E-4</c:v>
                </c:pt>
                <c:pt idx="1237">
                  <c:v>2.4664204268129295E-4</c:v>
                </c:pt>
                <c:pt idx="1238">
                  <c:v>2.3133482703238944E-4</c:v>
                </c:pt>
                <c:pt idx="1239">
                  <c:v>2.6805159822715255E-4</c:v>
                </c:pt>
                <c:pt idx="1240">
                  <c:v>2.4416785477570486E-4</c:v>
                </c:pt>
                <c:pt idx="1241">
                  <c:v>3.1081259062321163E-4</c:v>
                </c:pt>
                <c:pt idx="1242">
                  <c:v>2.9092935175502283E-4</c:v>
                </c:pt>
                <c:pt idx="1243">
                  <c:v>3.1759902385945766E-4</c:v>
                </c:pt>
                <c:pt idx="1244">
                  <c:v>3.0507233989972928E-4</c:v>
                </c:pt>
                <c:pt idx="1245">
                  <c:v>3.060138565593174E-4</c:v>
                </c:pt>
                <c:pt idx="1246">
                  <c:v>2.8383244707550073E-4</c:v>
                </c:pt>
                <c:pt idx="1247">
                  <c:v>5.1444195092469427E-4</c:v>
                </c:pt>
                <c:pt idx="1248">
                  <c:v>4.3135362413529601E-4</c:v>
                </c:pt>
                <c:pt idx="1249">
                  <c:v>4.8765280383458493E-4</c:v>
                </c:pt>
                <c:pt idx="1250">
                  <c:v>4.4243888078582722E-4</c:v>
                </c:pt>
                <c:pt idx="1251">
                  <c:v>5.0340207688842219E-4</c:v>
                </c:pt>
                <c:pt idx="1252">
                  <c:v>4.7000952996316647E-4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4-4990-A213-2D4A98C7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97792"/>
        <c:axId val="674095496"/>
      </c:lineChart>
      <c:dateAx>
        <c:axId val="674097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5496"/>
        <c:crosses val="autoZero"/>
        <c:auto val="1"/>
        <c:lblOffset val="100"/>
        <c:baseTimeUnit val="days"/>
      </c:dateAx>
      <c:valAx>
        <c:axId val="674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USDSEK EWMA-Risk-Metric</a:t>
            </a:r>
            <a:r>
              <a:rPr lang="sv-SE" baseline="0"/>
              <a:t> Volatility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USDSEK!$A$4:$A$1256</c:f>
              <c:numCache>
                <c:formatCode>m/d/yy</c:formatCode>
                <c:ptCount val="1253"/>
                <c:pt idx="0">
                  <c:v>35804</c:v>
                </c:pt>
                <c:pt idx="1">
                  <c:v>35811</c:v>
                </c:pt>
                <c:pt idx="2">
                  <c:v>35818</c:v>
                </c:pt>
                <c:pt idx="3">
                  <c:v>35825</c:v>
                </c:pt>
                <c:pt idx="4">
                  <c:v>35832</c:v>
                </c:pt>
                <c:pt idx="5">
                  <c:v>35839</c:v>
                </c:pt>
                <c:pt idx="6">
                  <c:v>35846</c:v>
                </c:pt>
                <c:pt idx="7">
                  <c:v>35853</c:v>
                </c:pt>
                <c:pt idx="8">
                  <c:v>35860</c:v>
                </c:pt>
                <c:pt idx="9">
                  <c:v>35867</c:v>
                </c:pt>
                <c:pt idx="10">
                  <c:v>35874</c:v>
                </c:pt>
                <c:pt idx="11">
                  <c:v>35881</c:v>
                </c:pt>
                <c:pt idx="12">
                  <c:v>35888</c:v>
                </c:pt>
                <c:pt idx="13">
                  <c:v>35895</c:v>
                </c:pt>
                <c:pt idx="14">
                  <c:v>35902</c:v>
                </c:pt>
                <c:pt idx="15">
                  <c:v>35909</c:v>
                </c:pt>
                <c:pt idx="16">
                  <c:v>35916</c:v>
                </c:pt>
                <c:pt idx="17">
                  <c:v>35923</c:v>
                </c:pt>
                <c:pt idx="18">
                  <c:v>35930</c:v>
                </c:pt>
                <c:pt idx="19">
                  <c:v>35937</c:v>
                </c:pt>
                <c:pt idx="20">
                  <c:v>35944</c:v>
                </c:pt>
                <c:pt idx="21">
                  <c:v>35951</c:v>
                </c:pt>
                <c:pt idx="22">
                  <c:v>35958</c:v>
                </c:pt>
                <c:pt idx="23">
                  <c:v>35965</c:v>
                </c:pt>
                <c:pt idx="24">
                  <c:v>35972</c:v>
                </c:pt>
                <c:pt idx="25">
                  <c:v>35979</c:v>
                </c:pt>
                <c:pt idx="26">
                  <c:v>35986</c:v>
                </c:pt>
                <c:pt idx="27">
                  <c:v>35993</c:v>
                </c:pt>
                <c:pt idx="28">
                  <c:v>36000</c:v>
                </c:pt>
                <c:pt idx="29">
                  <c:v>36007</c:v>
                </c:pt>
                <c:pt idx="30">
                  <c:v>36014</c:v>
                </c:pt>
                <c:pt idx="31">
                  <c:v>36021</c:v>
                </c:pt>
                <c:pt idx="32">
                  <c:v>36028</c:v>
                </c:pt>
                <c:pt idx="33">
                  <c:v>36035</c:v>
                </c:pt>
                <c:pt idx="34">
                  <c:v>36042</c:v>
                </c:pt>
                <c:pt idx="35">
                  <c:v>36049</c:v>
                </c:pt>
                <c:pt idx="36">
                  <c:v>36056</c:v>
                </c:pt>
                <c:pt idx="37">
                  <c:v>36063</c:v>
                </c:pt>
                <c:pt idx="38">
                  <c:v>36070</c:v>
                </c:pt>
                <c:pt idx="39">
                  <c:v>36077</c:v>
                </c:pt>
                <c:pt idx="40">
                  <c:v>36084</c:v>
                </c:pt>
                <c:pt idx="41">
                  <c:v>36091</c:v>
                </c:pt>
                <c:pt idx="42">
                  <c:v>36098</c:v>
                </c:pt>
                <c:pt idx="43">
                  <c:v>36105</c:v>
                </c:pt>
                <c:pt idx="44">
                  <c:v>36112</c:v>
                </c:pt>
                <c:pt idx="45">
                  <c:v>36119</c:v>
                </c:pt>
                <c:pt idx="46">
                  <c:v>36126</c:v>
                </c:pt>
                <c:pt idx="47">
                  <c:v>36133</c:v>
                </c:pt>
                <c:pt idx="48">
                  <c:v>36140</c:v>
                </c:pt>
                <c:pt idx="49">
                  <c:v>36147</c:v>
                </c:pt>
                <c:pt idx="50">
                  <c:v>36154</c:v>
                </c:pt>
                <c:pt idx="51">
                  <c:v>36161</c:v>
                </c:pt>
                <c:pt idx="52">
                  <c:v>36168</c:v>
                </c:pt>
                <c:pt idx="53">
                  <c:v>36175</c:v>
                </c:pt>
                <c:pt idx="54">
                  <c:v>36182</c:v>
                </c:pt>
                <c:pt idx="55">
                  <c:v>36189</c:v>
                </c:pt>
                <c:pt idx="56">
                  <c:v>36196</c:v>
                </c:pt>
                <c:pt idx="57">
                  <c:v>36203</c:v>
                </c:pt>
                <c:pt idx="58">
                  <c:v>36210</c:v>
                </c:pt>
                <c:pt idx="59">
                  <c:v>36217</c:v>
                </c:pt>
                <c:pt idx="60">
                  <c:v>36224</c:v>
                </c:pt>
                <c:pt idx="61">
                  <c:v>36231</c:v>
                </c:pt>
                <c:pt idx="62">
                  <c:v>36238</c:v>
                </c:pt>
                <c:pt idx="63">
                  <c:v>36245</c:v>
                </c:pt>
                <c:pt idx="64">
                  <c:v>36252</c:v>
                </c:pt>
                <c:pt idx="65">
                  <c:v>36259</c:v>
                </c:pt>
                <c:pt idx="66">
                  <c:v>36266</c:v>
                </c:pt>
                <c:pt idx="67">
                  <c:v>36273</c:v>
                </c:pt>
                <c:pt idx="68">
                  <c:v>36280</c:v>
                </c:pt>
                <c:pt idx="69">
                  <c:v>36287</c:v>
                </c:pt>
                <c:pt idx="70">
                  <c:v>36294</c:v>
                </c:pt>
                <c:pt idx="71">
                  <c:v>36301</c:v>
                </c:pt>
                <c:pt idx="72">
                  <c:v>36308</c:v>
                </c:pt>
                <c:pt idx="73">
                  <c:v>36315</c:v>
                </c:pt>
                <c:pt idx="74">
                  <c:v>36322</c:v>
                </c:pt>
                <c:pt idx="75">
                  <c:v>36329</c:v>
                </c:pt>
                <c:pt idx="76">
                  <c:v>36336</c:v>
                </c:pt>
                <c:pt idx="77">
                  <c:v>36343</c:v>
                </c:pt>
                <c:pt idx="78">
                  <c:v>36350</c:v>
                </c:pt>
                <c:pt idx="79">
                  <c:v>36357</c:v>
                </c:pt>
                <c:pt idx="80">
                  <c:v>36364</c:v>
                </c:pt>
                <c:pt idx="81">
                  <c:v>36371</c:v>
                </c:pt>
                <c:pt idx="82">
                  <c:v>36378</c:v>
                </c:pt>
                <c:pt idx="83">
                  <c:v>36385</c:v>
                </c:pt>
                <c:pt idx="84">
                  <c:v>36392</c:v>
                </c:pt>
                <c:pt idx="85">
                  <c:v>36399</c:v>
                </c:pt>
                <c:pt idx="86">
                  <c:v>36406</c:v>
                </c:pt>
                <c:pt idx="87">
                  <c:v>36413</c:v>
                </c:pt>
                <c:pt idx="88">
                  <c:v>36420</c:v>
                </c:pt>
                <c:pt idx="89">
                  <c:v>36427</c:v>
                </c:pt>
                <c:pt idx="90">
                  <c:v>36434</c:v>
                </c:pt>
                <c:pt idx="91">
                  <c:v>36441</c:v>
                </c:pt>
                <c:pt idx="92">
                  <c:v>36448</c:v>
                </c:pt>
                <c:pt idx="93">
                  <c:v>36455</c:v>
                </c:pt>
                <c:pt idx="94">
                  <c:v>36462</c:v>
                </c:pt>
                <c:pt idx="95">
                  <c:v>36469</c:v>
                </c:pt>
                <c:pt idx="96">
                  <c:v>36476</c:v>
                </c:pt>
                <c:pt idx="97">
                  <c:v>36483</c:v>
                </c:pt>
                <c:pt idx="98">
                  <c:v>36490</c:v>
                </c:pt>
                <c:pt idx="99">
                  <c:v>36497</c:v>
                </c:pt>
                <c:pt idx="100">
                  <c:v>36504</c:v>
                </c:pt>
                <c:pt idx="101">
                  <c:v>36511</c:v>
                </c:pt>
                <c:pt idx="102">
                  <c:v>36518</c:v>
                </c:pt>
                <c:pt idx="103">
                  <c:v>36525</c:v>
                </c:pt>
                <c:pt idx="104">
                  <c:v>36532</c:v>
                </c:pt>
                <c:pt idx="105">
                  <c:v>36539</c:v>
                </c:pt>
                <c:pt idx="106">
                  <c:v>36546</c:v>
                </c:pt>
                <c:pt idx="107">
                  <c:v>36553</c:v>
                </c:pt>
                <c:pt idx="108">
                  <c:v>36560</c:v>
                </c:pt>
                <c:pt idx="109">
                  <c:v>36567</c:v>
                </c:pt>
                <c:pt idx="110">
                  <c:v>36574</c:v>
                </c:pt>
                <c:pt idx="111">
                  <c:v>36581</c:v>
                </c:pt>
                <c:pt idx="112">
                  <c:v>36588</c:v>
                </c:pt>
                <c:pt idx="113">
                  <c:v>36595</c:v>
                </c:pt>
                <c:pt idx="114">
                  <c:v>36602</c:v>
                </c:pt>
                <c:pt idx="115">
                  <c:v>36609</c:v>
                </c:pt>
                <c:pt idx="116">
                  <c:v>36616</c:v>
                </c:pt>
                <c:pt idx="117">
                  <c:v>36623</c:v>
                </c:pt>
                <c:pt idx="118">
                  <c:v>36630</c:v>
                </c:pt>
                <c:pt idx="119">
                  <c:v>36637</c:v>
                </c:pt>
                <c:pt idx="120">
                  <c:v>36644</c:v>
                </c:pt>
                <c:pt idx="121">
                  <c:v>36651</c:v>
                </c:pt>
                <c:pt idx="122">
                  <c:v>36658</c:v>
                </c:pt>
                <c:pt idx="123">
                  <c:v>36665</c:v>
                </c:pt>
                <c:pt idx="124">
                  <c:v>36672</c:v>
                </c:pt>
                <c:pt idx="125">
                  <c:v>36679</c:v>
                </c:pt>
                <c:pt idx="126">
                  <c:v>36686</c:v>
                </c:pt>
                <c:pt idx="127">
                  <c:v>36693</c:v>
                </c:pt>
                <c:pt idx="128">
                  <c:v>36700</c:v>
                </c:pt>
                <c:pt idx="129">
                  <c:v>36707</c:v>
                </c:pt>
                <c:pt idx="130">
                  <c:v>36714</c:v>
                </c:pt>
                <c:pt idx="131">
                  <c:v>36721</c:v>
                </c:pt>
                <c:pt idx="132">
                  <c:v>36728</c:v>
                </c:pt>
                <c:pt idx="133">
                  <c:v>36735</c:v>
                </c:pt>
                <c:pt idx="134">
                  <c:v>36742</c:v>
                </c:pt>
                <c:pt idx="135">
                  <c:v>36749</c:v>
                </c:pt>
                <c:pt idx="136">
                  <c:v>36756</c:v>
                </c:pt>
                <c:pt idx="137">
                  <c:v>36763</c:v>
                </c:pt>
                <c:pt idx="138">
                  <c:v>36770</c:v>
                </c:pt>
                <c:pt idx="139">
                  <c:v>36777</c:v>
                </c:pt>
                <c:pt idx="140">
                  <c:v>36784</c:v>
                </c:pt>
                <c:pt idx="141">
                  <c:v>36791</c:v>
                </c:pt>
                <c:pt idx="142">
                  <c:v>36798</c:v>
                </c:pt>
                <c:pt idx="143">
                  <c:v>36805</c:v>
                </c:pt>
                <c:pt idx="144">
                  <c:v>36812</c:v>
                </c:pt>
                <c:pt idx="145">
                  <c:v>36819</c:v>
                </c:pt>
                <c:pt idx="146">
                  <c:v>36826</c:v>
                </c:pt>
                <c:pt idx="147">
                  <c:v>36833</c:v>
                </c:pt>
                <c:pt idx="148">
                  <c:v>36840</c:v>
                </c:pt>
                <c:pt idx="149">
                  <c:v>36847</c:v>
                </c:pt>
                <c:pt idx="150">
                  <c:v>36854</c:v>
                </c:pt>
                <c:pt idx="151">
                  <c:v>36861</c:v>
                </c:pt>
                <c:pt idx="152">
                  <c:v>36868</c:v>
                </c:pt>
                <c:pt idx="153">
                  <c:v>36875</c:v>
                </c:pt>
                <c:pt idx="154">
                  <c:v>36882</c:v>
                </c:pt>
                <c:pt idx="155">
                  <c:v>36889</c:v>
                </c:pt>
                <c:pt idx="156">
                  <c:v>36896</c:v>
                </c:pt>
                <c:pt idx="157">
                  <c:v>36903</c:v>
                </c:pt>
                <c:pt idx="158">
                  <c:v>36910</c:v>
                </c:pt>
                <c:pt idx="159">
                  <c:v>36917</c:v>
                </c:pt>
                <c:pt idx="160">
                  <c:v>36924</c:v>
                </c:pt>
                <c:pt idx="161">
                  <c:v>36931</c:v>
                </c:pt>
                <c:pt idx="162">
                  <c:v>36938</c:v>
                </c:pt>
                <c:pt idx="163">
                  <c:v>36945</c:v>
                </c:pt>
                <c:pt idx="164">
                  <c:v>36952</c:v>
                </c:pt>
                <c:pt idx="165">
                  <c:v>36959</c:v>
                </c:pt>
                <c:pt idx="166">
                  <c:v>36966</c:v>
                </c:pt>
                <c:pt idx="167">
                  <c:v>36973</c:v>
                </c:pt>
                <c:pt idx="168">
                  <c:v>36980</c:v>
                </c:pt>
                <c:pt idx="169">
                  <c:v>36987</c:v>
                </c:pt>
                <c:pt idx="170">
                  <c:v>36994</c:v>
                </c:pt>
                <c:pt idx="171">
                  <c:v>37001</c:v>
                </c:pt>
                <c:pt idx="172">
                  <c:v>37008</c:v>
                </c:pt>
                <c:pt idx="173">
                  <c:v>37015</c:v>
                </c:pt>
                <c:pt idx="174">
                  <c:v>37022</c:v>
                </c:pt>
                <c:pt idx="175">
                  <c:v>37029</c:v>
                </c:pt>
                <c:pt idx="176">
                  <c:v>37036</c:v>
                </c:pt>
                <c:pt idx="177">
                  <c:v>37043</c:v>
                </c:pt>
                <c:pt idx="178">
                  <c:v>37050</c:v>
                </c:pt>
                <c:pt idx="179">
                  <c:v>37057</c:v>
                </c:pt>
                <c:pt idx="180">
                  <c:v>37064</c:v>
                </c:pt>
                <c:pt idx="181">
                  <c:v>37071</c:v>
                </c:pt>
                <c:pt idx="182">
                  <c:v>37078</c:v>
                </c:pt>
                <c:pt idx="183">
                  <c:v>37085</c:v>
                </c:pt>
                <c:pt idx="184">
                  <c:v>37092</c:v>
                </c:pt>
                <c:pt idx="185">
                  <c:v>37099</c:v>
                </c:pt>
                <c:pt idx="186">
                  <c:v>37106</c:v>
                </c:pt>
                <c:pt idx="187">
                  <c:v>37113</c:v>
                </c:pt>
                <c:pt idx="188">
                  <c:v>37120</c:v>
                </c:pt>
                <c:pt idx="189">
                  <c:v>37127</c:v>
                </c:pt>
                <c:pt idx="190">
                  <c:v>37134</c:v>
                </c:pt>
                <c:pt idx="191">
                  <c:v>37141</c:v>
                </c:pt>
                <c:pt idx="192">
                  <c:v>37148</c:v>
                </c:pt>
                <c:pt idx="193">
                  <c:v>37155</c:v>
                </c:pt>
                <c:pt idx="194">
                  <c:v>37162</c:v>
                </c:pt>
                <c:pt idx="195">
                  <c:v>37169</c:v>
                </c:pt>
                <c:pt idx="196">
                  <c:v>37176</c:v>
                </c:pt>
                <c:pt idx="197">
                  <c:v>37183</c:v>
                </c:pt>
                <c:pt idx="198">
                  <c:v>37190</c:v>
                </c:pt>
                <c:pt idx="199">
                  <c:v>37197</c:v>
                </c:pt>
                <c:pt idx="200">
                  <c:v>37204</c:v>
                </c:pt>
                <c:pt idx="201">
                  <c:v>37211</c:v>
                </c:pt>
                <c:pt idx="202">
                  <c:v>37218</c:v>
                </c:pt>
                <c:pt idx="203">
                  <c:v>37225</c:v>
                </c:pt>
                <c:pt idx="204">
                  <c:v>37232</c:v>
                </c:pt>
                <c:pt idx="205">
                  <c:v>37239</c:v>
                </c:pt>
                <c:pt idx="206">
                  <c:v>37246</c:v>
                </c:pt>
                <c:pt idx="207">
                  <c:v>37253</c:v>
                </c:pt>
                <c:pt idx="208">
                  <c:v>37260</c:v>
                </c:pt>
                <c:pt idx="209">
                  <c:v>37267</c:v>
                </c:pt>
                <c:pt idx="210">
                  <c:v>37274</c:v>
                </c:pt>
                <c:pt idx="211">
                  <c:v>37281</c:v>
                </c:pt>
                <c:pt idx="212">
                  <c:v>37288</c:v>
                </c:pt>
                <c:pt idx="213">
                  <c:v>37295</c:v>
                </c:pt>
                <c:pt idx="214">
                  <c:v>37302</c:v>
                </c:pt>
                <c:pt idx="215">
                  <c:v>37309</c:v>
                </c:pt>
                <c:pt idx="216">
                  <c:v>37316</c:v>
                </c:pt>
                <c:pt idx="217">
                  <c:v>37323</c:v>
                </c:pt>
                <c:pt idx="218">
                  <c:v>37330</c:v>
                </c:pt>
                <c:pt idx="219">
                  <c:v>37337</c:v>
                </c:pt>
                <c:pt idx="220">
                  <c:v>37344</c:v>
                </c:pt>
                <c:pt idx="221">
                  <c:v>37351</c:v>
                </c:pt>
                <c:pt idx="222">
                  <c:v>37358</c:v>
                </c:pt>
                <c:pt idx="223">
                  <c:v>37365</c:v>
                </c:pt>
                <c:pt idx="224">
                  <c:v>37372</c:v>
                </c:pt>
                <c:pt idx="225">
                  <c:v>37379</c:v>
                </c:pt>
                <c:pt idx="226">
                  <c:v>37386</c:v>
                </c:pt>
                <c:pt idx="227">
                  <c:v>37393</c:v>
                </c:pt>
                <c:pt idx="228">
                  <c:v>37400</c:v>
                </c:pt>
                <c:pt idx="229">
                  <c:v>37407</c:v>
                </c:pt>
                <c:pt idx="230">
                  <c:v>37414</c:v>
                </c:pt>
                <c:pt idx="231">
                  <c:v>37421</c:v>
                </c:pt>
                <c:pt idx="232">
                  <c:v>37428</c:v>
                </c:pt>
                <c:pt idx="233">
                  <c:v>37435</c:v>
                </c:pt>
                <c:pt idx="234">
                  <c:v>37442</c:v>
                </c:pt>
                <c:pt idx="235">
                  <c:v>37449</c:v>
                </c:pt>
                <c:pt idx="236">
                  <c:v>37456</c:v>
                </c:pt>
                <c:pt idx="237">
                  <c:v>37463</c:v>
                </c:pt>
                <c:pt idx="238">
                  <c:v>37470</c:v>
                </c:pt>
                <c:pt idx="239">
                  <c:v>37477</c:v>
                </c:pt>
                <c:pt idx="240">
                  <c:v>37484</c:v>
                </c:pt>
                <c:pt idx="241">
                  <c:v>37491</c:v>
                </c:pt>
                <c:pt idx="242">
                  <c:v>37498</c:v>
                </c:pt>
                <c:pt idx="243">
                  <c:v>37505</c:v>
                </c:pt>
                <c:pt idx="244">
                  <c:v>37512</c:v>
                </c:pt>
                <c:pt idx="245">
                  <c:v>37519</c:v>
                </c:pt>
                <c:pt idx="246">
                  <c:v>37526</c:v>
                </c:pt>
                <c:pt idx="247">
                  <c:v>37533</c:v>
                </c:pt>
                <c:pt idx="248">
                  <c:v>37540</c:v>
                </c:pt>
                <c:pt idx="249">
                  <c:v>37547</c:v>
                </c:pt>
                <c:pt idx="250">
                  <c:v>37554</c:v>
                </c:pt>
                <c:pt idx="251">
                  <c:v>37561</c:v>
                </c:pt>
                <c:pt idx="252">
                  <c:v>37568</c:v>
                </c:pt>
                <c:pt idx="253">
                  <c:v>37575</c:v>
                </c:pt>
                <c:pt idx="254">
                  <c:v>37582</c:v>
                </c:pt>
                <c:pt idx="255">
                  <c:v>37589</c:v>
                </c:pt>
                <c:pt idx="256">
                  <c:v>37596</c:v>
                </c:pt>
                <c:pt idx="257">
                  <c:v>37603</c:v>
                </c:pt>
                <c:pt idx="258">
                  <c:v>37610</c:v>
                </c:pt>
                <c:pt idx="259">
                  <c:v>37617</c:v>
                </c:pt>
                <c:pt idx="260">
                  <c:v>37624</c:v>
                </c:pt>
                <c:pt idx="261">
                  <c:v>37631</c:v>
                </c:pt>
                <c:pt idx="262">
                  <c:v>37638</c:v>
                </c:pt>
                <c:pt idx="263">
                  <c:v>37645</c:v>
                </c:pt>
                <c:pt idx="264">
                  <c:v>37652</c:v>
                </c:pt>
                <c:pt idx="265">
                  <c:v>37659</c:v>
                </c:pt>
                <c:pt idx="266">
                  <c:v>37666</c:v>
                </c:pt>
                <c:pt idx="267">
                  <c:v>37673</c:v>
                </c:pt>
                <c:pt idx="268">
                  <c:v>37680</c:v>
                </c:pt>
                <c:pt idx="269">
                  <c:v>37687</c:v>
                </c:pt>
                <c:pt idx="270">
                  <c:v>37694</c:v>
                </c:pt>
                <c:pt idx="271">
                  <c:v>37701</c:v>
                </c:pt>
                <c:pt idx="272">
                  <c:v>37708</c:v>
                </c:pt>
                <c:pt idx="273">
                  <c:v>37715</c:v>
                </c:pt>
                <c:pt idx="274">
                  <c:v>37722</c:v>
                </c:pt>
                <c:pt idx="275">
                  <c:v>37729</c:v>
                </c:pt>
                <c:pt idx="276">
                  <c:v>37736</c:v>
                </c:pt>
                <c:pt idx="277">
                  <c:v>37743</c:v>
                </c:pt>
                <c:pt idx="278">
                  <c:v>37750</c:v>
                </c:pt>
                <c:pt idx="279">
                  <c:v>37757</c:v>
                </c:pt>
                <c:pt idx="280">
                  <c:v>37764</c:v>
                </c:pt>
                <c:pt idx="281">
                  <c:v>37771</c:v>
                </c:pt>
                <c:pt idx="282">
                  <c:v>37778</c:v>
                </c:pt>
                <c:pt idx="283">
                  <c:v>37785</c:v>
                </c:pt>
                <c:pt idx="284">
                  <c:v>37792</c:v>
                </c:pt>
                <c:pt idx="285">
                  <c:v>37799</c:v>
                </c:pt>
                <c:pt idx="286">
                  <c:v>37806</c:v>
                </c:pt>
                <c:pt idx="287">
                  <c:v>37813</c:v>
                </c:pt>
                <c:pt idx="288">
                  <c:v>37820</c:v>
                </c:pt>
                <c:pt idx="289">
                  <c:v>37827</c:v>
                </c:pt>
                <c:pt idx="290">
                  <c:v>37834</c:v>
                </c:pt>
                <c:pt idx="291">
                  <c:v>37841</c:v>
                </c:pt>
                <c:pt idx="292">
                  <c:v>37848</c:v>
                </c:pt>
                <c:pt idx="293">
                  <c:v>37855</c:v>
                </c:pt>
                <c:pt idx="294">
                  <c:v>37862</c:v>
                </c:pt>
                <c:pt idx="295">
                  <c:v>37869</c:v>
                </c:pt>
                <c:pt idx="296">
                  <c:v>37876</c:v>
                </c:pt>
                <c:pt idx="297">
                  <c:v>37883</c:v>
                </c:pt>
                <c:pt idx="298">
                  <c:v>37890</c:v>
                </c:pt>
                <c:pt idx="299">
                  <c:v>37897</c:v>
                </c:pt>
                <c:pt idx="300">
                  <c:v>37904</c:v>
                </c:pt>
                <c:pt idx="301">
                  <c:v>37911</c:v>
                </c:pt>
                <c:pt idx="302">
                  <c:v>37918</c:v>
                </c:pt>
                <c:pt idx="303">
                  <c:v>37925</c:v>
                </c:pt>
                <c:pt idx="304">
                  <c:v>37932</c:v>
                </c:pt>
                <c:pt idx="305">
                  <c:v>37939</c:v>
                </c:pt>
                <c:pt idx="306">
                  <c:v>37946</c:v>
                </c:pt>
                <c:pt idx="307">
                  <c:v>37953</c:v>
                </c:pt>
                <c:pt idx="308">
                  <c:v>37960</c:v>
                </c:pt>
                <c:pt idx="309">
                  <c:v>37967</c:v>
                </c:pt>
                <c:pt idx="310">
                  <c:v>37974</c:v>
                </c:pt>
                <c:pt idx="311">
                  <c:v>37981</c:v>
                </c:pt>
                <c:pt idx="312">
                  <c:v>37988</c:v>
                </c:pt>
                <c:pt idx="313">
                  <c:v>37995</c:v>
                </c:pt>
                <c:pt idx="314">
                  <c:v>38002</c:v>
                </c:pt>
                <c:pt idx="315">
                  <c:v>38009</c:v>
                </c:pt>
                <c:pt idx="316">
                  <c:v>38016</c:v>
                </c:pt>
                <c:pt idx="317">
                  <c:v>38023</c:v>
                </c:pt>
                <c:pt idx="318">
                  <c:v>38030</c:v>
                </c:pt>
                <c:pt idx="319">
                  <c:v>38037</c:v>
                </c:pt>
                <c:pt idx="320">
                  <c:v>38044</c:v>
                </c:pt>
                <c:pt idx="321">
                  <c:v>38051</c:v>
                </c:pt>
                <c:pt idx="322">
                  <c:v>38058</c:v>
                </c:pt>
                <c:pt idx="323">
                  <c:v>38065</c:v>
                </c:pt>
                <c:pt idx="324">
                  <c:v>38072</c:v>
                </c:pt>
                <c:pt idx="325">
                  <c:v>38079</c:v>
                </c:pt>
                <c:pt idx="326">
                  <c:v>38086</c:v>
                </c:pt>
                <c:pt idx="327">
                  <c:v>38093</c:v>
                </c:pt>
                <c:pt idx="328">
                  <c:v>38100</c:v>
                </c:pt>
                <c:pt idx="329">
                  <c:v>38107</c:v>
                </c:pt>
                <c:pt idx="330">
                  <c:v>38114</c:v>
                </c:pt>
                <c:pt idx="331">
                  <c:v>38121</c:v>
                </c:pt>
                <c:pt idx="332">
                  <c:v>38128</c:v>
                </c:pt>
                <c:pt idx="333">
                  <c:v>38135</c:v>
                </c:pt>
                <c:pt idx="334">
                  <c:v>38142</c:v>
                </c:pt>
                <c:pt idx="335">
                  <c:v>38149</c:v>
                </c:pt>
                <c:pt idx="336">
                  <c:v>38156</c:v>
                </c:pt>
                <c:pt idx="337">
                  <c:v>38163</c:v>
                </c:pt>
                <c:pt idx="338">
                  <c:v>38170</c:v>
                </c:pt>
                <c:pt idx="339">
                  <c:v>38177</c:v>
                </c:pt>
                <c:pt idx="340">
                  <c:v>38184</c:v>
                </c:pt>
                <c:pt idx="341">
                  <c:v>38191</c:v>
                </c:pt>
                <c:pt idx="342">
                  <c:v>38198</c:v>
                </c:pt>
                <c:pt idx="343">
                  <c:v>38205</c:v>
                </c:pt>
                <c:pt idx="344">
                  <c:v>38212</c:v>
                </c:pt>
                <c:pt idx="345">
                  <c:v>38219</c:v>
                </c:pt>
                <c:pt idx="346">
                  <c:v>38226</c:v>
                </c:pt>
                <c:pt idx="347">
                  <c:v>38233</c:v>
                </c:pt>
                <c:pt idx="348">
                  <c:v>38240</c:v>
                </c:pt>
                <c:pt idx="349">
                  <c:v>38247</c:v>
                </c:pt>
                <c:pt idx="350">
                  <c:v>38254</c:v>
                </c:pt>
                <c:pt idx="351">
                  <c:v>38261</c:v>
                </c:pt>
                <c:pt idx="352">
                  <c:v>38268</c:v>
                </c:pt>
                <c:pt idx="353">
                  <c:v>38275</c:v>
                </c:pt>
                <c:pt idx="354">
                  <c:v>38282</c:v>
                </c:pt>
                <c:pt idx="355">
                  <c:v>38289</c:v>
                </c:pt>
                <c:pt idx="356">
                  <c:v>38296</c:v>
                </c:pt>
                <c:pt idx="357">
                  <c:v>38303</c:v>
                </c:pt>
                <c:pt idx="358">
                  <c:v>38310</c:v>
                </c:pt>
                <c:pt idx="359">
                  <c:v>38317</c:v>
                </c:pt>
                <c:pt idx="360">
                  <c:v>38324</c:v>
                </c:pt>
                <c:pt idx="361">
                  <c:v>38331</c:v>
                </c:pt>
                <c:pt idx="362">
                  <c:v>38338</c:v>
                </c:pt>
                <c:pt idx="363">
                  <c:v>38345</c:v>
                </c:pt>
                <c:pt idx="364">
                  <c:v>38352</c:v>
                </c:pt>
                <c:pt idx="365">
                  <c:v>38359</c:v>
                </c:pt>
                <c:pt idx="366">
                  <c:v>38366</c:v>
                </c:pt>
                <c:pt idx="367">
                  <c:v>38373</c:v>
                </c:pt>
                <c:pt idx="368">
                  <c:v>38380</c:v>
                </c:pt>
                <c:pt idx="369">
                  <c:v>38387</c:v>
                </c:pt>
                <c:pt idx="370">
                  <c:v>38394</c:v>
                </c:pt>
                <c:pt idx="371">
                  <c:v>38401</c:v>
                </c:pt>
                <c:pt idx="372">
                  <c:v>38408</c:v>
                </c:pt>
                <c:pt idx="373">
                  <c:v>38415</c:v>
                </c:pt>
                <c:pt idx="374">
                  <c:v>38422</c:v>
                </c:pt>
                <c:pt idx="375">
                  <c:v>38429</c:v>
                </c:pt>
                <c:pt idx="376">
                  <c:v>38436</c:v>
                </c:pt>
                <c:pt idx="377">
                  <c:v>38443</c:v>
                </c:pt>
                <c:pt idx="378">
                  <c:v>38450</c:v>
                </c:pt>
                <c:pt idx="379">
                  <c:v>38457</c:v>
                </c:pt>
                <c:pt idx="380">
                  <c:v>38464</c:v>
                </c:pt>
                <c:pt idx="381">
                  <c:v>38471</c:v>
                </c:pt>
                <c:pt idx="382">
                  <c:v>38478</c:v>
                </c:pt>
                <c:pt idx="383">
                  <c:v>38485</c:v>
                </c:pt>
                <c:pt idx="384">
                  <c:v>38492</c:v>
                </c:pt>
                <c:pt idx="385">
                  <c:v>38499</c:v>
                </c:pt>
                <c:pt idx="386">
                  <c:v>38506</c:v>
                </c:pt>
                <c:pt idx="387">
                  <c:v>38513</c:v>
                </c:pt>
                <c:pt idx="388">
                  <c:v>38520</c:v>
                </c:pt>
                <c:pt idx="389">
                  <c:v>38527</c:v>
                </c:pt>
                <c:pt idx="390">
                  <c:v>38534</c:v>
                </c:pt>
                <c:pt idx="391">
                  <c:v>38541</c:v>
                </c:pt>
                <c:pt idx="392">
                  <c:v>38548</c:v>
                </c:pt>
                <c:pt idx="393">
                  <c:v>38555</c:v>
                </c:pt>
                <c:pt idx="394">
                  <c:v>38562</c:v>
                </c:pt>
                <c:pt idx="395">
                  <c:v>38569</c:v>
                </c:pt>
                <c:pt idx="396">
                  <c:v>38576</c:v>
                </c:pt>
                <c:pt idx="397">
                  <c:v>38583</c:v>
                </c:pt>
                <c:pt idx="398">
                  <c:v>38590</c:v>
                </c:pt>
                <c:pt idx="399">
                  <c:v>38597</c:v>
                </c:pt>
                <c:pt idx="400">
                  <c:v>38604</c:v>
                </c:pt>
                <c:pt idx="401">
                  <c:v>38611</c:v>
                </c:pt>
                <c:pt idx="402">
                  <c:v>38618</c:v>
                </c:pt>
                <c:pt idx="403">
                  <c:v>38625</c:v>
                </c:pt>
                <c:pt idx="404">
                  <c:v>38632</c:v>
                </c:pt>
                <c:pt idx="405">
                  <c:v>38639</c:v>
                </c:pt>
                <c:pt idx="406">
                  <c:v>38646</c:v>
                </c:pt>
                <c:pt idx="407">
                  <c:v>38653</c:v>
                </c:pt>
                <c:pt idx="408">
                  <c:v>38660</c:v>
                </c:pt>
                <c:pt idx="409">
                  <c:v>38667</c:v>
                </c:pt>
                <c:pt idx="410">
                  <c:v>38674</c:v>
                </c:pt>
                <c:pt idx="411">
                  <c:v>38681</c:v>
                </c:pt>
                <c:pt idx="412">
                  <c:v>38688</c:v>
                </c:pt>
                <c:pt idx="413">
                  <c:v>38695</c:v>
                </c:pt>
                <c:pt idx="414">
                  <c:v>38702</c:v>
                </c:pt>
                <c:pt idx="415">
                  <c:v>38709</c:v>
                </c:pt>
                <c:pt idx="416">
                  <c:v>38716</c:v>
                </c:pt>
                <c:pt idx="417">
                  <c:v>38723</c:v>
                </c:pt>
                <c:pt idx="418">
                  <c:v>38730</c:v>
                </c:pt>
                <c:pt idx="419">
                  <c:v>38737</c:v>
                </c:pt>
                <c:pt idx="420">
                  <c:v>38744</c:v>
                </c:pt>
                <c:pt idx="421">
                  <c:v>38751</c:v>
                </c:pt>
                <c:pt idx="422">
                  <c:v>38758</c:v>
                </c:pt>
                <c:pt idx="423">
                  <c:v>38765</c:v>
                </c:pt>
                <c:pt idx="424">
                  <c:v>38772</c:v>
                </c:pt>
                <c:pt idx="425">
                  <c:v>38779</c:v>
                </c:pt>
                <c:pt idx="426">
                  <c:v>38786</c:v>
                </c:pt>
                <c:pt idx="427">
                  <c:v>38793</c:v>
                </c:pt>
                <c:pt idx="428">
                  <c:v>38800</c:v>
                </c:pt>
                <c:pt idx="429">
                  <c:v>38807</c:v>
                </c:pt>
                <c:pt idx="430">
                  <c:v>38814</c:v>
                </c:pt>
                <c:pt idx="431">
                  <c:v>38821</c:v>
                </c:pt>
                <c:pt idx="432">
                  <c:v>38828</c:v>
                </c:pt>
                <c:pt idx="433">
                  <c:v>38835</c:v>
                </c:pt>
                <c:pt idx="434">
                  <c:v>38842</c:v>
                </c:pt>
                <c:pt idx="435">
                  <c:v>38849</c:v>
                </c:pt>
                <c:pt idx="436">
                  <c:v>38856</c:v>
                </c:pt>
                <c:pt idx="437">
                  <c:v>38863</c:v>
                </c:pt>
                <c:pt idx="438">
                  <c:v>38870</c:v>
                </c:pt>
                <c:pt idx="439">
                  <c:v>38877</c:v>
                </c:pt>
                <c:pt idx="440">
                  <c:v>38884</c:v>
                </c:pt>
                <c:pt idx="441">
                  <c:v>38891</c:v>
                </c:pt>
                <c:pt idx="442">
                  <c:v>38898</c:v>
                </c:pt>
                <c:pt idx="443">
                  <c:v>38905</c:v>
                </c:pt>
                <c:pt idx="444">
                  <c:v>38912</c:v>
                </c:pt>
                <c:pt idx="445">
                  <c:v>38919</c:v>
                </c:pt>
                <c:pt idx="446">
                  <c:v>38926</c:v>
                </c:pt>
                <c:pt idx="447">
                  <c:v>38933</c:v>
                </c:pt>
                <c:pt idx="448">
                  <c:v>38940</c:v>
                </c:pt>
                <c:pt idx="449">
                  <c:v>38947</c:v>
                </c:pt>
                <c:pt idx="450">
                  <c:v>38954</c:v>
                </c:pt>
                <c:pt idx="451">
                  <c:v>38961</c:v>
                </c:pt>
                <c:pt idx="452">
                  <c:v>38968</c:v>
                </c:pt>
                <c:pt idx="453">
                  <c:v>38975</c:v>
                </c:pt>
                <c:pt idx="454">
                  <c:v>38982</c:v>
                </c:pt>
                <c:pt idx="455">
                  <c:v>38989</c:v>
                </c:pt>
                <c:pt idx="456">
                  <c:v>38996</c:v>
                </c:pt>
                <c:pt idx="457">
                  <c:v>39003</c:v>
                </c:pt>
                <c:pt idx="458">
                  <c:v>39010</c:v>
                </c:pt>
                <c:pt idx="459">
                  <c:v>39017</c:v>
                </c:pt>
                <c:pt idx="460">
                  <c:v>39024</c:v>
                </c:pt>
                <c:pt idx="461">
                  <c:v>39031</c:v>
                </c:pt>
                <c:pt idx="462">
                  <c:v>39038</c:v>
                </c:pt>
                <c:pt idx="463">
                  <c:v>39045</c:v>
                </c:pt>
                <c:pt idx="464">
                  <c:v>39052</c:v>
                </c:pt>
                <c:pt idx="465">
                  <c:v>39059</c:v>
                </c:pt>
                <c:pt idx="466">
                  <c:v>39066</c:v>
                </c:pt>
                <c:pt idx="467">
                  <c:v>39073</c:v>
                </c:pt>
                <c:pt idx="468">
                  <c:v>39080</c:v>
                </c:pt>
                <c:pt idx="469">
                  <c:v>39087</c:v>
                </c:pt>
                <c:pt idx="470">
                  <c:v>39094</c:v>
                </c:pt>
                <c:pt idx="471">
                  <c:v>39101</c:v>
                </c:pt>
                <c:pt idx="472">
                  <c:v>39108</c:v>
                </c:pt>
                <c:pt idx="473">
                  <c:v>39115</c:v>
                </c:pt>
                <c:pt idx="474">
                  <c:v>39122</c:v>
                </c:pt>
                <c:pt idx="475">
                  <c:v>39129</c:v>
                </c:pt>
                <c:pt idx="476">
                  <c:v>39136</c:v>
                </c:pt>
                <c:pt idx="477">
                  <c:v>39143</c:v>
                </c:pt>
                <c:pt idx="478">
                  <c:v>39150</c:v>
                </c:pt>
                <c:pt idx="479">
                  <c:v>39157</c:v>
                </c:pt>
                <c:pt idx="480">
                  <c:v>39164</c:v>
                </c:pt>
                <c:pt idx="481">
                  <c:v>39171</c:v>
                </c:pt>
                <c:pt idx="482">
                  <c:v>39178</c:v>
                </c:pt>
                <c:pt idx="483">
                  <c:v>39185</c:v>
                </c:pt>
                <c:pt idx="484">
                  <c:v>39192</c:v>
                </c:pt>
                <c:pt idx="485">
                  <c:v>39199</c:v>
                </c:pt>
                <c:pt idx="486">
                  <c:v>39206</c:v>
                </c:pt>
                <c:pt idx="487">
                  <c:v>39213</c:v>
                </c:pt>
                <c:pt idx="488">
                  <c:v>39220</c:v>
                </c:pt>
                <c:pt idx="489">
                  <c:v>39227</c:v>
                </c:pt>
                <c:pt idx="490">
                  <c:v>39234</c:v>
                </c:pt>
                <c:pt idx="491">
                  <c:v>39241</c:v>
                </c:pt>
                <c:pt idx="492">
                  <c:v>39248</c:v>
                </c:pt>
                <c:pt idx="493">
                  <c:v>39255</c:v>
                </c:pt>
                <c:pt idx="494">
                  <c:v>39262</c:v>
                </c:pt>
                <c:pt idx="495">
                  <c:v>39269</c:v>
                </c:pt>
                <c:pt idx="496">
                  <c:v>39276</c:v>
                </c:pt>
                <c:pt idx="497">
                  <c:v>39283</c:v>
                </c:pt>
                <c:pt idx="498">
                  <c:v>39290</c:v>
                </c:pt>
                <c:pt idx="499">
                  <c:v>39297</c:v>
                </c:pt>
                <c:pt idx="500">
                  <c:v>39304</c:v>
                </c:pt>
                <c:pt idx="501">
                  <c:v>39311</c:v>
                </c:pt>
                <c:pt idx="502">
                  <c:v>39318</c:v>
                </c:pt>
                <c:pt idx="503">
                  <c:v>39325</c:v>
                </c:pt>
                <c:pt idx="504">
                  <c:v>39332</c:v>
                </c:pt>
                <c:pt idx="505">
                  <c:v>39339</c:v>
                </c:pt>
                <c:pt idx="506">
                  <c:v>39346</c:v>
                </c:pt>
                <c:pt idx="507">
                  <c:v>39353</c:v>
                </c:pt>
                <c:pt idx="508">
                  <c:v>39360</c:v>
                </c:pt>
                <c:pt idx="509">
                  <c:v>39367</c:v>
                </c:pt>
                <c:pt idx="510">
                  <c:v>39374</c:v>
                </c:pt>
                <c:pt idx="511">
                  <c:v>39381</c:v>
                </c:pt>
                <c:pt idx="512">
                  <c:v>39388</c:v>
                </c:pt>
                <c:pt idx="513">
                  <c:v>39395</c:v>
                </c:pt>
                <c:pt idx="514">
                  <c:v>39402</c:v>
                </c:pt>
                <c:pt idx="515">
                  <c:v>39409</c:v>
                </c:pt>
                <c:pt idx="516">
                  <c:v>39416</c:v>
                </c:pt>
                <c:pt idx="517">
                  <c:v>39423</c:v>
                </c:pt>
                <c:pt idx="518">
                  <c:v>39430</c:v>
                </c:pt>
                <c:pt idx="519">
                  <c:v>39437</c:v>
                </c:pt>
                <c:pt idx="520">
                  <c:v>39444</c:v>
                </c:pt>
                <c:pt idx="521">
                  <c:v>39451</c:v>
                </c:pt>
                <c:pt idx="522">
                  <c:v>39458</c:v>
                </c:pt>
                <c:pt idx="523">
                  <c:v>39465</c:v>
                </c:pt>
                <c:pt idx="524">
                  <c:v>39472</c:v>
                </c:pt>
                <c:pt idx="525">
                  <c:v>39479</c:v>
                </c:pt>
                <c:pt idx="526">
                  <c:v>39486</c:v>
                </c:pt>
                <c:pt idx="527">
                  <c:v>39493</c:v>
                </c:pt>
                <c:pt idx="528">
                  <c:v>39500</c:v>
                </c:pt>
                <c:pt idx="529">
                  <c:v>39507</c:v>
                </c:pt>
                <c:pt idx="530">
                  <c:v>39514</c:v>
                </c:pt>
                <c:pt idx="531">
                  <c:v>39521</c:v>
                </c:pt>
                <c:pt idx="532">
                  <c:v>39528</c:v>
                </c:pt>
                <c:pt idx="533">
                  <c:v>39535</c:v>
                </c:pt>
                <c:pt idx="534">
                  <c:v>39542</c:v>
                </c:pt>
                <c:pt idx="535">
                  <c:v>39549</c:v>
                </c:pt>
                <c:pt idx="536">
                  <c:v>39556</c:v>
                </c:pt>
                <c:pt idx="537">
                  <c:v>39563</c:v>
                </c:pt>
                <c:pt idx="538">
                  <c:v>39570</c:v>
                </c:pt>
                <c:pt idx="539">
                  <c:v>39577</c:v>
                </c:pt>
                <c:pt idx="540">
                  <c:v>39584</c:v>
                </c:pt>
                <c:pt idx="541">
                  <c:v>39591</c:v>
                </c:pt>
                <c:pt idx="542">
                  <c:v>39598</c:v>
                </c:pt>
                <c:pt idx="543">
                  <c:v>39605</c:v>
                </c:pt>
                <c:pt idx="544">
                  <c:v>39612</c:v>
                </c:pt>
                <c:pt idx="545">
                  <c:v>39619</c:v>
                </c:pt>
                <c:pt idx="546">
                  <c:v>39626</c:v>
                </c:pt>
                <c:pt idx="547">
                  <c:v>39633</c:v>
                </c:pt>
                <c:pt idx="548">
                  <c:v>39640</c:v>
                </c:pt>
                <c:pt idx="549">
                  <c:v>39647</c:v>
                </c:pt>
                <c:pt idx="550">
                  <c:v>39654</c:v>
                </c:pt>
                <c:pt idx="551">
                  <c:v>39661</c:v>
                </c:pt>
                <c:pt idx="552">
                  <c:v>39668</c:v>
                </c:pt>
                <c:pt idx="553">
                  <c:v>39675</c:v>
                </c:pt>
                <c:pt idx="554">
                  <c:v>39682</c:v>
                </c:pt>
                <c:pt idx="555">
                  <c:v>39689</c:v>
                </c:pt>
                <c:pt idx="556">
                  <c:v>39696</c:v>
                </c:pt>
                <c:pt idx="557">
                  <c:v>39703</c:v>
                </c:pt>
                <c:pt idx="558">
                  <c:v>39710</c:v>
                </c:pt>
                <c:pt idx="559">
                  <c:v>39717</c:v>
                </c:pt>
                <c:pt idx="560">
                  <c:v>39724</c:v>
                </c:pt>
                <c:pt idx="561">
                  <c:v>39731</c:v>
                </c:pt>
                <c:pt idx="562">
                  <c:v>39738</c:v>
                </c:pt>
                <c:pt idx="563">
                  <c:v>39745</c:v>
                </c:pt>
                <c:pt idx="564">
                  <c:v>39752</c:v>
                </c:pt>
                <c:pt idx="565">
                  <c:v>39759</c:v>
                </c:pt>
                <c:pt idx="566">
                  <c:v>39766</c:v>
                </c:pt>
                <c:pt idx="567">
                  <c:v>39773</c:v>
                </c:pt>
                <c:pt idx="568">
                  <c:v>39780</c:v>
                </c:pt>
                <c:pt idx="569">
                  <c:v>39787</c:v>
                </c:pt>
                <c:pt idx="570">
                  <c:v>39794</c:v>
                </c:pt>
                <c:pt idx="571">
                  <c:v>39801</c:v>
                </c:pt>
                <c:pt idx="572">
                  <c:v>39808</c:v>
                </c:pt>
                <c:pt idx="573">
                  <c:v>39815</c:v>
                </c:pt>
                <c:pt idx="574">
                  <c:v>39822</c:v>
                </c:pt>
                <c:pt idx="575">
                  <c:v>39829</c:v>
                </c:pt>
                <c:pt idx="576">
                  <c:v>39836</c:v>
                </c:pt>
                <c:pt idx="577">
                  <c:v>39843</c:v>
                </c:pt>
                <c:pt idx="578">
                  <c:v>39850</c:v>
                </c:pt>
                <c:pt idx="579">
                  <c:v>39857</c:v>
                </c:pt>
                <c:pt idx="580">
                  <c:v>39864</c:v>
                </c:pt>
                <c:pt idx="581">
                  <c:v>39871</c:v>
                </c:pt>
                <c:pt idx="582">
                  <c:v>39878</c:v>
                </c:pt>
                <c:pt idx="583">
                  <c:v>39885</c:v>
                </c:pt>
                <c:pt idx="584">
                  <c:v>39892</c:v>
                </c:pt>
                <c:pt idx="585">
                  <c:v>39899</c:v>
                </c:pt>
                <c:pt idx="586">
                  <c:v>39906</c:v>
                </c:pt>
                <c:pt idx="587">
                  <c:v>39913</c:v>
                </c:pt>
                <c:pt idx="588">
                  <c:v>39920</c:v>
                </c:pt>
                <c:pt idx="589">
                  <c:v>39927</c:v>
                </c:pt>
                <c:pt idx="590">
                  <c:v>39934</c:v>
                </c:pt>
                <c:pt idx="591">
                  <c:v>39941</c:v>
                </c:pt>
                <c:pt idx="592">
                  <c:v>39948</c:v>
                </c:pt>
                <c:pt idx="593">
                  <c:v>39955</c:v>
                </c:pt>
                <c:pt idx="594">
                  <c:v>39962</c:v>
                </c:pt>
                <c:pt idx="595">
                  <c:v>39969</c:v>
                </c:pt>
                <c:pt idx="596">
                  <c:v>39976</c:v>
                </c:pt>
                <c:pt idx="597">
                  <c:v>39983</c:v>
                </c:pt>
                <c:pt idx="598">
                  <c:v>39990</c:v>
                </c:pt>
                <c:pt idx="599">
                  <c:v>39997</c:v>
                </c:pt>
                <c:pt idx="600">
                  <c:v>40004</c:v>
                </c:pt>
                <c:pt idx="601">
                  <c:v>40011</c:v>
                </c:pt>
                <c:pt idx="602">
                  <c:v>40018</c:v>
                </c:pt>
                <c:pt idx="603">
                  <c:v>40025</c:v>
                </c:pt>
                <c:pt idx="604">
                  <c:v>40032</c:v>
                </c:pt>
                <c:pt idx="605">
                  <c:v>40039</c:v>
                </c:pt>
                <c:pt idx="606">
                  <c:v>40046</c:v>
                </c:pt>
                <c:pt idx="607">
                  <c:v>40053</c:v>
                </c:pt>
                <c:pt idx="608">
                  <c:v>40060</c:v>
                </c:pt>
                <c:pt idx="609">
                  <c:v>40067</c:v>
                </c:pt>
                <c:pt idx="610">
                  <c:v>40074</c:v>
                </c:pt>
                <c:pt idx="611">
                  <c:v>40081</c:v>
                </c:pt>
                <c:pt idx="612">
                  <c:v>40088</c:v>
                </c:pt>
                <c:pt idx="613">
                  <c:v>40095</c:v>
                </c:pt>
                <c:pt idx="614">
                  <c:v>40102</c:v>
                </c:pt>
                <c:pt idx="615">
                  <c:v>40109</c:v>
                </c:pt>
                <c:pt idx="616">
                  <c:v>40116</c:v>
                </c:pt>
                <c:pt idx="617">
                  <c:v>40123</c:v>
                </c:pt>
                <c:pt idx="618">
                  <c:v>40130</c:v>
                </c:pt>
                <c:pt idx="619">
                  <c:v>40137</c:v>
                </c:pt>
                <c:pt idx="620">
                  <c:v>40144</c:v>
                </c:pt>
                <c:pt idx="621">
                  <c:v>40151</c:v>
                </c:pt>
                <c:pt idx="622">
                  <c:v>40158</c:v>
                </c:pt>
                <c:pt idx="623">
                  <c:v>40165</c:v>
                </c:pt>
                <c:pt idx="624">
                  <c:v>40172</c:v>
                </c:pt>
                <c:pt idx="625">
                  <c:v>40179</c:v>
                </c:pt>
                <c:pt idx="626">
                  <c:v>40186</c:v>
                </c:pt>
                <c:pt idx="627">
                  <c:v>40193</c:v>
                </c:pt>
                <c:pt idx="628">
                  <c:v>40200</c:v>
                </c:pt>
                <c:pt idx="629">
                  <c:v>40207</c:v>
                </c:pt>
                <c:pt idx="630">
                  <c:v>40214</c:v>
                </c:pt>
                <c:pt idx="631">
                  <c:v>40221</c:v>
                </c:pt>
                <c:pt idx="632">
                  <c:v>40228</c:v>
                </c:pt>
                <c:pt idx="633">
                  <c:v>40235</c:v>
                </c:pt>
                <c:pt idx="634">
                  <c:v>40242</c:v>
                </c:pt>
                <c:pt idx="635">
                  <c:v>40249</c:v>
                </c:pt>
                <c:pt idx="636">
                  <c:v>40256</c:v>
                </c:pt>
                <c:pt idx="637">
                  <c:v>40263</c:v>
                </c:pt>
                <c:pt idx="638">
                  <c:v>40270</c:v>
                </c:pt>
                <c:pt idx="639">
                  <c:v>40277</c:v>
                </c:pt>
                <c:pt idx="640">
                  <c:v>40284</c:v>
                </c:pt>
                <c:pt idx="641">
                  <c:v>40291</c:v>
                </c:pt>
                <c:pt idx="642">
                  <c:v>40298</c:v>
                </c:pt>
                <c:pt idx="643">
                  <c:v>40305</c:v>
                </c:pt>
                <c:pt idx="644">
                  <c:v>40312</c:v>
                </c:pt>
                <c:pt idx="645">
                  <c:v>40319</c:v>
                </c:pt>
                <c:pt idx="646">
                  <c:v>40326</c:v>
                </c:pt>
                <c:pt idx="647">
                  <c:v>40333</c:v>
                </c:pt>
                <c:pt idx="648">
                  <c:v>40340</c:v>
                </c:pt>
                <c:pt idx="649">
                  <c:v>40347</c:v>
                </c:pt>
                <c:pt idx="650">
                  <c:v>40354</c:v>
                </c:pt>
                <c:pt idx="651">
                  <c:v>40361</c:v>
                </c:pt>
                <c:pt idx="652">
                  <c:v>40368</c:v>
                </c:pt>
                <c:pt idx="653">
                  <c:v>40375</c:v>
                </c:pt>
                <c:pt idx="654">
                  <c:v>40382</c:v>
                </c:pt>
                <c:pt idx="655">
                  <c:v>40389</c:v>
                </c:pt>
                <c:pt idx="656">
                  <c:v>40396</c:v>
                </c:pt>
                <c:pt idx="657">
                  <c:v>40403</c:v>
                </c:pt>
                <c:pt idx="658">
                  <c:v>40410</c:v>
                </c:pt>
                <c:pt idx="659">
                  <c:v>40417</c:v>
                </c:pt>
                <c:pt idx="660">
                  <c:v>40424</c:v>
                </c:pt>
                <c:pt idx="661">
                  <c:v>40431</c:v>
                </c:pt>
                <c:pt idx="662">
                  <c:v>40438</c:v>
                </c:pt>
                <c:pt idx="663">
                  <c:v>40445</c:v>
                </c:pt>
                <c:pt idx="664">
                  <c:v>40452</c:v>
                </c:pt>
                <c:pt idx="665">
                  <c:v>40459</c:v>
                </c:pt>
                <c:pt idx="666">
                  <c:v>40466</c:v>
                </c:pt>
                <c:pt idx="667">
                  <c:v>40473</c:v>
                </c:pt>
                <c:pt idx="668">
                  <c:v>40480</c:v>
                </c:pt>
                <c:pt idx="669">
                  <c:v>40487</c:v>
                </c:pt>
                <c:pt idx="670">
                  <c:v>40494</c:v>
                </c:pt>
                <c:pt idx="671">
                  <c:v>40501</c:v>
                </c:pt>
                <c:pt idx="672">
                  <c:v>40508</c:v>
                </c:pt>
                <c:pt idx="673">
                  <c:v>40515</c:v>
                </c:pt>
                <c:pt idx="674">
                  <c:v>40522</c:v>
                </c:pt>
                <c:pt idx="675">
                  <c:v>40529</c:v>
                </c:pt>
                <c:pt idx="676">
                  <c:v>40536</c:v>
                </c:pt>
                <c:pt idx="677">
                  <c:v>40543</c:v>
                </c:pt>
                <c:pt idx="678">
                  <c:v>40550</c:v>
                </c:pt>
                <c:pt idx="679">
                  <c:v>40557</c:v>
                </c:pt>
                <c:pt idx="680">
                  <c:v>40564</c:v>
                </c:pt>
                <c:pt idx="681">
                  <c:v>40571</c:v>
                </c:pt>
                <c:pt idx="682">
                  <c:v>40578</c:v>
                </c:pt>
                <c:pt idx="683">
                  <c:v>40585</c:v>
                </c:pt>
                <c:pt idx="684">
                  <c:v>40592</c:v>
                </c:pt>
                <c:pt idx="685">
                  <c:v>40599</c:v>
                </c:pt>
                <c:pt idx="686">
                  <c:v>40606</c:v>
                </c:pt>
                <c:pt idx="687">
                  <c:v>40613</c:v>
                </c:pt>
                <c:pt idx="688">
                  <c:v>40620</c:v>
                </c:pt>
                <c:pt idx="689">
                  <c:v>40627</c:v>
                </c:pt>
                <c:pt idx="690">
                  <c:v>40634</c:v>
                </c:pt>
                <c:pt idx="691">
                  <c:v>40641</c:v>
                </c:pt>
                <c:pt idx="692">
                  <c:v>40648</c:v>
                </c:pt>
                <c:pt idx="693">
                  <c:v>40655</c:v>
                </c:pt>
                <c:pt idx="694">
                  <c:v>40662</c:v>
                </c:pt>
                <c:pt idx="695">
                  <c:v>40669</c:v>
                </c:pt>
                <c:pt idx="696">
                  <c:v>40676</c:v>
                </c:pt>
                <c:pt idx="697">
                  <c:v>40683</c:v>
                </c:pt>
                <c:pt idx="698">
                  <c:v>40690</c:v>
                </c:pt>
                <c:pt idx="699">
                  <c:v>40697</c:v>
                </c:pt>
                <c:pt idx="700">
                  <c:v>40704</c:v>
                </c:pt>
                <c:pt idx="701">
                  <c:v>40711</c:v>
                </c:pt>
                <c:pt idx="702">
                  <c:v>40718</c:v>
                </c:pt>
                <c:pt idx="703">
                  <c:v>40725</c:v>
                </c:pt>
                <c:pt idx="704">
                  <c:v>40732</c:v>
                </c:pt>
                <c:pt idx="705">
                  <c:v>40739</c:v>
                </c:pt>
                <c:pt idx="706">
                  <c:v>40746</c:v>
                </c:pt>
                <c:pt idx="707">
                  <c:v>40753</c:v>
                </c:pt>
                <c:pt idx="708">
                  <c:v>40760</c:v>
                </c:pt>
                <c:pt idx="709">
                  <c:v>40767</c:v>
                </c:pt>
                <c:pt idx="710">
                  <c:v>40774</c:v>
                </c:pt>
                <c:pt idx="711">
                  <c:v>40781</c:v>
                </c:pt>
                <c:pt idx="712">
                  <c:v>40788</c:v>
                </c:pt>
                <c:pt idx="713">
                  <c:v>40795</c:v>
                </c:pt>
                <c:pt idx="714">
                  <c:v>40802</c:v>
                </c:pt>
                <c:pt idx="715">
                  <c:v>40809</c:v>
                </c:pt>
                <c:pt idx="716">
                  <c:v>40816</c:v>
                </c:pt>
                <c:pt idx="717">
                  <c:v>40823</c:v>
                </c:pt>
                <c:pt idx="718">
                  <c:v>40830</c:v>
                </c:pt>
                <c:pt idx="719">
                  <c:v>40837</c:v>
                </c:pt>
                <c:pt idx="720">
                  <c:v>40844</c:v>
                </c:pt>
                <c:pt idx="721">
                  <c:v>40851</c:v>
                </c:pt>
                <c:pt idx="722">
                  <c:v>40858</c:v>
                </c:pt>
                <c:pt idx="723">
                  <c:v>40865</c:v>
                </c:pt>
                <c:pt idx="724">
                  <c:v>40872</c:v>
                </c:pt>
                <c:pt idx="725">
                  <c:v>40879</c:v>
                </c:pt>
                <c:pt idx="726">
                  <c:v>40886</c:v>
                </c:pt>
                <c:pt idx="727">
                  <c:v>40893</c:v>
                </c:pt>
                <c:pt idx="728">
                  <c:v>40900</c:v>
                </c:pt>
                <c:pt idx="729">
                  <c:v>40907</c:v>
                </c:pt>
                <c:pt idx="730">
                  <c:v>40914</c:v>
                </c:pt>
                <c:pt idx="731">
                  <c:v>40921</c:v>
                </c:pt>
                <c:pt idx="732">
                  <c:v>40928</c:v>
                </c:pt>
                <c:pt idx="733">
                  <c:v>40935</c:v>
                </c:pt>
                <c:pt idx="734">
                  <c:v>40942</c:v>
                </c:pt>
                <c:pt idx="735">
                  <c:v>40949</c:v>
                </c:pt>
                <c:pt idx="736">
                  <c:v>40956</c:v>
                </c:pt>
                <c:pt idx="737">
                  <c:v>40963</c:v>
                </c:pt>
                <c:pt idx="738">
                  <c:v>40970</c:v>
                </c:pt>
                <c:pt idx="739">
                  <c:v>40977</c:v>
                </c:pt>
                <c:pt idx="740">
                  <c:v>40984</c:v>
                </c:pt>
                <c:pt idx="741">
                  <c:v>40991</c:v>
                </c:pt>
                <c:pt idx="742">
                  <c:v>40998</c:v>
                </c:pt>
                <c:pt idx="743">
                  <c:v>41005</c:v>
                </c:pt>
                <c:pt idx="744">
                  <c:v>41012</c:v>
                </c:pt>
                <c:pt idx="745">
                  <c:v>41019</c:v>
                </c:pt>
                <c:pt idx="746">
                  <c:v>41026</c:v>
                </c:pt>
                <c:pt idx="747">
                  <c:v>41033</c:v>
                </c:pt>
                <c:pt idx="748">
                  <c:v>41040</c:v>
                </c:pt>
                <c:pt idx="749">
                  <c:v>41047</c:v>
                </c:pt>
                <c:pt idx="750">
                  <c:v>41054</c:v>
                </c:pt>
                <c:pt idx="751">
                  <c:v>41061</c:v>
                </c:pt>
                <c:pt idx="752">
                  <c:v>41068</c:v>
                </c:pt>
                <c:pt idx="753">
                  <c:v>41075</c:v>
                </c:pt>
                <c:pt idx="754">
                  <c:v>41082</c:v>
                </c:pt>
                <c:pt idx="755">
                  <c:v>41089</c:v>
                </c:pt>
                <c:pt idx="756">
                  <c:v>41096</c:v>
                </c:pt>
                <c:pt idx="757">
                  <c:v>41103</c:v>
                </c:pt>
                <c:pt idx="758">
                  <c:v>41110</c:v>
                </c:pt>
                <c:pt idx="759">
                  <c:v>41117</c:v>
                </c:pt>
                <c:pt idx="760">
                  <c:v>41124</c:v>
                </c:pt>
                <c:pt idx="761">
                  <c:v>41131</c:v>
                </c:pt>
                <c:pt idx="762">
                  <c:v>41138</c:v>
                </c:pt>
                <c:pt idx="763">
                  <c:v>41145</c:v>
                </c:pt>
                <c:pt idx="764">
                  <c:v>41152</c:v>
                </c:pt>
                <c:pt idx="765">
                  <c:v>41159</c:v>
                </c:pt>
                <c:pt idx="766">
                  <c:v>41166</c:v>
                </c:pt>
                <c:pt idx="767">
                  <c:v>41173</c:v>
                </c:pt>
                <c:pt idx="768">
                  <c:v>41180</c:v>
                </c:pt>
                <c:pt idx="769">
                  <c:v>41187</c:v>
                </c:pt>
                <c:pt idx="770">
                  <c:v>41194</c:v>
                </c:pt>
                <c:pt idx="771">
                  <c:v>41201</c:v>
                </c:pt>
                <c:pt idx="772">
                  <c:v>41208</c:v>
                </c:pt>
                <c:pt idx="773">
                  <c:v>41215</c:v>
                </c:pt>
                <c:pt idx="774">
                  <c:v>41222</c:v>
                </c:pt>
                <c:pt idx="775">
                  <c:v>41229</c:v>
                </c:pt>
                <c:pt idx="776">
                  <c:v>41236</c:v>
                </c:pt>
                <c:pt idx="777">
                  <c:v>41243</c:v>
                </c:pt>
                <c:pt idx="778">
                  <c:v>41250</c:v>
                </c:pt>
                <c:pt idx="779">
                  <c:v>41257</c:v>
                </c:pt>
                <c:pt idx="780">
                  <c:v>41264</c:v>
                </c:pt>
                <c:pt idx="781">
                  <c:v>41271</c:v>
                </c:pt>
                <c:pt idx="782">
                  <c:v>41278</c:v>
                </c:pt>
                <c:pt idx="783">
                  <c:v>41285</c:v>
                </c:pt>
                <c:pt idx="784">
                  <c:v>41292</c:v>
                </c:pt>
                <c:pt idx="785">
                  <c:v>41299</c:v>
                </c:pt>
                <c:pt idx="786">
                  <c:v>41306</c:v>
                </c:pt>
                <c:pt idx="787">
                  <c:v>41313</c:v>
                </c:pt>
                <c:pt idx="788">
                  <c:v>41320</c:v>
                </c:pt>
                <c:pt idx="789">
                  <c:v>41327</c:v>
                </c:pt>
                <c:pt idx="790">
                  <c:v>41334</c:v>
                </c:pt>
                <c:pt idx="791">
                  <c:v>41341</c:v>
                </c:pt>
                <c:pt idx="792">
                  <c:v>41348</c:v>
                </c:pt>
                <c:pt idx="793">
                  <c:v>41355</c:v>
                </c:pt>
                <c:pt idx="794">
                  <c:v>41362</c:v>
                </c:pt>
                <c:pt idx="795">
                  <c:v>41369</c:v>
                </c:pt>
                <c:pt idx="796">
                  <c:v>41376</c:v>
                </c:pt>
                <c:pt idx="797">
                  <c:v>41383</c:v>
                </c:pt>
                <c:pt idx="798">
                  <c:v>41390</c:v>
                </c:pt>
                <c:pt idx="799">
                  <c:v>41397</c:v>
                </c:pt>
                <c:pt idx="800">
                  <c:v>41404</c:v>
                </c:pt>
                <c:pt idx="801">
                  <c:v>41411</c:v>
                </c:pt>
                <c:pt idx="802">
                  <c:v>41418</c:v>
                </c:pt>
                <c:pt idx="803">
                  <c:v>41425</c:v>
                </c:pt>
                <c:pt idx="804">
                  <c:v>41432</c:v>
                </c:pt>
                <c:pt idx="805">
                  <c:v>41439</c:v>
                </c:pt>
                <c:pt idx="806">
                  <c:v>41446</c:v>
                </c:pt>
                <c:pt idx="807">
                  <c:v>41453</c:v>
                </c:pt>
                <c:pt idx="808">
                  <c:v>41460</c:v>
                </c:pt>
                <c:pt idx="809">
                  <c:v>41467</c:v>
                </c:pt>
                <c:pt idx="810">
                  <c:v>41474</c:v>
                </c:pt>
                <c:pt idx="811">
                  <c:v>41481</c:v>
                </c:pt>
                <c:pt idx="812">
                  <c:v>41488</c:v>
                </c:pt>
                <c:pt idx="813">
                  <c:v>41495</c:v>
                </c:pt>
                <c:pt idx="814">
                  <c:v>41502</c:v>
                </c:pt>
                <c:pt idx="815">
                  <c:v>41509</c:v>
                </c:pt>
                <c:pt idx="816">
                  <c:v>41516</c:v>
                </c:pt>
                <c:pt idx="817">
                  <c:v>41523</c:v>
                </c:pt>
                <c:pt idx="818">
                  <c:v>41530</c:v>
                </c:pt>
                <c:pt idx="819">
                  <c:v>41537</c:v>
                </c:pt>
                <c:pt idx="820">
                  <c:v>41544</c:v>
                </c:pt>
                <c:pt idx="821">
                  <c:v>41551</c:v>
                </c:pt>
                <c:pt idx="822">
                  <c:v>41558</c:v>
                </c:pt>
                <c:pt idx="823">
                  <c:v>41565</c:v>
                </c:pt>
                <c:pt idx="824">
                  <c:v>41572</c:v>
                </c:pt>
                <c:pt idx="825">
                  <c:v>41579</c:v>
                </c:pt>
                <c:pt idx="826">
                  <c:v>41586</c:v>
                </c:pt>
                <c:pt idx="827">
                  <c:v>41593</c:v>
                </c:pt>
                <c:pt idx="828">
                  <c:v>41600</c:v>
                </c:pt>
                <c:pt idx="829">
                  <c:v>41607</c:v>
                </c:pt>
                <c:pt idx="830">
                  <c:v>41614</c:v>
                </c:pt>
                <c:pt idx="831">
                  <c:v>41621</c:v>
                </c:pt>
                <c:pt idx="832">
                  <c:v>41628</c:v>
                </c:pt>
                <c:pt idx="833">
                  <c:v>41635</c:v>
                </c:pt>
                <c:pt idx="834">
                  <c:v>41642</c:v>
                </c:pt>
                <c:pt idx="835">
                  <c:v>41649</c:v>
                </c:pt>
                <c:pt idx="836">
                  <c:v>41656</c:v>
                </c:pt>
                <c:pt idx="837">
                  <c:v>41663</c:v>
                </c:pt>
                <c:pt idx="838">
                  <c:v>41670</c:v>
                </c:pt>
                <c:pt idx="839">
                  <c:v>41677</c:v>
                </c:pt>
                <c:pt idx="840">
                  <c:v>41684</c:v>
                </c:pt>
                <c:pt idx="841">
                  <c:v>41691</c:v>
                </c:pt>
                <c:pt idx="842">
                  <c:v>41698</c:v>
                </c:pt>
                <c:pt idx="843">
                  <c:v>41705</c:v>
                </c:pt>
                <c:pt idx="844">
                  <c:v>41712</c:v>
                </c:pt>
                <c:pt idx="845">
                  <c:v>41719</c:v>
                </c:pt>
                <c:pt idx="846">
                  <c:v>41726</c:v>
                </c:pt>
                <c:pt idx="847">
                  <c:v>41733</c:v>
                </c:pt>
                <c:pt idx="848">
                  <c:v>41740</c:v>
                </c:pt>
                <c:pt idx="849">
                  <c:v>41747</c:v>
                </c:pt>
                <c:pt idx="850">
                  <c:v>41754</c:v>
                </c:pt>
                <c:pt idx="851">
                  <c:v>41761</c:v>
                </c:pt>
                <c:pt idx="852">
                  <c:v>41768</c:v>
                </c:pt>
                <c:pt idx="853">
                  <c:v>41775</c:v>
                </c:pt>
                <c:pt idx="854">
                  <c:v>41782</c:v>
                </c:pt>
                <c:pt idx="855">
                  <c:v>41789</c:v>
                </c:pt>
                <c:pt idx="856">
                  <c:v>41796</c:v>
                </c:pt>
                <c:pt idx="857">
                  <c:v>41803</c:v>
                </c:pt>
                <c:pt idx="858">
                  <c:v>41810</c:v>
                </c:pt>
                <c:pt idx="859">
                  <c:v>41817</c:v>
                </c:pt>
                <c:pt idx="860">
                  <c:v>41824</c:v>
                </c:pt>
                <c:pt idx="861">
                  <c:v>41831</c:v>
                </c:pt>
                <c:pt idx="862">
                  <c:v>41838</c:v>
                </c:pt>
                <c:pt idx="863">
                  <c:v>41845</c:v>
                </c:pt>
                <c:pt idx="864">
                  <c:v>41852</c:v>
                </c:pt>
                <c:pt idx="865">
                  <c:v>41859</c:v>
                </c:pt>
                <c:pt idx="866">
                  <c:v>41866</c:v>
                </c:pt>
                <c:pt idx="867">
                  <c:v>41873</c:v>
                </c:pt>
                <c:pt idx="868">
                  <c:v>41880</c:v>
                </c:pt>
                <c:pt idx="869">
                  <c:v>41887</c:v>
                </c:pt>
                <c:pt idx="870">
                  <c:v>41894</c:v>
                </c:pt>
                <c:pt idx="871">
                  <c:v>41901</c:v>
                </c:pt>
                <c:pt idx="872">
                  <c:v>41908</c:v>
                </c:pt>
                <c:pt idx="873">
                  <c:v>41915</c:v>
                </c:pt>
                <c:pt idx="874">
                  <c:v>41922</c:v>
                </c:pt>
                <c:pt idx="875">
                  <c:v>41929</c:v>
                </c:pt>
                <c:pt idx="876">
                  <c:v>41936</c:v>
                </c:pt>
                <c:pt idx="877">
                  <c:v>41943</c:v>
                </c:pt>
                <c:pt idx="878">
                  <c:v>41950</c:v>
                </c:pt>
                <c:pt idx="879">
                  <c:v>41957</c:v>
                </c:pt>
                <c:pt idx="880">
                  <c:v>41964</c:v>
                </c:pt>
                <c:pt idx="881">
                  <c:v>41971</c:v>
                </c:pt>
                <c:pt idx="882">
                  <c:v>41978</c:v>
                </c:pt>
                <c:pt idx="883">
                  <c:v>41985</c:v>
                </c:pt>
                <c:pt idx="884">
                  <c:v>41992</c:v>
                </c:pt>
                <c:pt idx="885">
                  <c:v>41999</c:v>
                </c:pt>
                <c:pt idx="886">
                  <c:v>42006</c:v>
                </c:pt>
                <c:pt idx="887">
                  <c:v>42013</c:v>
                </c:pt>
                <c:pt idx="888">
                  <c:v>42020</c:v>
                </c:pt>
                <c:pt idx="889">
                  <c:v>42027</c:v>
                </c:pt>
                <c:pt idx="890">
                  <c:v>42034</c:v>
                </c:pt>
                <c:pt idx="891">
                  <c:v>42041</c:v>
                </c:pt>
                <c:pt idx="892">
                  <c:v>42048</c:v>
                </c:pt>
                <c:pt idx="893">
                  <c:v>42055</c:v>
                </c:pt>
                <c:pt idx="894">
                  <c:v>42062</c:v>
                </c:pt>
                <c:pt idx="895">
                  <c:v>42069</c:v>
                </c:pt>
                <c:pt idx="896">
                  <c:v>42076</c:v>
                </c:pt>
                <c:pt idx="897">
                  <c:v>42083</c:v>
                </c:pt>
                <c:pt idx="898">
                  <c:v>42090</c:v>
                </c:pt>
                <c:pt idx="899">
                  <c:v>42097</c:v>
                </c:pt>
                <c:pt idx="900">
                  <c:v>42104</c:v>
                </c:pt>
                <c:pt idx="901">
                  <c:v>42111</c:v>
                </c:pt>
                <c:pt idx="902">
                  <c:v>42118</c:v>
                </c:pt>
                <c:pt idx="903">
                  <c:v>42125</c:v>
                </c:pt>
                <c:pt idx="904">
                  <c:v>42132</c:v>
                </c:pt>
                <c:pt idx="905">
                  <c:v>42139</c:v>
                </c:pt>
                <c:pt idx="906">
                  <c:v>42146</c:v>
                </c:pt>
                <c:pt idx="907">
                  <c:v>42153</c:v>
                </c:pt>
                <c:pt idx="908">
                  <c:v>42160</c:v>
                </c:pt>
                <c:pt idx="909">
                  <c:v>42167</c:v>
                </c:pt>
                <c:pt idx="910">
                  <c:v>42174</c:v>
                </c:pt>
                <c:pt idx="911">
                  <c:v>42181</c:v>
                </c:pt>
                <c:pt idx="912">
                  <c:v>42188</c:v>
                </c:pt>
                <c:pt idx="913">
                  <c:v>42195</c:v>
                </c:pt>
                <c:pt idx="914">
                  <c:v>42202</c:v>
                </c:pt>
                <c:pt idx="915">
                  <c:v>42209</c:v>
                </c:pt>
                <c:pt idx="916">
                  <c:v>42216</c:v>
                </c:pt>
                <c:pt idx="917">
                  <c:v>42223</c:v>
                </c:pt>
                <c:pt idx="918">
                  <c:v>42230</c:v>
                </c:pt>
                <c:pt idx="919">
                  <c:v>42237</c:v>
                </c:pt>
                <c:pt idx="920">
                  <c:v>42244</c:v>
                </c:pt>
                <c:pt idx="921">
                  <c:v>42251</c:v>
                </c:pt>
                <c:pt idx="922">
                  <c:v>42258</c:v>
                </c:pt>
                <c:pt idx="923">
                  <c:v>42265</c:v>
                </c:pt>
                <c:pt idx="924">
                  <c:v>42272</c:v>
                </c:pt>
                <c:pt idx="925">
                  <c:v>42279</c:v>
                </c:pt>
                <c:pt idx="926">
                  <c:v>42286</c:v>
                </c:pt>
                <c:pt idx="927">
                  <c:v>42293</c:v>
                </c:pt>
                <c:pt idx="928">
                  <c:v>42300</c:v>
                </c:pt>
                <c:pt idx="929">
                  <c:v>42307</c:v>
                </c:pt>
                <c:pt idx="930">
                  <c:v>42314</c:v>
                </c:pt>
                <c:pt idx="931">
                  <c:v>42321</c:v>
                </c:pt>
                <c:pt idx="932">
                  <c:v>42328</c:v>
                </c:pt>
                <c:pt idx="933">
                  <c:v>42335</c:v>
                </c:pt>
                <c:pt idx="934">
                  <c:v>42342</c:v>
                </c:pt>
                <c:pt idx="935">
                  <c:v>42349</c:v>
                </c:pt>
                <c:pt idx="936">
                  <c:v>42356</c:v>
                </c:pt>
                <c:pt idx="937">
                  <c:v>42363</c:v>
                </c:pt>
                <c:pt idx="938">
                  <c:v>42370</c:v>
                </c:pt>
                <c:pt idx="939">
                  <c:v>42377</c:v>
                </c:pt>
                <c:pt idx="940">
                  <c:v>42384</c:v>
                </c:pt>
                <c:pt idx="941">
                  <c:v>42391</c:v>
                </c:pt>
                <c:pt idx="942">
                  <c:v>42398</c:v>
                </c:pt>
                <c:pt idx="943">
                  <c:v>42405</c:v>
                </c:pt>
                <c:pt idx="944">
                  <c:v>42412</c:v>
                </c:pt>
                <c:pt idx="945">
                  <c:v>42419</c:v>
                </c:pt>
                <c:pt idx="946">
                  <c:v>42426</c:v>
                </c:pt>
                <c:pt idx="947">
                  <c:v>42433</c:v>
                </c:pt>
                <c:pt idx="948">
                  <c:v>42440</c:v>
                </c:pt>
                <c:pt idx="949">
                  <c:v>42447</c:v>
                </c:pt>
                <c:pt idx="950">
                  <c:v>42454</c:v>
                </c:pt>
                <c:pt idx="951">
                  <c:v>42461</c:v>
                </c:pt>
                <c:pt idx="952">
                  <c:v>42468</c:v>
                </c:pt>
                <c:pt idx="953">
                  <c:v>42475</c:v>
                </c:pt>
                <c:pt idx="954">
                  <c:v>42482</c:v>
                </c:pt>
                <c:pt idx="955">
                  <c:v>42489</c:v>
                </c:pt>
                <c:pt idx="956">
                  <c:v>42496</c:v>
                </c:pt>
                <c:pt idx="957">
                  <c:v>42503</c:v>
                </c:pt>
                <c:pt idx="958">
                  <c:v>42510</c:v>
                </c:pt>
                <c:pt idx="959">
                  <c:v>42517</c:v>
                </c:pt>
                <c:pt idx="960">
                  <c:v>42524</c:v>
                </c:pt>
                <c:pt idx="961">
                  <c:v>42531</c:v>
                </c:pt>
                <c:pt idx="962">
                  <c:v>42538</c:v>
                </c:pt>
                <c:pt idx="963">
                  <c:v>42545</c:v>
                </c:pt>
                <c:pt idx="964">
                  <c:v>42552</c:v>
                </c:pt>
                <c:pt idx="965">
                  <c:v>42559</c:v>
                </c:pt>
                <c:pt idx="966">
                  <c:v>42566</c:v>
                </c:pt>
                <c:pt idx="967">
                  <c:v>42573</c:v>
                </c:pt>
                <c:pt idx="968">
                  <c:v>42580</c:v>
                </c:pt>
                <c:pt idx="969">
                  <c:v>42587</c:v>
                </c:pt>
                <c:pt idx="970">
                  <c:v>42594</c:v>
                </c:pt>
                <c:pt idx="971">
                  <c:v>42601</c:v>
                </c:pt>
                <c:pt idx="972">
                  <c:v>42608</c:v>
                </c:pt>
                <c:pt idx="973">
                  <c:v>42615</c:v>
                </c:pt>
                <c:pt idx="974">
                  <c:v>42622</c:v>
                </c:pt>
                <c:pt idx="975">
                  <c:v>42629</c:v>
                </c:pt>
                <c:pt idx="976">
                  <c:v>42636</c:v>
                </c:pt>
                <c:pt idx="977">
                  <c:v>42643</c:v>
                </c:pt>
                <c:pt idx="978">
                  <c:v>42650</c:v>
                </c:pt>
                <c:pt idx="979">
                  <c:v>42657</c:v>
                </c:pt>
                <c:pt idx="980">
                  <c:v>42664</c:v>
                </c:pt>
                <c:pt idx="981">
                  <c:v>42671</c:v>
                </c:pt>
                <c:pt idx="982">
                  <c:v>42678</c:v>
                </c:pt>
                <c:pt idx="983">
                  <c:v>42685</c:v>
                </c:pt>
                <c:pt idx="984">
                  <c:v>42692</c:v>
                </c:pt>
                <c:pt idx="985">
                  <c:v>42699</c:v>
                </c:pt>
                <c:pt idx="986">
                  <c:v>42706</c:v>
                </c:pt>
                <c:pt idx="987">
                  <c:v>42713</c:v>
                </c:pt>
                <c:pt idx="988">
                  <c:v>42720</c:v>
                </c:pt>
                <c:pt idx="989">
                  <c:v>42727</c:v>
                </c:pt>
                <c:pt idx="990">
                  <c:v>42734</c:v>
                </c:pt>
                <c:pt idx="991">
                  <c:v>42741</c:v>
                </c:pt>
                <c:pt idx="992">
                  <c:v>42748</c:v>
                </c:pt>
                <c:pt idx="993">
                  <c:v>42755</c:v>
                </c:pt>
                <c:pt idx="994">
                  <c:v>42762</c:v>
                </c:pt>
                <c:pt idx="995">
                  <c:v>42769</c:v>
                </c:pt>
                <c:pt idx="996">
                  <c:v>42776</c:v>
                </c:pt>
                <c:pt idx="997">
                  <c:v>42783</c:v>
                </c:pt>
                <c:pt idx="998">
                  <c:v>42790</c:v>
                </c:pt>
                <c:pt idx="999">
                  <c:v>42797</c:v>
                </c:pt>
                <c:pt idx="1000">
                  <c:v>42804</c:v>
                </c:pt>
                <c:pt idx="1001">
                  <c:v>42811</c:v>
                </c:pt>
                <c:pt idx="1002">
                  <c:v>42818</c:v>
                </c:pt>
                <c:pt idx="1003">
                  <c:v>42825</c:v>
                </c:pt>
                <c:pt idx="1004">
                  <c:v>42832</c:v>
                </c:pt>
                <c:pt idx="1005">
                  <c:v>42839</c:v>
                </c:pt>
                <c:pt idx="1006">
                  <c:v>42846</c:v>
                </c:pt>
                <c:pt idx="1007">
                  <c:v>42853</c:v>
                </c:pt>
                <c:pt idx="1008">
                  <c:v>42860</c:v>
                </c:pt>
                <c:pt idx="1009">
                  <c:v>42867</c:v>
                </c:pt>
                <c:pt idx="1010">
                  <c:v>42874</c:v>
                </c:pt>
                <c:pt idx="1011">
                  <c:v>42881</c:v>
                </c:pt>
                <c:pt idx="1012">
                  <c:v>42888</c:v>
                </c:pt>
                <c:pt idx="1013">
                  <c:v>42895</c:v>
                </c:pt>
                <c:pt idx="1014">
                  <c:v>42902</c:v>
                </c:pt>
                <c:pt idx="1015">
                  <c:v>42909</c:v>
                </c:pt>
                <c:pt idx="1016">
                  <c:v>42916</c:v>
                </c:pt>
                <c:pt idx="1017">
                  <c:v>42923</c:v>
                </c:pt>
                <c:pt idx="1018">
                  <c:v>42930</c:v>
                </c:pt>
                <c:pt idx="1019">
                  <c:v>42937</c:v>
                </c:pt>
                <c:pt idx="1020">
                  <c:v>42944</c:v>
                </c:pt>
                <c:pt idx="1021">
                  <c:v>42951</c:v>
                </c:pt>
                <c:pt idx="1022">
                  <c:v>42958</c:v>
                </c:pt>
                <c:pt idx="1023">
                  <c:v>42965</c:v>
                </c:pt>
                <c:pt idx="1024">
                  <c:v>42972</c:v>
                </c:pt>
                <c:pt idx="1025">
                  <c:v>42979</c:v>
                </c:pt>
                <c:pt idx="1026">
                  <c:v>42986</c:v>
                </c:pt>
                <c:pt idx="1027">
                  <c:v>42993</c:v>
                </c:pt>
                <c:pt idx="1028">
                  <c:v>43000</c:v>
                </c:pt>
                <c:pt idx="1029">
                  <c:v>43007</c:v>
                </c:pt>
                <c:pt idx="1030">
                  <c:v>43014</c:v>
                </c:pt>
                <c:pt idx="1031">
                  <c:v>43021</c:v>
                </c:pt>
                <c:pt idx="1032">
                  <c:v>43028</c:v>
                </c:pt>
                <c:pt idx="1033">
                  <c:v>43035</c:v>
                </c:pt>
                <c:pt idx="1034">
                  <c:v>43042</c:v>
                </c:pt>
                <c:pt idx="1035">
                  <c:v>43049</c:v>
                </c:pt>
                <c:pt idx="1036">
                  <c:v>43056</c:v>
                </c:pt>
                <c:pt idx="1037">
                  <c:v>43063</c:v>
                </c:pt>
                <c:pt idx="1038">
                  <c:v>43070</c:v>
                </c:pt>
                <c:pt idx="1039">
                  <c:v>43077</c:v>
                </c:pt>
                <c:pt idx="1040">
                  <c:v>43084</c:v>
                </c:pt>
                <c:pt idx="1041">
                  <c:v>43091</c:v>
                </c:pt>
                <c:pt idx="1042">
                  <c:v>43098</c:v>
                </c:pt>
                <c:pt idx="1043">
                  <c:v>43105</c:v>
                </c:pt>
                <c:pt idx="1044">
                  <c:v>43112</c:v>
                </c:pt>
                <c:pt idx="1045">
                  <c:v>43119</c:v>
                </c:pt>
                <c:pt idx="1046">
                  <c:v>43126</c:v>
                </c:pt>
                <c:pt idx="1047">
                  <c:v>43133</c:v>
                </c:pt>
                <c:pt idx="1048">
                  <c:v>43140</c:v>
                </c:pt>
                <c:pt idx="1049">
                  <c:v>43147</c:v>
                </c:pt>
                <c:pt idx="1050">
                  <c:v>43154</c:v>
                </c:pt>
                <c:pt idx="1051">
                  <c:v>43161</c:v>
                </c:pt>
                <c:pt idx="1052">
                  <c:v>43168</c:v>
                </c:pt>
                <c:pt idx="1053">
                  <c:v>43175</c:v>
                </c:pt>
                <c:pt idx="1054">
                  <c:v>43182</c:v>
                </c:pt>
                <c:pt idx="1055">
                  <c:v>43189</c:v>
                </c:pt>
                <c:pt idx="1056">
                  <c:v>43196</c:v>
                </c:pt>
                <c:pt idx="1057">
                  <c:v>43203</c:v>
                </c:pt>
                <c:pt idx="1058">
                  <c:v>43210</c:v>
                </c:pt>
                <c:pt idx="1059">
                  <c:v>43217</c:v>
                </c:pt>
                <c:pt idx="1060">
                  <c:v>43224</c:v>
                </c:pt>
                <c:pt idx="1061">
                  <c:v>43231</c:v>
                </c:pt>
                <c:pt idx="1062">
                  <c:v>43238</c:v>
                </c:pt>
                <c:pt idx="1063">
                  <c:v>43245</c:v>
                </c:pt>
                <c:pt idx="1064">
                  <c:v>43252</c:v>
                </c:pt>
                <c:pt idx="1065">
                  <c:v>43259</c:v>
                </c:pt>
                <c:pt idx="1066">
                  <c:v>43266</c:v>
                </c:pt>
                <c:pt idx="1067">
                  <c:v>43273</c:v>
                </c:pt>
                <c:pt idx="1068">
                  <c:v>43280</c:v>
                </c:pt>
                <c:pt idx="1069">
                  <c:v>43287</c:v>
                </c:pt>
                <c:pt idx="1070">
                  <c:v>43294</c:v>
                </c:pt>
                <c:pt idx="1071">
                  <c:v>43301</c:v>
                </c:pt>
                <c:pt idx="1072">
                  <c:v>43308</c:v>
                </c:pt>
                <c:pt idx="1073">
                  <c:v>43315</c:v>
                </c:pt>
                <c:pt idx="1074">
                  <c:v>43322</c:v>
                </c:pt>
                <c:pt idx="1075">
                  <c:v>43329</c:v>
                </c:pt>
                <c:pt idx="1076">
                  <c:v>43336</c:v>
                </c:pt>
                <c:pt idx="1077">
                  <c:v>43343</c:v>
                </c:pt>
                <c:pt idx="1078">
                  <c:v>43350</c:v>
                </c:pt>
                <c:pt idx="1079">
                  <c:v>43357</c:v>
                </c:pt>
                <c:pt idx="1080">
                  <c:v>43364</c:v>
                </c:pt>
                <c:pt idx="1081">
                  <c:v>43371</c:v>
                </c:pt>
                <c:pt idx="1082">
                  <c:v>43378</c:v>
                </c:pt>
                <c:pt idx="1083">
                  <c:v>43385</c:v>
                </c:pt>
                <c:pt idx="1084">
                  <c:v>43392</c:v>
                </c:pt>
                <c:pt idx="1085">
                  <c:v>43399</c:v>
                </c:pt>
                <c:pt idx="1086">
                  <c:v>43406</c:v>
                </c:pt>
                <c:pt idx="1087">
                  <c:v>43413</c:v>
                </c:pt>
                <c:pt idx="1088">
                  <c:v>43420</c:v>
                </c:pt>
                <c:pt idx="1089">
                  <c:v>43427</c:v>
                </c:pt>
                <c:pt idx="1090">
                  <c:v>43434</c:v>
                </c:pt>
                <c:pt idx="1091">
                  <c:v>43441</c:v>
                </c:pt>
                <c:pt idx="1092">
                  <c:v>43448</c:v>
                </c:pt>
                <c:pt idx="1093">
                  <c:v>43455</c:v>
                </c:pt>
                <c:pt idx="1094">
                  <c:v>43462</c:v>
                </c:pt>
                <c:pt idx="1095">
                  <c:v>43469</c:v>
                </c:pt>
                <c:pt idx="1096">
                  <c:v>43476</c:v>
                </c:pt>
                <c:pt idx="1097">
                  <c:v>43483</c:v>
                </c:pt>
                <c:pt idx="1098">
                  <c:v>43490</c:v>
                </c:pt>
                <c:pt idx="1099">
                  <c:v>43497</c:v>
                </c:pt>
                <c:pt idx="1100">
                  <c:v>43504</c:v>
                </c:pt>
                <c:pt idx="1101">
                  <c:v>43511</c:v>
                </c:pt>
                <c:pt idx="1102">
                  <c:v>43518</c:v>
                </c:pt>
                <c:pt idx="1103">
                  <c:v>43525</c:v>
                </c:pt>
                <c:pt idx="1104">
                  <c:v>43532</c:v>
                </c:pt>
                <c:pt idx="1105">
                  <c:v>43539</c:v>
                </c:pt>
                <c:pt idx="1106">
                  <c:v>43546</c:v>
                </c:pt>
                <c:pt idx="1107">
                  <c:v>43553</c:v>
                </c:pt>
                <c:pt idx="1108">
                  <c:v>43560</c:v>
                </c:pt>
                <c:pt idx="1109">
                  <c:v>43567</c:v>
                </c:pt>
                <c:pt idx="1110">
                  <c:v>43574</c:v>
                </c:pt>
                <c:pt idx="1111">
                  <c:v>43581</c:v>
                </c:pt>
                <c:pt idx="1112">
                  <c:v>43588</c:v>
                </c:pt>
                <c:pt idx="1113">
                  <c:v>43595</c:v>
                </c:pt>
                <c:pt idx="1114">
                  <c:v>43602</c:v>
                </c:pt>
                <c:pt idx="1115">
                  <c:v>43609</c:v>
                </c:pt>
                <c:pt idx="1116">
                  <c:v>43616</c:v>
                </c:pt>
                <c:pt idx="1117">
                  <c:v>43623</c:v>
                </c:pt>
                <c:pt idx="1118">
                  <c:v>43630</c:v>
                </c:pt>
                <c:pt idx="1119">
                  <c:v>43637</c:v>
                </c:pt>
                <c:pt idx="1120">
                  <c:v>43644</c:v>
                </c:pt>
                <c:pt idx="1121">
                  <c:v>43651</c:v>
                </c:pt>
                <c:pt idx="1122">
                  <c:v>43658</c:v>
                </c:pt>
                <c:pt idx="1123">
                  <c:v>43665</c:v>
                </c:pt>
                <c:pt idx="1124">
                  <c:v>43672</c:v>
                </c:pt>
                <c:pt idx="1125">
                  <c:v>43679</c:v>
                </c:pt>
                <c:pt idx="1126">
                  <c:v>43686</c:v>
                </c:pt>
                <c:pt idx="1127">
                  <c:v>43693</c:v>
                </c:pt>
                <c:pt idx="1128">
                  <c:v>43700</c:v>
                </c:pt>
                <c:pt idx="1129">
                  <c:v>43707</c:v>
                </c:pt>
                <c:pt idx="1130">
                  <c:v>43714</c:v>
                </c:pt>
                <c:pt idx="1131">
                  <c:v>43721</c:v>
                </c:pt>
                <c:pt idx="1132">
                  <c:v>43728</c:v>
                </c:pt>
                <c:pt idx="1133">
                  <c:v>43735</c:v>
                </c:pt>
                <c:pt idx="1134">
                  <c:v>43742</c:v>
                </c:pt>
                <c:pt idx="1135">
                  <c:v>43749</c:v>
                </c:pt>
                <c:pt idx="1136">
                  <c:v>43756</c:v>
                </c:pt>
                <c:pt idx="1137">
                  <c:v>43763</c:v>
                </c:pt>
                <c:pt idx="1138">
                  <c:v>43770</c:v>
                </c:pt>
                <c:pt idx="1139">
                  <c:v>43777</c:v>
                </c:pt>
                <c:pt idx="1140">
                  <c:v>43784</c:v>
                </c:pt>
                <c:pt idx="1141">
                  <c:v>43791</c:v>
                </c:pt>
                <c:pt idx="1142">
                  <c:v>43798</c:v>
                </c:pt>
                <c:pt idx="1143">
                  <c:v>43805</c:v>
                </c:pt>
                <c:pt idx="1144">
                  <c:v>43812</c:v>
                </c:pt>
                <c:pt idx="1145">
                  <c:v>43819</c:v>
                </c:pt>
                <c:pt idx="1146">
                  <c:v>43826</c:v>
                </c:pt>
                <c:pt idx="1147">
                  <c:v>43833</c:v>
                </c:pt>
                <c:pt idx="1148">
                  <c:v>43840</c:v>
                </c:pt>
                <c:pt idx="1149">
                  <c:v>43847</c:v>
                </c:pt>
                <c:pt idx="1150">
                  <c:v>43854</c:v>
                </c:pt>
                <c:pt idx="1151">
                  <c:v>43861</c:v>
                </c:pt>
                <c:pt idx="1152">
                  <c:v>43868</c:v>
                </c:pt>
                <c:pt idx="1153">
                  <c:v>43875</c:v>
                </c:pt>
                <c:pt idx="1154">
                  <c:v>43882</c:v>
                </c:pt>
                <c:pt idx="1155">
                  <c:v>43889</c:v>
                </c:pt>
                <c:pt idx="1156">
                  <c:v>43896</c:v>
                </c:pt>
                <c:pt idx="1157">
                  <c:v>43903</c:v>
                </c:pt>
                <c:pt idx="1158">
                  <c:v>43910</c:v>
                </c:pt>
                <c:pt idx="1159">
                  <c:v>43917</c:v>
                </c:pt>
                <c:pt idx="1160">
                  <c:v>43924</c:v>
                </c:pt>
                <c:pt idx="1161">
                  <c:v>43931</c:v>
                </c:pt>
                <c:pt idx="1162">
                  <c:v>43938</c:v>
                </c:pt>
                <c:pt idx="1163">
                  <c:v>43945</c:v>
                </c:pt>
                <c:pt idx="1164">
                  <c:v>43952</c:v>
                </c:pt>
                <c:pt idx="1165">
                  <c:v>43959</c:v>
                </c:pt>
                <c:pt idx="1166">
                  <c:v>43966</c:v>
                </c:pt>
                <c:pt idx="1167">
                  <c:v>43973</c:v>
                </c:pt>
                <c:pt idx="1168">
                  <c:v>43980</c:v>
                </c:pt>
                <c:pt idx="1169">
                  <c:v>43987</c:v>
                </c:pt>
                <c:pt idx="1170">
                  <c:v>43994</c:v>
                </c:pt>
                <c:pt idx="1171">
                  <c:v>44001</c:v>
                </c:pt>
                <c:pt idx="1172">
                  <c:v>44008</c:v>
                </c:pt>
                <c:pt idx="1173">
                  <c:v>44015</c:v>
                </c:pt>
                <c:pt idx="1174">
                  <c:v>44022</c:v>
                </c:pt>
                <c:pt idx="1175">
                  <c:v>44029</c:v>
                </c:pt>
                <c:pt idx="1176">
                  <c:v>44036</c:v>
                </c:pt>
                <c:pt idx="1177">
                  <c:v>44043</c:v>
                </c:pt>
                <c:pt idx="1178">
                  <c:v>44050</c:v>
                </c:pt>
                <c:pt idx="1179">
                  <c:v>44057</c:v>
                </c:pt>
                <c:pt idx="1180">
                  <c:v>44064</c:v>
                </c:pt>
                <c:pt idx="1181">
                  <c:v>44071</c:v>
                </c:pt>
                <c:pt idx="1182">
                  <c:v>44078</c:v>
                </c:pt>
                <c:pt idx="1183">
                  <c:v>44085</c:v>
                </c:pt>
                <c:pt idx="1184">
                  <c:v>44092</c:v>
                </c:pt>
                <c:pt idx="1185">
                  <c:v>44099</c:v>
                </c:pt>
                <c:pt idx="1186">
                  <c:v>44106</c:v>
                </c:pt>
                <c:pt idx="1187">
                  <c:v>44113</c:v>
                </c:pt>
                <c:pt idx="1188">
                  <c:v>44120</c:v>
                </c:pt>
                <c:pt idx="1189">
                  <c:v>44127</c:v>
                </c:pt>
                <c:pt idx="1190">
                  <c:v>44134</c:v>
                </c:pt>
                <c:pt idx="1191">
                  <c:v>44141</c:v>
                </c:pt>
                <c:pt idx="1192">
                  <c:v>44148</c:v>
                </c:pt>
                <c:pt idx="1193">
                  <c:v>44155</c:v>
                </c:pt>
                <c:pt idx="1194">
                  <c:v>44162</c:v>
                </c:pt>
                <c:pt idx="1195">
                  <c:v>44169</c:v>
                </c:pt>
                <c:pt idx="1196">
                  <c:v>44176</c:v>
                </c:pt>
                <c:pt idx="1197">
                  <c:v>44183</c:v>
                </c:pt>
                <c:pt idx="1198">
                  <c:v>44190</c:v>
                </c:pt>
                <c:pt idx="1199">
                  <c:v>44197</c:v>
                </c:pt>
                <c:pt idx="1200">
                  <c:v>44204</c:v>
                </c:pt>
                <c:pt idx="1201">
                  <c:v>44211</c:v>
                </c:pt>
                <c:pt idx="1202">
                  <c:v>44218</c:v>
                </c:pt>
                <c:pt idx="1203">
                  <c:v>44225</c:v>
                </c:pt>
                <c:pt idx="1204">
                  <c:v>44232</c:v>
                </c:pt>
                <c:pt idx="1205">
                  <c:v>44239</c:v>
                </c:pt>
                <c:pt idx="1206">
                  <c:v>44246</c:v>
                </c:pt>
                <c:pt idx="1207">
                  <c:v>44253</c:v>
                </c:pt>
                <c:pt idx="1208">
                  <c:v>44260</c:v>
                </c:pt>
                <c:pt idx="1209">
                  <c:v>44267</c:v>
                </c:pt>
                <c:pt idx="1210">
                  <c:v>44274</c:v>
                </c:pt>
                <c:pt idx="1211">
                  <c:v>44281</c:v>
                </c:pt>
                <c:pt idx="1212">
                  <c:v>44288</c:v>
                </c:pt>
                <c:pt idx="1213">
                  <c:v>44295</c:v>
                </c:pt>
                <c:pt idx="1214">
                  <c:v>44302</c:v>
                </c:pt>
                <c:pt idx="1215">
                  <c:v>44309</c:v>
                </c:pt>
                <c:pt idx="1216">
                  <c:v>44316</c:v>
                </c:pt>
                <c:pt idx="1217">
                  <c:v>44323</c:v>
                </c:pt>
                <c:pt idx="1218">
                  <c:v>44330</c:v>
                </c:pt>
                <c:pt idx="1219">
                  <c:v>44337</c:v>
                </c:pt>
                <c:pt idx="1220">
                  <c:v>44344</c:v>
                </c:pt>
                <c:pt idx="1221">
                  <c:v>44351</c:v>
                </c:pt>
                <c:pt idx="1222">
                  <c:v>44358</c:v>
                </c:pt>
                <c:pt idx="1223">
                  <c:v>44365</c:v>
                </c:pt>
                <c:pt idx="1224">
                  <c:v>44372</c:v>
                </c:pt>
                <c:pt idx="1225">
                  <c:v>44379</c:v>
                </c:pt>
                <c:pt idx="1226">
                  <c:v>44386</c:v>
                </c:pt>
                <c:pt idx="1227">
                  <c:v>44393</c:v>
                </c:pt>
                <c:pt idx="1228">
                  <c:v>44400</c:v>
                </c:pt>
                <c:pt idx="1229">
                  <c:v>44407</c:v>
                </c:pt>
                <c:pt idx="1230">
                  <c:v>44414</c:v>
                </c:pt>
                <c:pt idx="1231">
                  <c:v>44421</c:v>
                </c:pt>
                <c:pt idx="1232">
                  <c:v>44428</c:v>
                </c:pt>
                <c:pt idx="1233">
                  <c:v>44435</c:v>
                </c:pt>
                <c:pt idx="1234">
                  <c:v>44442</c:v>
                </c:pt>
                <c:pt idx="1235">
                  <c:v>44449</c:v>
                </c:pt>
                <c:pt idx="1236">
                  <c:v>44456</c:v>
                </c:pt>
                <c:pt idx="1237">
                  <c:v>44463</c:v>
                </c:pt>
                <c:pt idx="1238">
                  <c:v>44470</c:v>
                </c:pt>
                <c:pt idx="1239">
                  <c:v>44477</c:v>
                </c:pt>
                <c:pt idx="1240">
                  <c:v>44484</c:v>
                </c:pt>
                <c:pt idx="1241">
                  <c:v>44491</c:v>
                </c:pt>
                <c:pt idx="1242">
                  <c:v>44498</c:v>
                </c:pt>
                <c:pt idx="1243">
                  <c:v>44505</c:v>
                </c:pt>
                <c:pt idx="1244">
                  <c:v>44512</c:v>
                </c:pt>
                <c:pt idx="1245">
                  <c:v>44519</c:v>
                </c:pt>
                <c:pt idx="1246">
                  <c:v>44526</c:v>
                </c:pt>
                <c:pt idx="1247">
                  <c:v>44533</c:v>
                </c:pt>
                <c:pt idx="1248">
                  <c:v>44540</c:v>
                </c:pt>
                <c:pt idx="1249">
                  <c:v>44547</c:v>
                </c:pt>
                <c:pt idx="1250">
                  <c:v>44554</c:v>
                </c:pt>
                <c:pt idx="1251">
                  <c:v>44561</c:v>
                </c:pt>
                <c:pt idx="1252">
                  <c:v>44568</c:v>
                </c:pt>
              </c:numCache>
            </c:numRef>
          </c:cat>
          <c:val>
            <c:numRef>
              <c:f>USDSEK!$E$4:$E$1256</c:f>
              <c:numCache>
                <c:formatCode>General</c:formatCode>
                <c:ptCount val="1253"/>
                <c:pt idx="0">
                  <c:v>1.0926804405732075E-2</c:v>
                </c:pt>
                <c:pt idx="1">
                  <c:v>1.0926804405732075E-2</c:v>
                </c:pt>
                <c:pt idx="2">
                  <c:v>1.2330864688265809E-2</c:v>
                </c:pt>
                <c:pt idx="3">
                  <c:v>3.7549243489462723E-2</c:v>
                </c:pt>
                <c:pt idx="4">
                  <c:v>6.5958650894478957E-2</c:v>
                </c:pt>
                <c:pt idx="5">
                  <c:v>6.6055066995579892E-2</c:v>
                </c:pt>
                <c:pt idx="6">
                  <c:v>6.6086034278911979E-2</c:v>
                </c:pt>
                <c:pt idx="7">
                  <c:v>6.4260551682196965E-2</c:v>
                </c:pt>
                <c:pt idx="8">
                  <c:v>6.4976698863365059E-2</c:v>
                </c:pt>
                <c:pt idx="9">
                  <c:v>6.4144740420009713E-2</c:v>
                </c:pt>
                <c:pt idx="10">
                  <c:v>6.8267878118855332E-2</c:v>
                </c:pt>
                <c:pt idx="11">
                  <c:v>6.6581408795807331E-2</c:v>
                </c:pt>
                <c:pt idx="12">
                  <c:v>6.8357090404566168E-2</c:v>
                </c:pt>
                <c:pt idx="13">
                  <c:v>7.2527665329039204E-2</c:v>
                </c:pt>
                <c:pt idx="14">
                  <c:v>7.5704676882008978E-2</c:v>
                </c:pt>
                <c:pt idx="15">
                  <c:v>7.7246437239109539E-2</c:v>
                </c:pt>
                <c:pt idx="16">
                  <c:v>7.6863640899011501E-2</c:v>
                </c:pt>
                <c:pt idx="17">
                  <c:v>7.4588451672929212E-2</c:v>
                </c:pt>
                <c:pt idx="18">
                  <c:v>7.5535565529258775E-2</c:v>
                </c:pt>
                <c:pt idx="19">
                  <c:v>7.9523138761652831E-2</c:v>
                </c:pt>
                <c:pt idx="20">
                  <c:v>7.8210221533210292E-2</c:v>
                </c:pt>
                <c:pt idx="21">
                  <c:v>8.4995275429500014E-2</c:v>
                </c:pt>
                <c:pt idx="22">
                  <c:v>8.3109221880314291E-2</c:v>
                </c:pt>
                <c:pt idx="23">
                  <c:v>9.2974964606603011E-2</c:v>
                </c:pt>
                <c:pt idx="24">
                  <c:v>9.1917481375332954E-2</c:v>
                </c:pt>
                <c:pt idx="25">
                  <c:v>8.9965067491969031E-2</c:v>
                </c:pt>
                <c:pt idx="26">
                  <c:v>9.0259447046696029E-2</c:v>
                </c:pt>
                <c:pt idx="27">
                  <c:v>8.7745776389595867E-2</c:v>
                </c:pt>
                <c:pt idx="28">
                  <c:v>9.0346091265598338E-2</c:v>
                </c:pt>
                <c:pt idx="29">
                  <c:v>8.793429144593233E-2</c:v>
                </c:pt>
                <c:pt idx="30">
                  <c:v>8.5809621525268165E-2</c:v>
                </c:pt>
                <c:pt idx="31">
                  <c:v>8.689220948415699E-2</c:v>
                </c:pt>
                <c:pt idx="32">
                  <c:v>8.9426969533648593E-2</c:v>
                </c:pt>
                <c:pt idx="33">
                  <c:v>8.6846338389763938E-2</c:v>
                </c:pt>
                <c:pt idx="34">
                  <c:v>8.9303279180826325E-2</c:v>
                </c:pt>
                <c:pt idx="35">
                  <c:v>8.9678021244308126E-2</c:v>
                </c:pt>
                <c:pt idx="36">
                  <c:v>8.7307601460598239E-2</c:v>
                </c:pt>
                <c:pt idx="37">
                  <c:v>8.5046098341166818E-2</c:v>
                </c:pt>
                <c:pt idx="38">
                  <c:v>8.406664569204117E-2</c:v>
                </c:pt>
                <c:pt idx="39">
                  <c:v>8.4582523492991904E-2</c:v>
                </c:pt>
                <c:pt idx="40">
                  <c:v>8.6192337125225116E-2</c:v>
                </c:pt>
                <c:pt idx="41">
                  <c:v>8.6684847938113513E-2</c:v>
                </c:pt>
                <c:pt idx="42">
                  <c:v>9.3214493237353271E-2</c:v>
                </c:pt>
                <c:pt idx="43">
                  <c:v>9.6427050024673042E-2</c:v>
                </c:pt>
                <c:pt idx="44">
                  <c:v>9.4160106063446852E-2</c:v>
                </c:pt>
                <c:pt idx="45">
                  <c:v>0.11307469608282913</c:v>
                </c:pt>
                <c:pt idx="46">
                  <c:v>0.10996102263250648</c:v>
                </c:pt>
                <c:pt idx="47">
                  <c:v>0.10847817559967837</c:v>
                </c:pt>
                <c:pt idx="48">
                  <c:v>0.10683946472889387</c:v>
                </c:pt>
                <c:pt idx="49">
                  <c:v>0.10423140532532932</c:v>
                </c:pt>
                <c:pt idx="50">
                  <c:v>0.10110372122502553</c:v>
                </c:pt>
                <c:pt idx="51">
                  <c:v>9.8172870078780367E-2</c:v>
                </c:pt>
                <c:pt idx="52">
                  <c:v>9.6397741026439124E-2</c:v>
                </c:pt>
                <c:pt idx="53">
                  <c:v>0.10528959202599769</c:v>
                </c:pt>
                <c:pt idx="54">
                  <c:v>0.10208540541147046</c:v>
                </c:pt>
                <c:pt idx="55">
                  <c:v>0.10562797062719056</c:v>
                </c:pt>
                <c:pt idx="56">
                  <c:v>0.10350603466469445</c:v>
                </c:pt>
                <c:pt idx="57">
                  <c:v>0.10155000580508443</c:v>
                </c:pt>
                <c:pt idx="58">
                  <c:v>9.8456960344722913E-2</c:v>
                </c:pt>
                <c:pt idx="59">
                  <c:v>0.10305124908102058</c:v>
                </c:pt>
                <c:pt idx="60">
                  <c:v>0.10318210970987651</c:v>
                </c:pt>
                <c:pt idx="61">
                  <c:v>0.10252717350657341</c:v>
                </c:pt>
                <c:pt idx="62">
                  <c:v>0.10458497337032638</c:v>
                </c:pt>
                <c:pt idx="63">
                  <c:v>0.10341041946798223</c:v>
                </c:pt>
                <c:pt idx="64">
                  <c:v>0.10280833274607365</c:v>
                </c:pt>
                <c:pt idx="65">
                  <c:v>0.10119357458240147</c:v>
                </c:pt>
                <c:pt idx="66">
                  <c:v>9.8764510736860101E-2</c:v>
                </c:pt>
                <c:pt idx="67">
                  <c:v>9.5874620240273684E-2</c:v>
                </c:pt>
                <c:pt idx="68">
                  <c:v>9.4663684395216954E-2</c:v>
                </c:pt>
                <c:pt idx="69">
                  <c:v>9.2059348331442373E-2</c:v>
                </c:pt>
                <c:pt idx="70">
                  <c:v>9.2211885457277848E-2</c:v>
                </c:pt>
                <c:pt idx="71">
                  <c:v>9.1606626509307593E-2</c:v>
                </c:pt>
                <c:pt idx="72">
                  <c:v>9.0002623340415908E-2</c:v>
                </c:pt>
                <c:pt idx="73">
                  <c:v>9.0972532349350488E-2</c:v>
                </c:pt>
                <c:pt idx="74">
                  <c:v>8.8201202339112175E-2</c:v>
                </c:pt>
                <c:pt idx="75">
                  <c:v>9.192386136772164E-2</c:v>
                </c:pt>
                <c:pt idx="76">
                  <c:v>8.9408551573519221E-2</c:v>
                </c:pt>
                <c:pt idx="77">
                  <c:v>8.700507703068816E-2</c:v>
                </c:pt>
                <c:pt idx="78">
                  <c:v>8.7625898617580522E-2</c:v>
                </c:pt>
                <c:pt idx="79">
                  <c:v>8.6536971840021723E-2</c:v>
                </c:pt>
                <c:pt idx="80">
                  <c:v>8.3911423067293461E-2</c:v>
                </c:pt>
                <c:pt idx="81">
                  <c:v>9.2119962031196712E-2</c:v>
                </c:pt>
                <c:pt idx="82">
                  <c:v>9.4978622708754318E-2</c:v>
                </c:pt>
                <c:pt idx="83">
                  <c:v>9.2092805317915694E-2</c:v>
                </c:pt>
                <c:pt idx="84">
                  <c:v>9.2687041845111631E-2</c:v>
                </c:pt>
                <c:pt idx="85">
                  <c:v>9.2612629907338664E-2</c:v>
                </c:pt>
                <c:pt idx="86">
                  <c:v>9.3225878958430319E-2</c:v>
                </c:pt>
                <c:pt idx="87">
                  <c:v>9.5073908251336797E-2</c:v>
                </c:pt>
                <c:pt idx="88">
                  <c:v>9.4612128500907999E-2</c:v>
                </c:pt>
                <c:pt idx="89">
                  <c:v>9.1916004400773063E-2</c:v>
                </c:pt>
                <c:pt idx="90">
                  <c:v>8.9147490373078592E-2</c:v>
                </c:pt>
                <c:pt idx="91">
                  <c:v>8.9298075835817364E-2</c:v>
                </c:pt>
                <c:pt idx="92">
                  <c:v>8.6792474978543796E-2</c:v>
                </c:pt>
                <c:pt idx="93">
                  <c:v>8.6444070415384391E-2</c:v>
                </c:pt>
                <c:pt idx="94">
                  <c:v>8.386711698453099E-2</c:v>
                </c:pt>
                <c:pt idx="95">
                  <c:v>8.3591778453991072E-2</c:v>
                </c:pt>
                <c:pt idx="96">
                  <c:v>8.4390536479888145E-2</c:v>
                </c:pt>
                <c:pt idx="97">
                  <c:v>8.2650320709768077E-2</c:v>
                </c:pt>
                <c:pt idx="98">
                  <c:v>8.036427985411039E-2</c:v>
                </c:pt>
                <c:pt idx="99">
                  <c:v>8.1615748459034632E-2</c:v>
                </c:pt>
                <c:pt idx="100">
                  <c:v>8.2513016578193335E-2</c:v>
                </c:pt>
                <c:pt idx="101">
                  <c:v>8.1912378489684176E-2</c:v>
                </c:pt>
                <c:pt idx="102">
                  <c:v>7.9856329753973859E-2</c:v>
                </c:pt>
                <c:pt idx="103">
                  <c:v>7.8406217029755407E-2</c:v>
                </c:pt>
                <c:pt idx="104">
                  <c:v>7.6975318302321169E-2</c:v>
                </c:pt>
                <c:pt idx="105">
                  <c:v>7.7368886752813018E-2</c:v>
                </c:pt>
                <c:pt idx="106">
                  <c:v>7.5792057965728965E-2</c:v>
                </c:pt>
                <c:pt idx="107">
                  <c:v>7.390814575669527E-2</c:v>
                </c:pt>
                <c:pt idx="108">
                  <c:v>0.10135277465112788</c:v>
                </c:pt>
                <c:pt idx="109">
                  <c:v>0.1110909836546544</c:v>
                </c:pt>
                <c:pt idx="110">
                  <c:v>0.10786746719265791</c:v>
                </c:pt>
                <c:pt idx="111">
                  <c:v>0.1062193693541145</c:v>
                </c:pt>
                <c:pt idx="112">
                  <c:v>0.10316944870996415</c:v>
                </c:pt>
                <c:pt idx="113">
                  <c:v>0.10195423208705198</c:v>
                </c:pt>
                <c:pt idx="114">
                  <c:v>9.9704159307688944E-2</c:v>
                </c:pt>
                <c:pt idx="115">
                  <c:v>9.822437545404851E-2</c:v>
                </c:pt>
                <c:pt idx="116">
                  <c:v>9.78111998699292E-2</c:v>
                </c:pt>
                <c:pt idx="117">
                  <c:v>9.7402509360860895E-2</c:v>
                </c:pt>
                <c:pt idx="118">
                  <c:v>9.4573202794054276E-2</c:v>
                </c:pt>
                <c:pt idx="119">
                  <c:v>9.1692632391062207E-2</c:v>
                </c:pt>
                <c:pt idx="120">
                  <c:v>9.1962951782767421E-2</c:v>
                </c:pt>
                <c:pt idx="121">
                  <c:v>9.3194106766989984E-2</c:v>
                </c:pt>
                <c:pt idx="122">
                  <c:v>9.6800419857493519E-2</c:v>
                </c:pt>
                <c:pt idx="123">
                  <c:v>9.5106222774227797E-2</c:v>
                </c:pt>
                <c:pt idx="124">
                  <c:v>9.5714337116390075E-2</c:v>
                </c:pt>
                <c:pt idx="125">
                  <c:v>9.5462739214634176E-2</c:v>
                </c:pt>
                <c:pt idx="126">
                  <c:v>0.10388074105708892</c:v>
                </c:pt>
                <c:pt idx="127">
                  <c:v>0.10164319933799136</c:v>
                </c:pt>
                <c:pt idx="128">
                  <c:v>0.10055144458706834</c:v>
                </c:pt>
                <c:pt idx="129">
                  <c:v>0.10827298562897666</c:v>
                </c:pt>
                <c:pt idx="130">
                  <c:v>0.10597363240671534</c:v>
                </c:pt>
                <c:pt idx="131">
                  <c:v>0.10555730637958591</c:v>
                </c:pt>
                <c:pt idx="132">
                  <c:v>0.1023793234150857</c:v>
                </c:pt>
                <c:pt idx="133">
                  <c:v>0.1003168760080816</c:v>
                </c:pt>
                <c:pt idx="134">
                  <c:v>0.10514685270427812</c:v>
                </c:pt>
                <c:pt idx="135">
                  <c:v>0.10274177322925084</c:v>
                </c:pt>
                <c:pt idx="136">
                  <c:v>9.9612507622239305E-2</c:v>
                </c:pt>
                <c:pt idx="137">
                  <c:v>9.7012811725822642E-2</c:v>
                </c:pt>
                <c:pt idx="138">
                  <c:v>9.4170682948992765E-2</c:v>
                </c:pt>
                <c:pt idx="139">
                  <c:v>9.130187246682285E-2</c:v>
                </c:pt>
                <c:pt idx="140">
                  <c:v>0.1074964764277897</c:v>
                </c:pt>
                <c:pt idx="141">
                  <c:v>0.10978130452524965</c:v>
                </c:pt>
                <c:pt idx="142">
                  <c:v>0.10962910968809525</c:v>
                </c:pt>
                <c:pt idx="143">
                  <c:v>0.10654324304659869</c:v>
                </c:pt>
                <c:pt idx="144">
                  <c:v>0.10973281147125313</c:v>
                </c:pt>
                <c:pt idx="145">
                  <c:v>0.10776209566656346</c:v>
                </c:pt>
                <c:pt idx="146">
                  <c:v>0.10773393803146789</c:v>
                </c:pt>
                <c:pt idx="147">
                  <c:v>0.1046268377475751</c:v>
                </c:pt>
                <c:pt idx="148">
                  <c:v>0.112085140602108</c:v>
                </c:pt>
                <c:pt idx="149">
                  <c:v>0.11110911850675138</c:v>
                </c:pt>
                <c:pt idx="150">
                  <c:v>0.11269200701893181</c:v>
                </c:pt>
                <c:pt idx="151">
                  <c:v>0.11352929512760895</c:v>
                </c:pt>
                <c:pt idx="152">
                  <c:v>0.13857293381982014</c:v>
                </c:pt>
                <c:pt idx="153">
                  <c:v>0.13632162143954163</c:v>
                </c:pt>
                <c:pt idx="154">
                  <c:v>0.13403011336240492</c:v>
                </c:pt>
                <c:pt idx="155">
                  <c:v>0.13027260280501596</c:v>
                </c:pt>
                <c:pt idx="156">
                  <c:v>0.12968189090649893</c:v>
                </c:pt>
                <c:pt idx="157">
                  <c:v>0.12731294427776665</c:v>
                </c:pt>
                <c:pt idx="158">
                  <c:v>0.12343472577854907</c:v>
                </c:pt>
                <c:pt idx="159">
                  <c:v>0.12423198017082247</c:v>
                </c:pt>
                <c:pt idx="160">
                  <c:v>0.12215827552614417</c:v>
                </c:pt>
                <c:pt idx="161">
                  <c:v>0.11950044416826527</c:v>
                </c:pt>
                <c:pt idx="162">
                  <c:v>0.11973471341500214</c:v>
                </c:pt>
                <c:pt idx="163">
                  <c:v>0.11954336273036514</c:v>
                </c:pt>
                <c:pt idx="164">
                  <c:v>0.11612901969172247</c:v>
                </c:pt>
                <c:pt idx="165">
                  <c:v>0.11750114192014331</c:v>
                </c:pt>
                <c:pt idx="166">
                  <c:v>0.11444303500651239</c:v>
                </c:pt>
                <c:pt idx="167">
                  <c:v>0.13685339602868341</c:v>
                </c:pt>
                <c:pt idx="168">
                  <c:v>0.13413049868266383</c:v>
                </c:pt>
                <c:pt idx="169">
                  <c:v>0.13111399257111578</c:v>
                </c:pt>
                <c:pt idx="170">
                  <c:v>0.14178831663759772</c:v>
                </c:pt>
                <c:pt idx="171">
                  <c:v>0.13932503298069043</c:v>
                </c:pt>
                <c:pt idx="172">
                  <c:v>0.13664385978492036</c:v>
                </c:pt>
                <c:pt idx="173">
                  <c:v>0.13452939446364262</c:v>
                </c:pt>
                <c:pt idx="174">
                  <c:v>0.1304316449649876</c:v>
                </c:pt>
                <c:pt idx="175">
                  <c:v>0.12680130740437776</c:v>
                </c:pt>
                <c:pt idx="176">
                  <c:v>0.12321128552520297</c:v>
                </c:pt>
                <c:pt idx="177">
                  <c:v>0.13022323747205172</c:v>
                </c:pt>
                <c:pt idx="178">
                  <c:v>0.14174364538686754</c:v>
                </c:pt>
                <c:pt idx="179">
                  <c:v>0.13767526798614885</c:v>
                </c:pt>
                <c:pt idx="180">
                  <c:v>0.14306658142194414</c:v>
                </c:pt>
                <c:pt idx="181">
                  <c:v>0.13907643093962885</c:v>
                </c:pt>
                <c:pt idx="182">
                  <c:v>0.13742218975089171</c:v>
                </c:pt>
                <c:pt idx="183">
                  <c:v>0.13401899112212218</c:v>
                </c:pt>
                <c:pt idx="184">
                  <c:v>0.13230471619513928</c:v>
                </c:pt>
                <c:pt idx="185">
                  <c:v>0.12994125089516431</c:v>
                </c:pt>
                <c:pt idx="186">
                  <c:v>0.12705701043742695</c:v>
                </c:pt>
                <c:pt idx="187">
                  <c:v>0.12760540890899971</c:v>
                </c:pt>
                <c:pt idx="188">
                  <c:v>0.12479260521832453</c:v>
                </c:pt>
                <c:pt idx="189">
                  <c:v>0.12130044938316374</c:v>
                </c:pt>
                <c:pt idx="190">
                  <c:v>0.11781577225110942</c:v>
                </c:pt>
                <c:pt idx="191">
                  <c:v>0.11635101169893552</c:v>
                </c:pt>
                <c:pt idx="192">
                  <c:v>0.11418722499462632</c:v>
                </c:pt>
                <c:pt idx="193">
                  <c:v>0.1107530043737429</c:v>
                </c:pt>
                <c:pt idx="194">
                  <c:v>0.12656955381417942</c:v>
                </c:pt>
                <c:pt idx="195">
                  <c:v>0.12689539053174134</c:v>
                </c:pt>
                <c:pt idx="196">
                  <c:v>0.12402338818998593</c:v>
                </c:pt>
                <c:pt idx="197">
                  <c:v>0.12338771596478001</c:v>
                </c:pt>
                <c:pt idx="198">
                  <c:v>0.12086015564887978</c:v>
                </c:pt>
                <c:pt idx="199">
                  <c:v>0.11755417726019551</c:v>
                </c:pt>
                <c:pt idx="200">
                  <c:v>0.11398122331993532</c:v>
                </c:pt>
                <c:pt idx="201">
                  <c:v>0.11120710626679541</c:v>
                </c:pt>
                <c:pt idx="202">
                  <c:v>0.10900872850520453</c:v>
                </c:pt>
                <c:pt idx="203">
                  <c:v>0.10589059560472062</c:v>
                </c:pt>
                <c:pt idx="204">
                  <c:v>0.10266533256483701</c:v>
                </c:pt>
                <c:pt idx="205">
                  <c:v>0.10426068215327983</c:v>
                </c:pt>
                <c:pt idx="206">
                  <c:v>0.1020525957155317</c:v>
                </c:pt>
                <c:pt idx="207">
                  <c:v>0.10123314408577974</c:v>
                </c:pt>
                <c:pt idx="208">
                  <c:v>0.10130691569302103</c:v>
                </c:pt>
                <c:pt idx="209">
                  <c:v>0.10521054980980724</c:v>
                </c:pt>
                <c:pt idx="210">
                  <c:v>0.10219159978498675</c:v>
                </c:pt>
                <c:pt idx="211">
                  <c:v>0.10385705068298869</c:v>
                </c:pt>
                <c:pt idx="212">
                  <c:v>0.10701650486791062</c:v>
                </c:pt>
                <c:pt idx="213">
                  <c:v>0.1037604980967191</c:v>
                </c:pt>
                <c:pt idx="214">
                  <c:v>0.10143459455947854</c:v>
                </c:pt>
                <c:pt idx="215">
                  <c:v>9.9064862385145988E-2</c:v>
                </c:pt>
                <c:pt idx="216">
                  <c:v>9.6610132989889477E-2</c:v>
                </c:pt>
                <c:pt idx="217">
                  <c:v>9.418295749843876E-2</c:v>
                </c:pt>
                <c:pt idx="218">
                  <c:v>9.327588287665424E-2</c:v>
                </c:pt>
                <c:pt idx="219">
                  <c:v>9.0894206075048875E-2</c:v>
                </c:pt>
                <c:pt idx="220">
                  <c:v>8.8892377700871258E-2</c:v>
                </c:pt>
                <c:pt idx="221">
                  <c:v>8.7362501072728777E-2</c:v>
                </c:pt>
                <c:pt idx="222">
                  <c:v>8.6202624237324998E-2</c:v>
                </c:pt>
                <c:pt idx="223">
                  <c:v>8.4070314566084575E-2</c:v>
                </c:pt>
                <c:pt idx="224">
                  <c:v>8.2179614174162544E-2</c:v>
                </c:pt>
                <c:pt idx="225">
                  <c:v>7.9873122581324923E-2</c:v>
                </c:pt>
                <c:pt idx="226">
                  <c:v>7.9478944960624603E-2</c:v>
                </c:pt>
                <c:pt idx="227">
                  <c:v>7.8698412815615695E-2</c:v>
                </c:pt>
                <c:pt idx="228">
                  <c:v>8.4517475679743118E-2</c:v>
                </c:pt>
                <c:pt idx="229">
                  <c:v>8.3449320131541549E-2</c:v>
                </c:pt>
                <c:pt idx="230">
                  <c:v>8.7039053468828398E-2</c:v>
                </c:pt>
                <c:pt idx="231">
                  <c:v>8.4598890676590502E-2</c:v>
                </c:pt>
                <c:pt idx="232">
                  <c:v>8.4948499044530057E-2</c:v>
                </c:pt>
                <c:pt idx="233">
                  <c:v>0.10132101551253206</c:v>
                </c:pt>
                <c:pt idx="234">
                  <c:v>0.10380240595440325</c:v>
                </c:pt>
                <c:pt idx="235">
                  <c:v>0.11057273857279386</c:v>
                </c:pt>
                <c:pt idx="236">
                  <c:v>0.10824988712679084</c:v>
                </c:pt>
                <c:pt idx="237">
                  <c:v>0.10523392845647786</c:v>
                </c:pt>
                <c:pt idx="238">
                  <c:v>0.10538013561385669</c:v>
                </c:pt>
                <c:pt idx="239">
                  <c:v>0.10830498647885518</c:v>
                </c:pt>
                <c:pt idx="240">
                  <c:v>0.1051145984403878</c:v>
                </c:pt>
                <c:pt idx="241">
                  <c:v>0.11010839998418864</c:v>
                </c:pt>
                <c:pt idx="242">
                  <c:v>0.10840837077069682</c:v>
                </c:pt>
                <c:pt idx="243">
                  <c:v>0.10611845961426183</c:v>
                </c:pt>
                <c:pt idx="244">
                  <c:v>0.10294472487702727</c:v>
                </c:pt>
                <c:pt idx="245">
                  <c:v>0.10256349638524087</c:v>
                </c:pt>
                <c:pt idx="246">
                  <c:v>0.11434854149744605</c:v>
                </c:pt>
                <c:pt idx="247">
                  <c:v>0.11164947515777965</c:v>
                </c:pt>
                <c:pt idx="248">
                  <c:v>0.10826178317031132</c:v>
                </c:pt>
                <c:pt idx="249">
                  <c:v>0.1053890197431019</c:v>
                </c:pt>
                <c:pt idx="250">
                  <c:v>0.10519647840512397</c:v>
                </c:pt>
                <c:pt idx="251">
                  <c:v>0.10214437918853875</c:v>
                </c:pt>
                <c:pt idx="252">
                  <c:v>0.10739587181679343</c:v>
                </c:pt>
                <c:pt idx="253">
                  <c:v>0.10730547330495731</c:v>
                </c:pt>
                <c:pt idx="254">
                  <c:v>0.10403879927391267</c:v>
                </c:pt>
                <c:pt idx="255">
                  <c:v>0.10117367585611135</c:v>
                </c:pt>
                <c:pt idx="256">
                  <c:v>9.8451522727068905E-2</c:v>
                </c:pt>
                <c:pt idx="257">
                  <c:v>9.693392903350373E-2</c:v>
                </c:pt>
                <c:pt idx="258">
                  <c:v>9.4582660237369068E-2</c:v>
                </c:pt>
                <c:pt idx="259">
                  <c:v>9.2302425026572696E-2</c:v>
                </c:pt>
                <c:pt idx="260">
                  <c:v>9.0556390190203492E-2</c:v>
                </c:pt>
                <c:pt idx="261">
                  <c:v>8.8774358025917613E-2</c:v>
                </c:pt>
                <c:pt idx="262">
                  <c:v>8.6928942957288563E-2</c:v>
                </c:pt>
                <c:pt idx="263">
                  <c:v>8.5052756523575468E-2</c:v>
                </c:pt>
                <c:pt idx="264">
                  <c:v>8.3940218830161131E-2</c:v>
                </c:pt>
                <c:pt idx="265">
                  <c:v>8.19966760553303E-2</c:v>
                </c:pt>
                <c:pt idx="266">
                  <c:v>8.3109392335086935E-2</c:v>
                </c:pt>
                <c:pt idx="267">
                  <c:v>8.0738765767994838E-2</c:v>
                </c:pt>
                <c:pt idx="268">
                  <c:v>7.8710329856322481E-2</c:v>
                </c:pt>
                <c:pt idx="269">
                  <c:v>7.6348113542678078E-2</c:v>
                </c:pt>
                <c:pt idx="270">
                  <c:v>7.8494352588605959E-2</c:v>
                </c:pt>
                <c:pt idx="271">
                  <c:v>8.7580166848517868E-2</c:v>
                </c:pt>
                <c:pt idx="272">
                  <c:v>8.9012832922185051E-2</c:v>
                </c:pt>
                <c:pt idx="273">
                  <c:v>9.2300175771135543E-2</c:v>
                </c:pt>
                <c:pt idx="274">
                  <c:v>8.9647918908100602E-2</c:v>
                </c:pt>
                <c:pt idx="275">
                  <c:v>8.8540685926400034E-2</c:v>
                </c:pt>
                <c:pt idx="276">
                  <c:v>8.63000581998766E-2</c:v>
                </c:pt>
                <c:pt idx="277">
                  <c:v>9.348211138168265E-2</c:v>
                </c:pt>
                <c:pt idx="278">
                  <c:v>9.6820534445171844E-2</c:v>
                </c:pt>
                <c:pt idx="279">
                  <c:v>9.6161301412493502E-2</c:v>
                </c:pt>
                <c:pt idx="280">
                  <c:v>9.5616984008311395E-2</c:v>
                </c:pt>
                <c:pt idx="281">
                  <c:v>9.8046421531645778E-2</c:v>
                </c:pt>
                <c:pt idx="282">
                  <c:v>9.518580563713204E-2</c:v>
                </c:pt>
                <c:pt idx="283">
                  <c:v>9.3026995765098291E-2</c:v>
                </c:pt>
                <c:pt idx="284">
                  <c:v>9.5446569623022642E-2</c:v>
                </c:pt>
                <c:pt idx="285">
                  <c:v>0.10021715681980853</c:v>
                </c:pt>
                <c:pt idx="286">
                  <c:v>0.10799222121684794</c:v>
                </c:pt>
                <c:pt idx="287">
                  <c:v>0.1048588367285706</c:v>
                </c:pt>
                <c:pt idx="288">
                  <c:v>0.10423673065505266</c:v>
                </c:pt>
                <c:pt idx="289">
                  <c:v>0.10377516434645245</c:v>
                </c:pt>
                <c:pt idx="290">
                  <c:v>0.11372001843810636</c:v>
                </c:pt>
                <c:pt idx="291">
                  <c:v>0.11897567461268435</c:v>
                </c:pt>
                <c:pt idx="292">
                  <c:v>0.1159317562449587</c:v>
                </c:pt>
                <c:pt idx="293">
                  <c:v>0.11378972294256762</c:v>
                </c:pt>
                <c:pt idx="294">
                  <c:v>0.12381926459004963</c:v>
                </c:pt>
                <c:pt idx="295">
                  <c:v>0.12242745224225264</c:v>
                </c:pt>
                <c:pt idx="296">
                  <c:v>0.12362618281186923</c:v>
                </c:pt>
                <c:pt idx="297">
                  <c:v>0.12321511087802778</c:v>
                </c:pt>
                <c:pt idx="298">
                  <c:v>0.12301666917823401</c:v>
                </c:pt>
                <c:pt idx="299">
                  <c:v>0.12265308982885897</c:v>
                </c:pt>
                <c:pt idx="300">
                  <c:v>0.11947868827276768</c:v>
                </c:pt>
                <c:pt idx="301">
                  <c:v>0.12031725897924776</c:v>
                </c:pt>
                <c:pt idx="302">
                  <c:v>0.1193225977217718</c:v>
                </c:pt>
                <c:pt idx="303">
                  <c:v>0.11574194920973518</c:v>
                </c:pt>
                <c:pt idx="304">
                  <c:v>0.11574616481849313</c:v>
                </c:pt>
                <c:pt idx="305">
                  <c:v>0.11288577397303769</c:v>
                </c:pt>
                <c:pt idx="306">
                  <c:v>0.11676150028991975</c:v>
                </c:pt>
                <c:pt idx="307">
                  <c:v>0.1151424328213263</c:v>
                </c:pt>
                <c:pt idx="308">
                  <c:v>0.11194664969996988</c:v>
                </c:pt>
                <c:pt idx="309">
                  <c:v>0.11748068513329941</c:v>
                </c:pt>
                <c:pt idx="310">
                  <c:v>0.11501164767374412</c:v>
                </c:pt>
                <c:pt idx="311">
                  <c:v>0.11190934962841381</c:v>
                </c:pt>
                <c:pt idx="312">
                  <c:v>0.1085107664842057</c:v>
                </c:pt>
                <c:pt idx="313">
                  <c:v>0.11055177308907821</c:v>
                </c:pt>
                <c:pt idx="314">
                  <c:v>0.1092160445736691</c:v>
                </c:pt>
                <c:pt idx="315">
                  <c:v>0.12974788933934592</c:v>
                </c:pt>
                <c:pt idx="316">
                  <c:v>0.13055063151176743</c:v>
                </c:pt>
                <c:pt idx="317">
                  <c:v>0.12973484782538452</c:v>
                </c:pt>
                <c:pt idx="318">
                  <c:v>0.13518264040643943</c:v>
                </c:pt>
                <c:pt idx="319">
                  <c:v>0.13107512632581295</c:v>
                </c:pt>
                <c:pt idx="320">
                  <c:v>0.13280644763343868</c:v>
                </c:pt>
                <c:pt idx="321">
                  <c:v>0.12960391336985125</c:v>
                </c:pt>
                <c:pt idx="322">
                  <c:v>0.12572429598158144</c:v>
                </c:pt>
                <c:pt idx="323">
                  <c:v>0.12865272190392843</c:v>
                </c:pt>
                <c:pt idx="324">
                  <c:v>0.12551510545830533</c:v>
                </c:pt>
                <c:pt idx="325">
                  <c:v>0.12425495012877605</c:v>
                </c:pt>
                <c:pt idx="326">
                  <c:v>0.12062628106677765</c:v>
                </c:pt>
                <c:pt idx="327">
                  <c:v>0.11717106429691079</c:v>
                </c:pt>
                <c:pt idx="328">
                  <c:v>0.11561645277473907</c:v>
                </c:pt>
                <c:pt idx="329">
                  <c:v>0.11271413891925439</c:v>
                </c:pt>
                <c:pt idx="330">
                  <c:v>0.11064083978905356</c:v>
                </c:pt>
                <c:pt idx="331">
                  <c:v>0.10727195695616253</c:v>
                </c:pt>
                <c:pt idx="332">
                  <c:v>0.10517044200326929</c:v>
                </c:pt>
                <c:pt idx="333">
                  <c:v>0.10833937952701335</c:v>
                </c:pt>
                <c:pt idx="334">
                  <c:v>0.10815902188597588</c:v>
                </c:pt>
                <c:pt idx="335">
                  <c:v>0.10490879814441359</c:v>
                </c:pt>
                <c:pt idx="336">
                  <c:v>0.11098369407237153</c:v>
                </c:pt>
                <c:pt idx="337">
                  <c:v>0.10918138603834919</c:v>
                </c:pt>
                <c:pt idx="338">
                  <c:v>0.10608450127817297</c:v>
                </c:pt>
                <c:pt idx="339">
                  <c:v>0.10376940021288801</c:v>
                </c:pt>
                <c:pt idx="340">
                  <c:v>0.10139175054291978</c:v>
                </c:pt>
                <c:pt idx="341">
                  <c:v>9.8435938268898751E-2</c:v>
                </c:pt>
                <c:pt idx="342">
                  <c:v>0.10957786865973222</c:v>
                </c:pt>
                <c:pt idx="343">
                  <c:v>0.10719962599410285</c:v>
                </c:pt>
                <c:pt idx="344">
                  <c:v>0.11369165866246345</c:v>
                </c:pt>
                <c:pt idx="345">
                  <c:v>0.11033492258892857</c:v>
                </c:pt>
                <c:pt idx="346">
                  <c:v>0.10701463722638414</c:v>
                </c:pt>
                <c:pt idx="347">
                  <c:v>0.10775906407690357</c:v>
                </c:pt>
                <c:pt idx="348">
                  <c:v>0.10464534965338805</c:v>
                </c:pt>
                <c:pt idx="349">
                  <c:v>0.10737344762832651</c:v>
                </c:pt>
                <c:pt idx="350">
                  <c:v>0.10461408712670496</c:v>
                </c:pt>
                <c:pt idx="351">
                  <c:v>0.10424811832646078</c:v>
                </c:pt>
                <c:pt idx="352">
                  <c:v>0.1035672087110759</c:v>
                </c:pt>
                <c:pt idx="353">
                  <c:v>0.10100319320216475</c:v>
                </c:pt>
                <c:pt idx="354">
                  <c:v>9.795150773501636E-2</c:v>
                </c:pt>
                <c:pt idx="355">
                  <c:v>0.10027477428882901</c:v>
                </c:pt>
                <c:pt idx="356">
                  <c:v>0.10027692523969706</c:v>
                </c:pt>
                <c:pt idx="357">
                  <c:v>9.8440119442254531E-2</c:v>
                </c:pt>
                <c:pt idx="358">
                  <c:v>9.875509628628161E-2</c:v>
                </c:pt>
                <c:pt idx="359">
                  <c:v>9.5962380057694585E-2</c:v>
                </c:pt>
                <c:pt idx="360">
                  <c:v>0.10306664449607843</c:v>
                </c:pt>
                <c:pt idx="361">
                  <c:v>0.10350372468360627</c:v>
                </c:pt>
                <c:pt idx="362">
                  <c:v>0.1100501409129576</c:v>
                </c:pt>
                <c:pt idx="363">
                  <c:v>0.10707741313926063</c:v>
                </c:pt>
                <c:pt idx="364">
                  <c:v>0.10553646273463817</c:v>
                </c:pt>
                <c:pt idx="365">
                  <c:v>0.10247418610744845</c:v>
                </c:pt>
                <c:pt idx="366">
                  <c:v>0.1217243116356964</c:v>
                </c:pt>
                <c:pt idx="367">
                  <c:v>0.11805075209771432</c:v>
                </c:pt>
                <c:pt idx="368">
                  <c:v>0.11466147715505388</c:v>
                </c:pt>
                <c:pt idx="369">
                  <c:v>0.11165450770988594</c:v>
                </c:pt>
                <c:pt idx="370">
                  <c:v>0.10966687670290175</c:v>
                </c:pt>
                <c:pt idx="371">
                  <c:v>0.10648291863795765</c:v>
                </c:pt>
                <c:pt idx="372">
                  <c:v>0.10659172544924431</c:v>
                </c:pt>
                <c:pt idx="373">
                  <c:v>0.10813412549935029</c:v>
                </c:pt>
                <c:pt idx="374">
                  <c:v>0.10495131467902272</c:v>
                </c:pt>
                <c:pt idx="375">
                  <c:v>0.10385402845910356</c:v>
                </c:pt>
                <c:pt idx="376">
                  <c:v>0.10426918610250525</c:v>
                </c:pt>
                <c:pt idx="377">
                  <c:v>0.1124159640083901</c:v>
                </c:pt>
                <c:pt idx="378">
                  <c:v>0.11006152348128787</c:v>
                </c:pt>
                <c:pt idx="379">
                  <c:v>0.10677836067899472</c:v>
                </c:pt>
                <c:pt idx="380">
                  <c:v>0.10356858274764273</c:v>
                </c:pt>
                <c:pt idx="381">
                  <c:v>0.10322397405894841</c:v>
                </c:pt>
                <c:pt idx="382">
                  <c:v>0.10499304882208614</c:v>
                </c:pt>
                <c:pt idx="383">
                  <c:v>0.10189516917564061</c:v>
                </c:pt>
                <c:pt idx="384">
                  <c:v>0.10449875030651959</c:v>
                </c:pt>
                <c:pt idx="385">
                  <c:v>0.10136269856106213</c:v>
                </c:pt>
                <c:pt idx="386">
                  <c:v>9.8274830068798114E-2</c:v>
                </c:pt>
                <c:pt idx="387">
                  <c:v>0.10323386779210779</c:v>
                </c:pt>
                <c:pt idx="388">
                  <c:v>0.10556311121704594</c:v>
                </c:pt>
                <c:pt idx="389">
                  <c:v>0.10582188925588684</c:v>
                </c:pt>
                <c:pt idx="390">
                  <c:v>0.12013986031072656</c:v>
                </c:pt>
                <c:pt idx="391">
                  <c:v>0.12195629912528586</c:v>
                </c:pt>
                <c:pt idx="392">
                  <c:v>0.11875770913478367</c:v>
                </c:pt>
                <c:pt idx="393">
                  <c:v>0.11627998585869979</c:v>
                </c:pt>
                <c:pt idx="394">
                  <c:v>0.11279638070932502</c:v>
                </c:pt>
                <c:pt idx="395">
                  <c:v>0.11054694250630819</c:v>
                </c:pt>
                <c:pt idx="396">
                  <c:v>0.11611383918388213</c:v>
                </c:pt>
                <c:pt idx="397">
                  <c:v>0.1141670904043791</c:v>
                </c:pt>
                <c:pt idx="398">
                  <c:v>0.12134325636337188</c:v>
                </c:pt>
                <c:pt idx="399">
                  <c:v>0.12010435530305437</c:v>
                </c:pt>
                <c:pt idx="400">
                  <c:v>0.12463524638607069</c:v>
                </c:pt>
                <c:pt idx="401">
                  <c:v>0.12310001956046668</c:v>
                </c:pt>
                <c:pt idx="402">
                  <c:v>0.12406944548256146</c:v>
                </c:pt>
                <c:pt idx="403">
                  <c:v>0.12526624823342883</c:v>
                </c:pt>
                <c:pt idx="404">
                  <c:v>0.1219897660263463</c:v>
                </c:pt>
                <c:pt idx="405">
                  <c:v>0.1187409602328906</c:v>
                </c:pt>
                <c:pt idx="406">
                  <c:v>0.11926791452484144</c:v>
                </c:pt>
                <c:pt idx="407">
                  <c:v>0.11928253852573709</c:v>
                </c:pt>
                <c:pt idx="408">
                  <c:v>0.11626914358191658</c:v>
                </c:pt>
                <c:pt idx="409">
                  <c:v>0.12115992455586169</c:v>
                </c:pt>
                <c:pt idx="410">
                  <c:v>0.11780600959238333</c:v>
                </c:pt>
                <c:pt idx="411">
                  <c:v>0.11422190148157509</c:v>
                </c:pt>
                <c:pt idx="412">
                  <c:v>0.11166744496237405</c:v>
                </c:pt>
                <c:pt idx="413">
                  <c:v>0.10856858681051762</c:v>
                </c:pt>
                <c:pt idx="414">
                  <c:v>0.10632683205847077</c:v>
                </c:pt>
                <c:pt idx="415">
                  <c:v>0.10532867289913211</c:v>
                </c:pt>
                <c:pt idx="416">
                  <c:v>0.10374433693411111</c:v>
                </c:pt>
                <c:pt idx="417">
                  <c:v>0.10068390920043398</c:v>
                </c:pt>
                <c:pt idx="418">
                  <c:v>0.11652569701915703</c:v>
                </c:pt>
                <c:pt idx="419">
                  <c:v>0.11307929442576009</c:v>
                </c:pt>
                <c:pt idx="420">
                  <c:v>0.10979915717750317</c:v>
                </c:pt>
                <c:pt idx="421">
                  <c:v>0.10663973179098114</c:v>
                </c:pt>
                <c:pt idx="422">
                  <c:v>0.10522329298508219</c:v>
                </c:pt>
                <c:pt idx="423">
                  <c:v>0.10441728696959342</c:v>
                </c:pt>
                <c:pt idx="424">
                  <c:v>0.10171921496283848</c:v>
                </c:pt>
                <c:pt idx="425">
                  <c:v>0.10018816300398012</c:v>
                </c:pt>
                <c:pt idx="426">
                  <c:v>9.8846048892018576E-2</c:v>
                </c:pt>
                <c:pt idx="427">
                  <c:v>9.5993952647500047E-2</c:v>
                </c:pt>
                <c:pt idx="428">
                  <c:v>0.10644322398554304</c:v>
                </c:pt>
                <c:pt idx="429">
                  <c:v>0.10647392230218973</c:v>
                </c:pt>
                <c:pt idx="430">
                  <c:v>0.10336707583507888</c:v>
                </c:pt>
                <c:pt idx="431">
                  <c:v>0.10099145677960425</c:v>
                </c:pt>
                <c:pt idx="432">
                  <c:v>9.8610086195612789E-2</c:v>
                </c:pt>
                <c:pt idx="433">
                  <c:v>9.9956361118473544E-2</c:v>
                </c:pt>
                <c:pt idx="434">
                  <c:v>0.10864729597608691</c:v>
                </c:pt>
                <c:pt idx="435">
                  <c:v>0.10566114519656035</c:v>
                </c:pt>
                <c:pt idx="436">
                  <c:v>0.10433687052865337</c:v>
                </c:pt>
                <c:pt idx="437">
                  <c:v>0.10361902367244125</c:v>
                </c:pt>
                <c:pt idx="438">
                  <c:v>0.10058665236922805</c:v>
                </c:pt>
                <c:pt idx="439">
                  <c:v>0.10646500325007952</c:v>
                </c:pt>
                <c:pt idx="440">
                  <c:v>0.10990667445939196</c:v>
                </c:pt>
                <c:pt idx="441">
                  <c:v>0.10719344934871231</c:v>
                </c:pt>
                <c:pt idx="442">
                  <c:v>0.10435597668912205</c:v>
                </c:pt>
                <c:pt idx="443">
                  <c:v>0.10948167403971186</c:v>
                </c:pt>
                <c:pt idx="444">
                  <c:v>0.10715399898031755</c:v>
                </c:pt>
                <c:pt idx="445">
                  <c:v>0.1085418689652094</c:v>
                </c:pt>
                <c:pt idx="446">
                  <c:v>0.10528114019276145</c:v>
                </c:pt>
                <c:pt idx="447">
                  <c:v>0.10291745801652136</c:v>
                </c:pt>
                <c:pt idx="448">
                  <c:v>0.10205008640092182</c:v>
                </c:pt>
                <c:pt idx="449">
                  <c:v>0.101332416144974</c:v>
                </c:pt>
                <c:pt idx="450">
                  <c:v>9.9167457121919253E-2</c:v>
                </c:pt>
                <c:pt idx="451">
                  <c:v>9.8518496038057776E-2</c:v>
                </c:pt>
                <c:pt idx="452">
                  <c:v>9.5519010608469582E-2</c:v>
                </c:pt>
                <c:pt idx="453">
                  <c:v>9.5857824593406901E-2</c:v>
                </c:pt>
                <c:pt idx="454">
                  <c:v>9.484262043682426E-2</c:v>
                </c:pt>
                <c:pt idx="455">
                  <c:v>9.2489867649404825E-2</c:v>
                </c:pt>
                <c:pt idx="456">
                  <c:v>9.2231369612550823E-2</c:v>
                </c:pt>
                <c:pt idx="457">
                  <c:v>8.9798763483063815E-2</c:v>
                </c:pt>
                <c:pt idx="458">
                  <c:v>8.7734260610434558E-2</c:v>
                </c:pt>
                <c:pt idx="459">
                  <c:v>8.894797173956033E-2</c:v>
                </c:pt>
                <c:pt idx="460">
                  <c:v>8.8120132240249185E-2</c:v>
                </c:pt>
                <c:pt idx="461">
                  <c:v>8.5730285401741976E-2</c:v>
                </c:pt>
                <c:pt idx="462">
                  <c:v>8.785961029624062E-2</c:v>
                </c:pt>
                <c:pt idx="463">
                  <c:v>8.5206435554295024E-2</c:v>
                </c:pt>
                <c:pt idx="464">
                  <c:v>9.3433170848210706E-2</c:v>
                </c:pt>
                <c:pt idx="465">
                  <c:v>9.7433767758980688E-2</c:v>
                </c:pt>
                <c:pt idx="466">
                  <c:v>9.8074581197053229E-2</c:v>
                </c:pt>
                <c:pt idx="467">
                  <c:v>9.6107023115461113E-2</c:v>
                </c:pt>
                <c:pt idx="468">
                  <c:v>9.5136090804049042E-2</c:v>
                </c:pt>
                <c:pt idx="469">
                  <c:v>9.2237862220823877E-2</c:v>
                </c:pt>
                <c:pt idx="470">
                  <c:v>9.4241032400300032E-2</c:v>
                </c:pt>
                <c:pt idx="471">
                  <c:v>9.2923265140034392E-2</c:v>
                </c:pt>
                <c:pt idx="472">
                  <c:v>9.0103059003147815E-2</c:v>
                </c:pt>
                <c:pt idx="473">
                  <c:v>8.7411058266473676E-2</c:v>
                </c:pt>
                <c:pt idx="474">
                  <c:v>8.5492780403795487E-2</c:v>
                </c:pt>
                <c:pt idx="475">
                  <c:v>8.2938283122327983E-2</c:v>
                </c:pt>
                <c:pt idx="476">
                  <c:v>8.0677724350519356E-2</c:v>
                </c:pt>
                <c:pt idx="477">
                  <c:v>7.8688566676566332E-2</c:v>
                </c:pt>
                <c:pt idx="478">
                  <c:v>7.6564824899734235E-2</c:v>
                </c:pt>
                <c:pt idx="479">
                  <c:v>7.5654510896490404E-2</c:v>
                </c:pt>
                <c:pt idx="480">
                  <c:v>8.0565576605672415E-2</c:v>
                </c:pt>
                <c:pt idx="481">
                  <c:v>7.8609007273956005E-2</c:v>
                </c:pt>
                <c:pt idx="482">
                  <c:v>7.6453524167535952E-2</c:v>
                </c:pt>
                <c:pt idx="483">
                  <c:v>7.4568379573640528E-2</c:v>
                </c:pt>
                <c:pt idx="484">
                  <c:v>7.5969849547042043E-2</c:v>
                </c:pt>
                <c:pt idx="485">
                  <c:v>7.6864407853595038E-2</c:v>
                </c:pt>
                <c:pt idx="486">
                  <c:v>7.7580807590362566E-2</c:v>
                </c:pt>
                <c:pt idx="487">
                  <c:v>7.6781821696758012E-2</c:v>
                </c:pt>
                <c:pt idx="488">
                  <c:v>7.7193286705138336E-2</c:v>
                </c:pt>
                <c:pt idx="489">
                  <c:v>7.4849196302560886E-2</c:v>
                </c:pt>
                <c:pt idx="490">
                  <c:v>7.2654146813884504E-2</c:v>
                </c:pt>
                <c:pt idx="491">
                  <c:v>7.3903825318738958E-2</c:v>
                </c:pt>
                <c:pt idx="492">
                  <c:v>7.2982949094565708E-2</c:v>
                </c:pt>
                <c:pt idx="493">
                  <c:v>7.2043069562176959E-2</c:v>
                </c:pt>
                <c:pt idx="494">
                  <c:v>8.22739028098496E-2</c:v>
                </c:pt>
                <c:pt idx="495">
                  <c:v>8.039382644179191E-2</c:v>
                </c:pt>
                <c:pt idx="496">
                  <c:v>8.2133398206992725E-2</c:v>
                </c:pt>
                <c:pt idx="497">
                  <c:v>8.2328808095773573E-2</c:v>
                </c:pt>
                <c:pt idx="498">
                  <c:v>7.9889998648105948E-2</c:v>
                </c:pt>
                <c:pt idx="499">
                  <c:v>8.2855812832222861E-2</c:v>
                </c:pt>
                <c:pt idx="500">
                  <c:v>8.0558021450790954E-2</c:v>
                </c:pt>
                <c:pt idx="501">
                  <c:v>7.9134010445940581E-2</c:v>
                </c:pt>
                <c:pt idx="502">
                  <c:v>8.7187837617361347E-2</c:v>
                </c:pt>
                <c:pt idx="503">
                  <c:v>8.7956153873893869E-2</c:v>
                </c:pt>
                <c:pt idx="504">
                  <c:v>8.6533365201292761E-2</c:v>
                </c:pt>
                <c:pt idx="505">
                  <c:v>8.7794294893614927E-2</c:v>
                </c:pt>
                <c:pt idx="506">
                  <c:v>9.1119620770847912E-2</c:v>
                </c:pt>
                <c:pt idx="507">
                  <c:v>9.7054395618738618E-2</c:v>
                </c:pt>
                <c:pt idx="508">
                  <c:v>9.7085180912141786E-2</c:v>
                </c:pt>
                <c:pt idx="509">
                  <c:v>9.5039648196439661E-2</c:v>
                </c:pt>
                <c:pt idx="510">
                  <c:v>9.3757120739219782E-2</c:v>
                </c:pt>
                <c:pt idx="511">
                  <c:v>9.0971480991736534E-2</c:v>
                </c:pt>
                <c:pt idx="512">
                  <c:v>8.8541650032869401E-2</c:v>
                </c:pt>
                <c:pt idx="513">
                  <c:v>8.585548568060862E-2</c:v>
                </c:pt>
                <c:pt idx="514">
                  <c:v>8.5459153910968783E-2</c:v>
                </c:pt>
                <c:pt idx="515">
                  <c:v>8.2856026484946374E-2</c:v>
                </c:pt>
                <c:pt idx="516">
                  <c:v>8.1769931510892402E-2</c:v>
                </c:pt>
                <c:pt idx="517">
                  <c:v>8.6764705249208027E-2</c:v>
                </c:pt>
                <c:pt idx="518">
                  <c:v>8.4449048820748052E-2</c:v>
                </c:pt>
                <c:pt idx="519">
                  <c:v>8.6781693627200132E-2</c:v>
                </c:pt>
                <c:pt idx="520">
                  <c:v>8.6143576541782285E-2</c:v>
                </c:pt>
                <c:pt idx="521">
                  <c:v>9.6962362895382556E-2</c:v>
                </c:pt>
                <c:pt idx="522">
                  <c:v>9.4901794538864034E-2</c:v>
                </c:pt>
                <c:pt idx="523">
                  <c:v>9.2010854743613812E-2</c:v>
                </c:pt>
                <c:pt idx="524">
                  <c:v>9.2471141504188198E-2</c:v>
                </c:pt>
                <c:pt idx="525">
                  <c:v>8.9836441292578659E-2</c:v>
                </c:pt>
                <c:pt idx="526">
                  <c:v>9.0965838255185075E-2</c:v>
                </c:pt>
                <c:pt idx="527">
                  <c:v>9.4417549784137522E-2</c:v>
                </c:pt>
                <c:pt idx="528">
                  <c:v>0.10122017205583339</c:v>
                </c:pt>
                <c:pt idx="529">
                  <c:v>9.9803373286772246E-2</c:v>
                </c:pt>
                <c:pt idx="530">
                  <c:v>0.10180469580579014</c:v>
                </c:pt>
                <c:pt idx="531">
                  <c:v>9.9263390731874832E-2</c:v>
                </c:pt>
                <c:pt idx="532">
                  <c:v>9.9825086580806396E-2</c:v>
                </c:pt>
                <c:pt idx="533">
                  <c:v>9.9146647447407449E-2</c:v>
                </c:pt>
                <c:pt idx="534">
                  <c:v>0.10695208627689105</c:v>
                </c:pt>
                <c:pt idx="535">
                  <c:v>0.10376132893121058</c:v>
                </c:pt>
                <c:pt idx="536">
                  <c:v>0.10071325523312033</c:v>
                </c:pt>
                <c:pt idx="537">
                  <c:v>9.7939436297954485E-2</c:v>
                </c:pt>
                <c:pt idx="538">
                  <c:v>9.547891050501528E-2</c:v>
                </c:pt>
                <c:pt idx="539">
                  <c:v>9.5658711154066753E-2</c:v>
                </c:pt>
                <c:pt idx="540">
                  <c:v>9.5233894545988712E-2</c:v>
                </c:pt>
                <c:pt idx="541">
                  <c:v>9.2409987295847151E-2</c:v>
                </c:pt>
                <c:pt idx="542">
                  <c:v>9.2969794859181276E-2</c:v>
                </c:pt>
                <c:pt idx="543">
                  <c:v>9.5596692738246197E-2</c:v>
                </c:pt>
                <c:pt idx="544">
                  <c:v>9.7052297490076059E-2</c:v>
                </c:pt>
                <c:pt idx="545">
                  <c:v>0.10861121978253002</c:v>
                </c:pt>
                <c:pt idx="546">
                  <c:v>0.10662390468053864</c:v>
                </c:pt>
                <c:pt idx="547">
                  <c:v>0.10488892452857849</c:v>
                </c:pt>
                <c:pt idx="548">
                  <c:v>0.10170612524051804</c:v>
                </c:pt>
                <c:pt idx="549">
                  <c:v>9.9103606719900858E-2</c:v>
                </c:pt>
                <c:pt idx="550">
                  <c:v>9.6215397764460697E-2</c:v>
                </c:pt>
                <c:pt idx="551">
                  <c:v>9.5268018715213773E-2</c:v>
                </c:pt>
                <c:pt idx="552">
                  <c:v>9.3898361955554274E-2</c:v>
                </c:pt>
                <c:pt idx="553">
                  <c:v>0.10427151317306442</c:v>
                </c:pt>
                <c:pt idx="554">
                  <c:v>0.10582858145898646</c:v>
                </c:pt>
                <c:pt idx="555">
                  <c:v>0.10344887453248791</c:v>
                </c:pt>
                <c:pt idx="556">
                  <c:v>0.10603517047696576</c:v>
                </c:pt>
                <c:pt idx="557">
                  <c:v>0.11363498212357681</c:v>
                </c:pt>
                <c:pt idx="558">
                  <c:v>0.11143329555673442</c:v>
                </c:pt>
                <c:pt idx="559">
                  <c:v>0.11076023603787637</c:v>
                </c:pt>
                <c:pt idx="560">
                  <c:v>0.10751243462250695</c:v>
                </c:pt>
                <c:pt idx="561">
                  <c:v>0.15348715061563872</c:v>
                </c:pt>
                <c:pt idx="562">
                  <c:v>0.15393116563441422</c:v>
                </c:pt>
                <c:pt idx="563">
                  <c:v>0.15722868034510162</c:v>
                </c:pt>
                <c:pt idx="564">
                  <c:v>0.19250070471102756</c:v>
                </c:pt>
                <c:pt idx="565">
                  <c:v>0.19011718949769607</c:v>
                </c:pt>
                <c:pt idx="566">
                  <c:v>0.18681378228967899</c:v>
                </c:pt>
                <c:pt idx="567">
                  <c:v>0.18114889809494991</c:v>
                </c:pt>
                <c:pt idx="568">
                  <c:v>0.20367391082006539</c:v>
                </c:pt>
                <c:pt idx="569">
                  <c:v>0.20794514849605483</c:v>
                </c:pt>
                <c:pt idx="570">
                  <c:v>0.20835425335264124</c:v>
                </c:pt>
                <c:pt idx="571">
                  <c:v>0.21186829618093822</c:v>
                </c:pt>
                <c:pt idx="572">
                  <c:v>0.21341972747445778</c:v>
                </c:pt>
                <c:pt idx="573">
                  <c:v>0.21084898204004102</c:v>
                </c:pt>
                <c:pt idx="574">
                  <c:v>0.21125106325484352</c:v>
                </c:pt>
                <c:pt idx="575">
                  <c:v>0.21087760634497957</c:v>
                </c:pt>
                <c:pt idx="576">
                  <c:v>0.20976059756113813</c:v>
                </c:pt>
                <c:pt idx="577">
                  <c:v>0.20338150021573562</c:v>
                </c:pt>
                <c:pt idx="578">
                  <c:v>0.20156764869214439</c:v>
                </c:pt>
                <c:pt idx="579">
                  <c:v>0.20346157608356899</c:v>
                </c:pt>
                <c:pt idx="580">
                  <c:v>0.20625029672755146</c:v>
                </c:pt>
                <c:pt idx="581">
                  <c:v>0.2094313396546448</c:v>
                </c:pt>
                <c:pt idx="582">
                  <c:v>0.2129568807980825</c:v>
                </c:pt>
                <c:pt idx="583">
                  <c:v>0.20908169716754249</c:v>
                </c:pt>
                <c:pt idx="584">
                  <c:v>0.22956200145935093</c:v>
                </c:pt>
                <c:pt idx="585">
                  <c:v>0.24558436521436414</c:v>
                </c:pt>
                <c:pt idx="586">
                  <c:v>0.23875277179485163</c:v>
                </c:pt>
                <c:pt idx="587">
                  <c:v>0.2391417036522461</c:v>
                </c:pt>
                <c:pt idx="588">
                  <c:v>0.24257136028505957</c:v>
                </c:pt>
                <c:pt idx="589">
                  <c:v>0.23787383411319976</c:v>
                </c:pt>
                <c:pt idx="590">
                  <c:v>0.24039229118740171</c:v>
                </c:pt>
                <c:pt idx="591">
                  <c:v>0.23362451942059906</c:v>
                </c:pt>
                <c:pt idx="592">
                  <c:v>0.24401567433417545</c:v>
                </c:pt>
                <c:pt idx="593">
                  <c:v>0.24422925864137457</c:v>
                </c:pt>
                <c:pt idx="594">
                  <c:v>0.25861275475551693</c:v>
                </c:pt>
                <c:pt idx="595">
                  <c:v>0.2513964351116314</c:v>
                </c:pt>
                <c:pt idx="596">
                  <c:v>0.25146911298233515</c:v>
                </c:pt>
                <c:pt idx="597">
                  <c:v>0.24556229748841649</c:v>
                </c:pt>
                <c:pt idx="598">
                  <c:v>0.24403367866119494</c:v>
                </c:pt>
                <c:pt idx="599">
                  <c:v>0.23779992747500309</c:v>
                </c:pt>
                <c:pt idx="600">
                  <c:v>0.23065318724731773</c:v>
                </c:pt>
                <c:pt idx="601">
                  <c:v>0.22575859990193067</c:v>
                </c:pt>
                <c:pt idx="602">
                  <c:v>0.21987652761123141</c:v>
                </c:pt>
                <c:pt idx="603">
                  <c:v>0.22604254854329695</c:v>
                </c:pt>
                <c:pt idx="604">
                  <c:v>0.2316553867702969</c:v>
                </c:pt>
                <c:pt idx="605">
                  <c:v>0.22464291179046827</c:v>
                </c:pt>
                <c:pt idx="606">
                  <c:v>0.21787101198395448</c:v>
                </c:pt>
                <c:pt idx="607">
                  <c:v>0.21489155803151014</c:v>
                </c:pt>
                <c:pt idx="608">
                  <c:v>0.20933991950741468</c:v>
                </c:pt>
                <c:pt idx="609">
                  <c:v>0.20314880711859173</c:v>
                </c:pt>
                <c:pt idx="610">
                  <c:v>0.20058231301207785</c:v>
                </c:pt>
                <c:pt idx="611">
                  <c:v>0.19741024575883354</c:v>
                </c:pt>
                <c:pt idx="612">
                  <c:v>0.19234192140944298</c:v>
                </c:pt>
                <c:pt idx="613">
                  <c:v>0.18813177143125862</c:v>
                </c:pt>
                <c:pt idx="614">
                  <c:v>0.18285634700775644</c:v>
                </c:pt>
                <c:pt idx="615">
                  <c:v>0.17750402047298877</c:v>
                </c:pt>
                <c:pt idx="616">
                  <c:v>0.17760309538548927</c:v>
                </c:pt>
                <c:pt idx="617">
                  <c:v>0.18877672727852005</c:v>
                </c:pt>
                <c:pt idx="618">
                  <c:v>0.18456422431658018</c:v>
                </c:pt>
                <c:pt idx="619">
                  <c:v>0.1835838414407594</c:v>
                </c:pt>
                <c:pt idx="620">
                  <c:v>0.17973098072336835</c:v>
                </c:pt>
                <c:pt idx="621">
                  <c:v>0.17468599646771102</c:v>
                </c:pt>
                <c:pt idx="622">
                  <c:v>0.1694354652063747</c:v>
                </c:pt>
                <c:pt idx="623">
                  <c:v>0.16724353540602091</c:v>
                </c:pt>
                <c:pt idx="624">
                  <c:v>0.16571949752821236</c:v>
                </c:pt>
                <c:pt idx="625">
                  <c:v>0.16072171116680661</c:v>
                </c:pt>
                <c:pt idx="626">
                  <c:v>0.15860953959851479</c:v>
                </c:pt>
                <c:pt idx="627">
                  <c:v>0.15511113713969429</c:v>
                </c:pt>
                <c:pt idx="628">
                  <c:v>0.15039515208773968</c:v>
                </c:pt>
                <c:pt idx="629">
                  <c:v>0.15194908881209396</c:v>
                </c:pt>
                <c:pt idx="630">
                  <c:v>0.15160441169283931</c:v>
                </c:pt>
                <c:pt idx="631">
                  <c:v>0.14781133858411438</c:v>
                </c:pt>
                <c:pt idx="632">
                  <c:v>0.15087110409910084</c:v>
                </c:pt>
                <c:pt idx="633">
                  <c:v>0.14661225162039712</c:v>
                </c:pt>
                <c:pt idx="634">
                  <c:v>0.14428620453860741</c:v>
                </c:pt>
                <c:pt idx="635">
                  <c:v>0.1398991468327434</c:v>
                </c:pt>
                <c:pt idx="636">
                  <c:v>0.13647826442505123</c:v>
                </c:pt>
                <c:pt idx="637">
                  <c:v>0.13596309517560093</c:v>
                </c:pt>
                <c:pt idx="638">
                  <c:v>0.13343515123811422</c:v>
                </c:pt>
                <c:pt idx="639">
                  <c:v>0.13153629205936551</c:v>
                </c:pt>
                <c:pt idx="640">
                  <c:v>0.12774433513168967</c:v>
                </c:pt>
                <c:pt idx="641">
                  <c:v>0.1238532765503611</c:v>
                </c:pt>
                <c:pt idx="642">
                  <c:v>0.12018927480630949</c:v>
                </c:pt>
                <c:pt idx="643">
                  <c:v>0.11789482773233725</c:v>
                </c:pt>
                <c:pt idx="644">
                  <c:v>0.14753526737303507</c:v>
                </c:pt>
                <c:pt idx="645">
                  <c:v>0.14503985105169614</c:v>
                </c:pt>
                <c:pt idx="646">
                  <c:v>0.1412731692137382</c:v>
                </c:pt>
                <c:pt idx="647">
                  <c:v>0.13736303371634778</c:v>
                </c:pt>
                <c:pt idx="648">
                  <c:v>0.13838292869054442</c:v>
                </c:pt>
                <c:pt idx="649">
                  <c:v>0.13610422306515599</c:v>
                </c:pt>
                <c:pt idx="650">
                  <c:v>0.13852846562167859</c:v>
                </c:pt>
                <c:pt idx="651">
                  <c:v>0.1343151173063615</c:v>
                </c:pt>
                <c:pt idx="652">
                  <c:v>0.1325912691427466</c:v>
                </c:pt>
                <c:pt idx="653">
                  <c:v>0.13143011507592472</c:v>
                </c:pt>
                <c:pt idx="654">
                  <c:v>0.1331296565335725</c:v>
                </c:pt>
                <c:pt idx="655">
                  <c:v>0.12917924906541836</c:v>
                </c:pt>
                <c:pt idx="656">
                  <c:v>0.12749919868824361</c:v>
                </c:pt>
                <c:pt idx="657">
                  <c:v>0.12811760124985927</c:v>
                </c:pt>
                <c:pt idx="658">
                  <c:v>0.1529736367837766</c:v>
                </c:pt>
                <c:pt idx="659">
                  <c:v>0.14836783590608041</c:v>
                </c:pt>
                <c:pt idx="660">
                  <c:v>0.14557285337471895</c:v>
                </c:pt>
                <c:pt idx="661">
                  <c:v>0.14331795665445679</c:v>
                </c:pt>
                <c:pt idx="662">
                  <c:v>0.13919184486030212</c:v>
                </c:pt>
                <c:pt idx="663">
                  <c:v>0.14392219467858969</c:v>
                </c:pt>
                <c:pt idx="664">
                  <c:v>0.15371705707021802</c:v>
                </c:pt>
                <c:pt idx="665">
                  <c:v>0.1513112161828436</c:v>
                </c:pt>
                <c:pt idx="666">
                  <c:v>0.14753294335631448</c:v>
                </c:pt>
                <c:pt idx="667">
                  <c:v>0.14315837165335124</c:v>
                </c:pt>
                <c:pt idx="668">
                  <c:v>0.13880494726115614</c:v>
                </c:pt>
                <c:pt idx="669">
                  <c:v>0.13507303470595344</c:v>
                </c:pt>
                <c:pt idx="670">
                  <c:v>0.13168211810150252</c:v>
                </c:pt>
                <c:pt idx="671">
                  <c:v>0.14375182276663881</c:v>
                </c:pt>
                <c:pt idx="672">
                  <c:v>0.13939542683053632</c:v>
                </c:pt>
                <c:pt idx="673">
                  <c:v>0.14063808353063886</c:v>
                </c:pt>
                <c:pt idx="674">
                  <c:v>0.14790693019665307</c:v>
                </c:pt>
                <c:pt idx="675">
                  <c:v>0.14712215107348448</c:v>
                </c:pt>
                <c:pt idx="676">
                  <c:v>0.14372855162558773</c:v>
                </c:pt>
                <c:pt idx="677">
                  <c:v>0.13935276608397021</c:v>
                </c:pt>
                <c:pt idx="678">
                  <c:v>0.13948487681521035</c:v>
                </c:pt>
                <c:pt idx="679">
                  <c:v>0.14642697628125548</c:v>
                </c:pt>
                <c:pt idx="680">
                  <c:v>0.15823575576136198</c:v>
                </c:pt>
                <c:pt idx="681">
                  <c:v>0.15489783518060612</c:v>
                </c:pt>
                <c:pt idx="682">
                  <c:v>0.15110182467646402</c:v>
                </c:pt>
                <c:pt idx="683">
                  <c:v>0.146932733409051</c:v>
                </c:pt>
                <c:pt idx="684">
                  <c:v>0.14247244438240456</c:v>
                </c:pt>
                <c:pt idx="685">
                  <c:v>0.14070223741220658</c:v>
                </c:pt>
                <c:pt idx="686">
                  <c:v>0.13686787770160819</c:v>
                </c:pt>
                <c:pt idx="687">
                  <c:v>0.13449024724774078</c:v>
                </c:pt>
                <c:pt idx="688">
                  <c:v>0.13040941897033387</c:v>
                </c:pt>
                <c:pt idx="689">
                  <c:v>0.12794052261515454</c:v>
                </c:pt>
                <c:pt idx="690">
                  <c:v>0.12785869556706075</c:v>
                </c:pt>
                <c:pt idx="691">
                  <c:v>0.12616540448480623</c:v>
                </c:pt>
                <c:pt idx="692">
                  <c:v>0.12582425432979955</c:v>
                </c:pt>
                <c:pt idx="693">
                  <c:v>0.12199674471847603</c:v>
                </c:pt>
                <c:pt idx="694">
                  <c:v>0.12134980855883641</c:v>
                </c:pt>
                <c:pt idx="695">
                  <c:v>0.11942572758521976</c:v>
                </c:pt>
                <c:pt idx="696">
                  <c:v>0.14022718117534297</c:v>
                </c:pt>
                <c:pt idx="697">
                  <c:v>0.1377708056106226</c:v>
                </c:pt>
                <c:pt idx="698">
                  <c:v>0.13534364107271493</c:v>
                </c:pt>
                <c:pt idx="699">
                  <c:v>0.13399264978554806</c:v>
                </c:pt>
                <c:pt idx="700">
                  <c:v>0.13207047486701415</c:v>
                </c:pt>
                <c:pt idx="701">
                  <c:v>0.13923249395176496</c:v>
                </c:pt>
                <c:pt idx="702">
                  <c:v>0.13645679376399519</c:v>
                </c:pt>
                <c:pt idx="703">
                  <c:v>0.13514300528169473</c:v>
                </c:pt>
                <c:pt idx="704">
                  <c:v>0.14561157255229651</c:v>
                </c:pt>
                <c:pt idx="705">
                  <c:v>0.14449041303358276</c:v>
                </c:pt>
                <c:pt idx="706">
                  <c:v>0.14290441471607568</c:v>
                </c:pt>
                <c:pt idx="707">
                  <c:v>0.14451945583474021</c:v>
                </c:pt>
                <c:pt idx="708">
                  <c:v>0.14123381104963656</c:v>
                </c:pt>
                <c:pt idx="709">
                  <c:v>0.1467958348239429</c:v>
                </c:pt>
                <c:pt idx="710">
                  <c:v>0.14334727572989889</c:v>
                </c:pt>
                <c:pt idx="711">
                  <c:v>0.1431924008314357</c:v>
                </c:pt>
                <c:pt idx="712">
                  <c:v>0.14215067544099419</c:v>
                </c:pt>
                <c:pt idx="713">
                  <c:v>0.1405430426984336</c:v>
                </c:pt>
                <c:pt idx="714">
                  <c:v>0.14301021869691052</c:v>
                </c:pt>
                <c:pt idx="715">
                  <c:v>0.13937077460781494</c:v>
                </c:pt>
                <c:pt idx="716">
                  <c:v>0.16087918695259257</c:v>
                </c:pt>
                <c:pt idx="717">
                  <c:v>0.15684278576635188</c:v>
                </c:pt>
                <c:pt idx="718">
                  <c:v>0.15282492589230673</c:v>
                </c:pt>
                <c:pt idx="719">
                  <c:v>0.15845193647376182</c:v>
                </c:pt>
                <c:pt idx="720">
                  <c:v>0.15421015492711998</c:v>
                </c:pt>
                <c:pt idx="721">
                  <c:v>0.15614967288461579</c:v>
                </c:pt>
                <c:pt idx="722">
                  <c:v>0.16040740706374237</c:v>
                </c:pt>
                <c:pt idx="723">
                  <c:v>0.15577531193365174</c:v>
                </c:pt>
                <c:pt idx="724">
                  <c:v>0.15849522148231729</c:v>
                </c:pt>
                <c:pt idx="725">
                  <c:v>0.16353506531202444</c:v>
                </c:pt>
                <c:pt idx="726">
                  <c:v>0.17191192385179827</c:v>
                </c:pt>
                <c:pt idx="727">
                  <c:v>0.16673937832724456</c:v>
                </c:pt>
                <c:pt idx="728">
                  <c:v>0.1689472377921688</c:v>
                </c:pt>
                <c:pt idx="729">
                  <c:v>0.16419832368465143</c:v>
                </c:pt>
                <c:pt idx="730">
                  <c:v>0.15923791111599911</c:v>
                </c:pt>
                <c:pt idx="731">
                  <c:v>0.15493795500461141</c:v>
                </c:pt>
                <c:pt idx="732">
                  <c:v>0.1508522265366106</c:v>
                </c:pt>
                <c:pt idx="733">
                  <c:v>0.15581135060066817</c:v>
                </c:pt>
                <c:pt idx="734">
                  <c:v>0.15163787096194425</c:v>
                </c:pt>
                <c:pt idx="735">
                  <c:v>0.1475902581828602</c:v>
                </c:pt>
                <c:pt idx="736">
                  <c:v>0.14312417541098818</c:v>
                </c:pt>
                <c:pt idx="737">
                  <c:v>0.1393027713055712</c:v>
                </c:pt>
                <c:pt idx="738">
                  <c:v>0.14261415639412059</c:v>
                </c:pt>
                <c:pt idx="739">
                  <c:v>0.14219155158318511</c:v>
                </c:pt>
                <c:pt idx="740">
                  <c:v>0.14230291494751307</c:v>
                </c:pt>
                <c:pt idx="741">
                  <c:v>0.13916410150870848</c:v>
                </c:pt>
                <c:pt idx="742">
                  <c:v>0.13498358860833343</c:v>
                </c:pt>
                <c:pt idx="743">
                  <c:v>0.13471623019084597</c:v>
                </c:pt>
                <c:pt idx="744">
                  <c:v>0.13632847085473548</c:v>
                </c:pt>
                <c:pt idx="745">
                  <c:v>0.1324890314789185</c:v>
                </c:pt>
                <c:pt idx="746">
                  <c:v>0.13114154554649596</c:v>
                </c:pt>
                <c:pt idx="747">
                  <c:v>0.12737630647040385</c:v>
                </c:pt>
                <c:pt idx="748">
                  <c:v>0.12646420868377029</c:v>
                </c:pt>
                <c:pt idx="749">
                  <c:v>0.12741889136921589</c:v>
                </c:pt>
                <c:pt idx="750">
                  <c:v>0.13232276943900118</c:v>
                </c:pt>
                <c:pt idx="751">
                  <c:v>0.12851099558771661</c:v>
                </c:pt>
                <c:pt idx="752">
                  <c:v>0.12585338868017537</c:v>
                </c:pt>
                <c:pt idx="753">
                  <c:v>0.1254101127343718</c:v>
                </c:pt>
                <c:pt idx="754">
                  <c:v>0.1263677950350775</c:v>
                </c:pt>
                <c:pt idx="755">
                  <c:v>0.12261495638879892</c:v>
                </c:pt>
                <c:pt idx="756">
                  <c:v>0.12092944171276861</c:v>
                </c:pt>
                <c:pt idx="757">
                  <c:v>0.11947583530154859</c:v>
                </c:pt>
                <c:pt idx="758">
                  <c:v>0.11585828826364813</c:v>
                </c:pt>
                <c:pt idx="759">
                  <c:v>0.11423050649803779</c:v>
                </c:pt>
                <c:pt idx="760">
                  <c:v>0.11265802988604674</c:v>
                </c:pt>
                <c:pt idx="761">
                  <c:v>0.11676835532134222</c:v>
                </c:pt>
                <c:pt idx="762">
                  <c:v>0.11401959766518556</c:v>
                </c:pt>
                <c:pt idx="763">
                  <c:v>0.11069454535406674</c:v>
                </c:pt>
                <c:pt idx="764">
                  <c:v>0.10902192237429763</c:v>
                </c:pt>
                <c:pt idx="765">
                  <c:v>0.10600210896851886</c:v>
                </c:pt>
                <c:pt idx="766">
                  <c:v>0.10315051856893352</c:v>
                </c:pt>
                <c:pt idx="767">
                  <c:v>0.10062513201716025</c:v>
                </c:pt>
                <c:pt idx="768">
                  <c:v>9.7589811123097003E-2</c:v>
                </c:pt>
                <c:pt idx="769">
                  <c:v>9.4620511413320771E-2</c:v>
                </c:pt>
                <c:pt idx="770">
                  <c:v>9.2190762906483537E-2</c:v>
                </c:pt>
                <c:pt idx="771">
                  <c:v>9.257843769839004E-2</c:v>
                </c:pt>
                <c:pt idx="772">
                  <c:v>9.4635268195977118E-2</c:v>
                </c:pt>
                <c:pt idx="773">
                  <c:v>9.6862005221084485E-2</c:v>
                </c:pt>
                <c:pt idx="774">
                  <c:v>9.3934901740322638E-2</c:v>
                </c:pt>
                <c:pt idx="775">
                  <c:v>9.1446887440466001E-2</c:v>
                </c:pt>
                <c:pt idx="776">
                  <c:v>8.9634539555592863E-2</c:v>
                </c:pt>
                <c:pt idx="777">
                  <c:v>9.7557163280320436E-2</c:v>
                </c:pt>
                <c:pt idx="778">
                  <c:v>9.5209858053801791E-2</c:v>
                </c:pt>
                <c:pt idx="779">
                  <c:v>9.2481771107848318E-2</c:v>
                </c:pt>
                <c:pt idx="780">
                  <c:v>8.9673781188096297E-2</c:v>
                </c:pt>
                <c:pt idx="781">
                  <c:v>9.2995313758455336E-2</c:v>
                </c:pt>
                <c:pt idx="782">
                  <c:v>9.0675032280215784E-2</c:v>
                </c:pt>
                <c:pt idx="783">
                  <c:v>8.8131064577192622E-2</c:v>
                </c:pt>
                <c:pt idx="784">
                  <c:v>8.7731905337044169E-2</c:v>
                </c:pt>
                <c:pt idx="785">
                  <c:v>8.5869522588492259E-2</c:v>
                </c:pt>
                <c:pt idx="786">
                  <c:v>8.4637584921303979E-2</c:v>
                </c:pt>
                <c:pt idx="787">
                  <c:v>9.1746520706972423E-2</c:v>
                </c:pt>
                <c:pt idx="788">
                  <c:v>9.6425463339928116E-2</c:v>
                </c:pt>
                <c:pt idx="789">
                  <c:v>9.9083801663045992E-2</c:v>
                </c:pt>
                <c:pt idx="790">
                  <c:v>9.945890207459418E-2</c:v>
                </c:pt>
                <c:pt idx="791">
                  <c:v>9.6584297372037983E-2</c:v>
                </c:pt>
                <c:pt idx="792">
                  <c:v>9.3965532207723551E-2</c:v>
                </c:pt>
                <c:pt idx="793">
                  <c:v>9.1133187963746046E-2</c:v>
                </c:pt>
                <c:pt idx="794">
                  <c:v>9.2577070409109827E-2</c:v>
                </c:pt>
                <c:pt idx="795">
                  <c:v>9.0098846930366239E-2</c:v>
                </c:pt>
                <c:pt idx="796">
                  <c:v>8.9575432097452237E-2</c:v>
                </c:pt>
                <c:pt idx="797">
                  <c:v>9.0935043772478186E-2</c:v>
                </c:pt>
                <c:pt idx="798">
                  <c:v>0.10143830121072708</c:v>
                </c:pt>
                <c:pt idx="799">
                  <c:v>9.8833553277039646E-2</c:v>
                </c:pt>
                <c:pt idx="800">
                  <c:v>9.7730217567080974E-2</c:v>
                </c:pt>
                <c:pt idx="801">
                  <c:v>9.7984686750109559E-2</c:v>
                </c:pt>
                <c:pt idx="802">
                  <c:v>9.8572923081375288E-2</c:v>
                </c:pt>
                <c:pt idx="803">
                  <c:v>9.6592681209699369E-2</c:v>
                </c:pt>
                <c:pt idx="804">
                  <c:v>9.385048426192294E-2</c:v>
                </c:pt>
                <c:pt idx="805">
                  <c:v>9.2441195627533501E-2</c:v>
                </c:pt>
                <c:pt idx="806">
                  <c:v>9.5447618889357821E-2</c:v>
                </c:pt>
                <c:pt idx="807">
                  <c:v>0.11267858092690207</c:v>
                </c:pt>
                <c:pt idx="808">
                  <c:v>0.10953288380612232</c:v>
                </c:pt>
                <c:pt idx="809">
                  <c:v>0.10866637443192469</c:v>
                </c:pt>
                <c:pt idx="810">
                  <c:v>0.11066011375023357</c:v>
                </c:pt>
                <c:pt idx="811">
                  <c:v>0.11261206847960176</c:v>
                </c:pt>
                <c:pt idx="812">
                  <c:v>0.11063536650974418</c:v>
                </c:pt>
                <c:pt idx="813">
                  <c:v>0.11291818108342122</c:v>
                </c:pt>
                <c:pt idx="814">
                  <c:v>0.11271289030931522</c:v>
                </c:pt>
                <c:pt idx="815">
                  <c:v>0.10932695654749583</c:v>
                </c:pt>
                <c:pt idx="816">
                  <c:v>0.10617417689252912</c:v>
                </c:pt>
                <c:pt idx="817">
                  <c:v>0.10876503342240076</c:v>
                </c:pt>
                <c:pt idx="818">
                  <c:v>0.1054542583271323</c:v>
                </c:pt>
                <c:pt idx="819">
                  <c:v>0.10366636048325363</c:v>
                </c:pt>
                <c:pt idx="820">
                  <c:v>0.11431271707999634</c:v>
                </c:pt>
                <c:pt idx="821">
                  <c:v>0.11261987508813268</c:v>
                </c:pt>
                <c:pt idx="822">
                  <c:v>0.10919986095266337</c:v>
                </c:pt>
                <c:pt idx="823">
                  <c:v>0.10667944162861955</c:v>
                </c:pt>
                <c:pt idx="824">
                  <c:v>0.10475524164083722</c:v>
                </c:pt>
                <c:pt idx="825">
                  <c:v>0.10492243182001283</c:v>
                </c:pt>
                <c:pt idx="826">
                  <c:v>0.11800622134832191</c:v>
                </c:pt>
                <c:pt idx="827">
                  <c:v>0.1153206481055265</c:v>
                </c:pt>
                <c:pt idx="828">
                  <c:v>0.11231739078787387</c:v>
                </c:pt>
                <c:pt idx="829">
                  <c:v>0.11001543709693569</c:v>
                </c:pt>
                <c:pt idx="830">
                  <c:v>0.10669200935064195</c:v>
                </c:pt>
                <c:pt idx="831">
                  <c:v>0.10468976500371405</c:v>
                </c:pt>
                <c:pt idx="832">
                  <c:v>0.10319399020043864</c:v>
                </c:pt>
                <c:pt idx="833">
                  <c:v>0.10014017443386417</c:v>
                </c:pt>
                <c:pt idx="834">
                  <c:v>9.9465691276863721E-2</c:v>
                </c:pt>
                <c:pt idx="835">
                  <c:v>9.6506061644699825E-2</c:v>
                </c:pt>
                <c:pt idx="836">
                  <c:v>9.4167311929568925E-2</c:v>
                </c:pt>
                <c:pt idx="837">
                  <c:v>9.1393989692669347E-2</c:v>
                </c:pt>
                <c:pt idx="838">
                  <c:v>8.8959897085897507E-2</c:v>
                </c:pt>
                <c:pt idx="839">
                  <c:v>9.1067327749584787E-2</c:v>
                </c:pt>
                <c:pt idx="840">
                  <c:v>8.984414544866802E-2</c:v>
                </c:pt>
                <c:pt idx="841">
                  <c:v>8.8062134143124637E-2</c:v>
                </c:pt>
                <c:pt idx="842">
                  <c:v>8.8781017771971074E-2</c:v>
                </c:pt>
                <c:pt idx="843">
                  <c:v>9.1962424686334462E-2</c:v>
                </c:pt>
                <c:pt idx="844">
                  <c:v>8.9463223014949911E-2</c:v>
                </c:pt>
                <c:pt idx="845">
                  <c:v>8.6742917431961108E-2</c:v>
                </c:pt>
                <c:pt idx="846">
                  <c:v>8.4831831595855514E-2</c:v>
                </c:pt>
                <c:pt idx="847">
                  <c:v>8.4797499497659246E-2</c:v>
                </c:pt>
                <c:pt idx="848">
                  <c:v>8.3456406669635233E-2</c:v>
                </c:pt>
                <c:pt idx="849">
                  <c:v>8.1106784127797565E-2</c:v>
                </c:pt>
                <c:pt idx="850">
                  <c:v>8.0511463130498021E-2</c:v>
                </c:pt>
                <c:pt idx="851">
                  <c:v>7.8099396168739593E-2</c:v>
                </c:pt>
                <c:pt idx="852">
                  <c:v>7.8819183688982164E-2</c:v>
                </c:pt>
                <c:pt idx="853">
                  <c:v>7.8513518343807875E-2</c:v>
                </c:pt>
                <c:pt idx="854">
                  <c:v>7.6144290135987835E-2</c:v>
                </c:pt>
                <c:pt idx="855">
                  <c:v>7.6650977830718281E-2</c:v>
                </c:pt>
                <c:pt idx="856">
                  <c:v>7.5275152672161047E-2</c:v>
                </c:pt>
                <c:pt idx="857">
                  <c:v>7.4675329282046371E-2</c:v>
                </c:pt>
                <c:pt idx="858">
                  <c:v>7.2540016291981146E-2</c:v>
                </c:pt>
                <c:pt idx="859">
                  <c:v>7.2339492571781891E-2</c:v>
                </c:pt>
                <c:pt idx="860">
                  <c:v>7.0375904506344109E-2</c:v>
                </c:pt>
                <c:pt idx="861">
                  <c:v>7.4279111406254941E-2</c:v>
                </c:pt>
                <c:pt idx="862">
                  <c:v>7.340302929294755E-2</c:v>
                </c:pt>
                <c:pt idx="863">
                  <c:v>7.2264656020959592E-2</c:v>
                </c:pt>
                <c:pt idx="864">
                  <c:v>7.024271741927858E-2</c:v>
                </c:pt>
                <c:pt idx="865">
                  <c:v>6.8855421522814486E-2</c:v>
                </c:pt>
                <c:pt idx="866">
                  <c:v>6.7724210854729155E-2</c:v>
                </c:pt>
                <c:pt idx="867">
                  <c:v>6.7774236500599438E-2</c:v>
                </c:pt>
                <c:pt idx="868">
                  <c:v>6.8513727922631232E-2</c:v>
                </c:pt>
                <c:pt idx="869">
                  <c:v>6.9306443761725969E-2</c:v>
                </c:pt>
                <c:pt idx="870">
                  <c:v>7.2355445964652723E-2</c:v>
                </c:pt>
                <c:pt idx="871">
                  <c:v>7.0497636079584439E-2</c:v>
                </c:pt>
                <c:pt idx="872">
                  <c:v>6.8663854013098366E-2</c:v>
                </c:pt>
                <c:pt idx="873">
                  <c:v>7.2328372293846116E-2</c:v>
                </c:pt>
                <c:pt idx="874">
                  <c:v>7.015394281596124E-2</c:v>
                </c:pt>
                <c:pt idx="875">
                  <c:v>6.8878658731529152E-2</c:v>
                </c:pt>
                <c:pt idx="876">
                  <c:v>6.8056670006825207E-2</c:v>
                </c:pt>
                <c:pt idx="877">
                  <c:v>6.8393920829156921E-2</c:v>
                </c:pt>
                <c:pt idx="878">
                  <c:v>7.4561376469699514E-2</c:v>
                </c:pt>
                <c:pt idx="879">
                  <c:v>7.2312723312699625E-2</c:v>
                </c:pt>
                <c:pt idx="880">
                  <c:v>7.0223297737617471E-2</c:v>
                </c:pt>
                <c:pt idx="881">
                  <c:v>7.0676583629234541E-2</c:v>
                </c:pt>
                <c:pt idx="882">
                  <c:v>6.8537252798846038E-2</c:v>
                </c:pt>
                <c:pt idx="883">
                  <c:v>7.0422963883322379E-2</c:v>
                </c:pt>
                <c:pt idx="884">
                  <c:v>6.834121521713149E-2</c:v>
                </c:pt>
                <c:pt idx="885">
                  <c:v>8.0309851604675048E-2</c:v>
                </c:pt>
                <c:pt idx="886">
                  <c:v>8.2106613014014104E-2</c:v>
                </c:pt>
                <c:pt idx="887">
                  <c:v>8.0986356455129735E-2</c:v>
                </c:pt>
                <c:pt idx="888">
                  <c:v>8.3543741092858337E-2</c:v>
                </c:pt>
                <c:pt idx="889">
                  <c:v>8.2354168487762822E-2</c:v>
                </c:pt>
                <c:pt idx="890">
                  <c:v>9.2565285754353729E-2</c:v>
                </c:pt>
                <c:pt idx="891">
                  <c:v>9.0733980862990185E-2</c:v>
                </c:pt>
                <c:pt idx="892">
                  <c:v>9.15735647452533E-2</c:v>
                </c:pt>
                <c:pt idx="893">
                  <c:v>8.8855774984291161E-2</c:v>
                </c:pt>
                <c:pt idx="894">
                  <c:v>8.6578164228706206E-2</c:v>
                </c:pt>
                <c:pt idx="895">
                  <c:v>8.4133037585805065E-2</c:v>
                </c:pt>
                <c:pt idx="896">
                  <c:v>8.4897524852824688E-2</c:v>
                </c:pt>
                <c:pt idx="897">
                  <c:v>9.818325917946083E-2</c:v>
                </c:pt>
                <c:pt idx="898">
                  <c:v>9.7072487972657148E-2</c:v>
                </c:pt>
                <c:pt idx="899">
                  <c:v>9.444330648004938E-2</c:v>
                </c:pt>
                <c:pt idx="900">
                  <c:v>9.1794769342989427E-2</c:v>
                </c:pt>
                <c:pt idx="901">
                  <c:v>0.10455272602144476</c:v>
                </c:pt>
                <c:pt idx="902">
                  <c:v>0.10831776869059816</c:v>
                </c:pt>
                <c:pt idx="903">
                  <c:v>0.10501797309633874</c:v>
                </c:pt>
                <c:pt idx="904">
                  <c:v>0.1126892100365658</c:v>
                </c:pt>
                <c:pt idx="905">
                  <c:v>0.11338799484748301</c:v>
                </c:pt>
                <c:pt idx="906">
                  <c:v>0.1109142335573798</c:v>
                </c:pt>
                <c:pt idx="907">
                  <c:v>0.11571412140955951</c:v>
                </c:pt>
                <c:pt idx="908">
                  <c:v>0.11543545230422808</c:v>
                </c:pt>
                <c:pt idx="909">
                  <c:v>0.11561921182888765</c:v>
                </c:pt>
                <c:pt idx="910">
                  <c:v>0.11975937274515161</c:v>
                </c:pt>
                <c:pt idx="911">
                  <c:v>0.11715293789428521</c:v>
                </c:pt>
                <c:pt idx="912">
                  <c:v>0.12065213441459435</c:v>
                </c:pt>
                <c:pt idx="913">
                  <c:v>0.1212840844294284</c:v>
                </c:pt>
                <c:pt idx="914">
                  <c:v>0.1176637302460125</c:v>
                </c:pt>
                <c:pt idx="915">
                  <c:v>0.12293136563334618</c:v>
                </c:pt>
                <c:pt idx="916">
                  <c:v>0.1199675838646434</c:v>
                </c:pt>
                <c:pt idx="917">
                  <c:v>0.1165136709621966</c:v>
                </c:pt>
                <c:pt idx="918">
                  <c:v>0.11677479662256487</c:v>
                </c:pt>
                <c:pt idx="919">
                  <c:v>0.12505333675760308</c:v>
                </c:pt>
                <c:pt idx="920">
                  <c:v>0.12542785701190345</c:v>
                </c:pt>
                <c:pt idx="921">
                  <c:v>0.12352991620366777</c:v>
                </c:pt>
                <c:pt idx="922">
                  <c:v>0.11986329643539083</c:v>
                </c:pt>
                <c:pt idx="923">
                  <c:v>0.12351454764756854</c:v>
                </c:pt>
                <c:pt idx="924">
                  <c:v>0.11976839091919926</c:v>
                </c:pt>
                <c:pt idx="925">
                  <c:v>0.12116581104463488</c:v>
                </c:pt>
                <c:pt idx="926">
                  <c:v>0.11793861636995004</c:v>
                </c:pt>
                <c:pt idx="927">
                  <c:v>0.11955210600385092</c:v>
                </c:pt>
                <c:pt idx="928">
                  <c:v>0.11641299414232556</c:v>
                </c:pt>
                <c:pt idx="929">
                  <c:v>0.1250079606783977</c:v>
                </c:pt>
                <c:pt idx="930">
                  <c:v>0.12143455459386529</c:v>
                </c:pt>
                <c:pt idx="931">
                  <c:v>0.12360896787595167</c:v>
                </c:pt>
                <c:pt idx="932">
                  <c:v>0.11995669821123031</c:v>
                </c:pt>
                <c:pt idx="933">
                  <c:v>0.11641464719336778</c:v>
                </c:pt>
                <c:pt idx="934">
                  <c:v>0.11288820589725558</c:v>
                </c:pt>
                <c:pt idx="935">
                  <c:v>0.12057729890026209</c:v>
                </c:pt>
                <c:pt idx="936">
                  <c:v>0.11693579656976702</c:v>
                </c:pt>
                <c:pt idx="937">
                  <c:v>0.11389639021638889</c:v>
                </c:pt>
                <c:pt idx="938">
                  <c:v>0.11535308768912267</c:v>
                </c:pt>
                <c:pt idx="939">
                  <c:v>0.11245471472570484</c:v>
                </c:pt>
                <c:pt idx="940">
                  <c:v>0.10950870537729052</c:v>
                </c:pt>
                <c:pt idx="941">
                  <c:v>0.10784623248373904</c:v>
                </c:pt>
                <c:pt idx="942">
                  <c:v>0.10457795004021889</c:v>
                </c:pt>
                <c:pt idx="943">
                  <c:v>0.10139339134445904</c:v>
                </c:pt>
                <c:pt idx="944">
                  <c:v>0.10112898492817442</c:v>
                </c:pt>
                <c:pt idx="945">
                  <c:v>9.8572164965014142E-2</c:v>
                </c:pt>
                <c:pt idx="946">
                  <c:v>9.5729248366356753E-2</c:v>
                </c:pt>
                <c:pt idx="947">
                  <c:v>9.5499969436697613E-2</c:v>
                </c:pt>
                <c:pt idx="948">
                  <c:v>9.4183941838213783E-2</c:v>
                </c:pt>
                <c:pt idx="949">
                  <c:v>9.5136377996457661E-2</c:v>
                </c:pt>
                <c:pt idx="950">
                  <c:v>9.5130463255699516E-2</c:v>
                </c:pt>
                <c:pt idx="951">
                  <c:v>9.3485596467132726E-2</c:v>
                </c:pt>
                <c:pt idx="952">
                  <c:v>9.7461117876592743E-2</c:v>
                </c:pt>
                <c:pt idx="953">
                  <c:v>9.4550316990235736E-2</c:v>
                </c:pt>
                <c:pt idx="954">
                  <c:v>9.1756802627859499E-2</c:v>
                </c:pt>
                <c:pt idx="955">
                  <c:v>8.9070435255421507E-2</c:v>
                </c:pt>
                <c:pt idx="956">
                  <c:v>9.0376440479532055E-2</c:v>
                </c:pt>
                <c:pt idx="957">
                  <c:v>9.0671576536553805E-2</c:v>
                </c:pt>
                <c:pt idx="958">
                  <c:v>9.1057895891047444E-2</c:v>
                </c:pt>
                <c:pt idx="959">
                  <c:v>8.9366157209393546E-2</c:v>
                </c:pt>
                <c:pt idx="960">
                  <c:v>8.6992393013210212E-2</c:v>
                </c:pt>
                <c:pt idx="961">
                  <c:v>9.6015441439049415E-2</c:v>
                </c:pt>
                <c:pt idx="962">
                  <c:v>0.10057856735761647</c:v>
                </c:pt>
                <c:pt idx="963">
                  <c:v>9.7582072668270695E-2</c:v>
                </c:pt>
                <c:pt idx="964">
                  <c:v>9.8583480452057212E-2</c:v>
                </c:pt>
                <c:pt idx="965">
                  <c:v>9.576066058937982E-2</c:v>
                </c:pt>
                <c:pt idx="966">
                  <c:v>9.7553676535040143E-2</c:v>
                </c:pt>
                <c:pt idx="967">
                  <c:v>9.4597599480041247E-2</c:v>
                </c:pt>
                <c:pt idx="968">
                  <c:v>9.2628957805296147E-2</c:v>
                </c:pt>
                <c:pt idx="969">
                  <c:v>9.2012469355942123E-2</c:v>
                </c:pt>
                <c:pt idx="970">
                  <c:v>8.9286674495763191E-2</c:v>
                </c:pt>
                <c:pt idx="971">
                  <c:v>8.9896291378419327E-2</c:v>
                </c:pt>
                <c:pt idx="972">
                  <c:v>8.8324456058107598E-2</c:v>
                </c:pt>
                <c:pt idx="973">
                  <c:v>8.7925072652596442E-2</c:v>
                </c:pt>
                <c:pt idx="974">
                  <c:v>8.7779327278188171E-2</c:v>
                </c:pt>
                <c:pt idx="975">
                  <c:v>8.7154827306038546E-2</c:v>
                </c:pt>
                <c:pt idx="976">
                  <c:v>8.5904692942780442E-2</c:v>
                </c:pt>
                <c:pt idx="977">
                  <c:v>8.3443763786005098E-2</c:v>
                </c:pt>
                <c:pt idx="978">
                  <c:v>8.116102317249968E-2</c:v>
                </c:pt>
                <c:pt idx="979">
                  <c:v>7.9393979967435524E-2</c:v>
                </c:pt>
                <c:pt idx="980">
                  <c:v>8.8406727175333225E-2</c:v>
                </c:pt>
                <c:pt idx="981">
                  <c:v>8.7182447088803086E-2</c:v>
                </c:pt>
                <c:pt idx="982">
                  <c:v>8.6510824749791659E-2</c:v>
                </c:pt>
                <c:pt idx="983">
                  <c:v>8.4832557109458015E-2</c:v>
                </c:pt>
                <c:pt idx="984">
                  <c:v>8.696179859150277E-2</c:v>
                </c:pt>
                <c:pt idx="985">
                  <c:v>9.0516816153897672E-2</c:v>
                </c:pt>
                <c:pt idx="986">
                  <c:v>8.7857956733131487E-2</c:v>
                </c:pt>
                <c:pt idx="987">
                  <c:v>8.5796698751898465E-2</c:v>
                </c:pt>
                <c:pt idx="988">
                  <c:v>8.3187487293199719E-2</c:v>
                </c:pt>
                <c:pt idx="989">
                  <c:v>8.7188715178426468E-2</c:v>
                </c:pt>
                <c:pt idx="990">
                  <c:v>8.8604957758211644E-2</c:v>
                </c:pt>
                <c:pt idx="991">
                  <c:v>8.8438550872303345E-2</c:v>
                </c:pt>
                <c:pt idx="992">
                  <c:v>8.6164202816835053E-2</c:v>
                </c:pt>
                <c:pt idx="993">
                  <c:v>8.9336313198877623E-2</c:v>
                </c:pt>
                <c:pt idx="994">
                  <c:v>8.6680538445326971E-2</c:v>
                </c:pt>
                <c:pt idx="995">
                  <c:v>8.4345255459131407E-2</c:v>
                </c:pt>
                <c:pt idx="996">
                  <c:v>8.3745166513577232E-2</c:v>
                </c:pt>
                <c:pt idx="997">
                  <c:v>8.722547972292588E-2</c:v>
                </c:pt>
                <c:pt idx="998">
                  <c:v>8.459382965541222E-2</c:v>
                </c:pt>
                <c:pt idx="999">
                  <c:v>8.5857727475046344E-2</c:v>
                </c:pt>
                <c:pt idx="1000">
                  <c:v>8.4015324973450767E-2</c:v>
                </c:pt>
                <c:pt idx="1001">
                  <c:v>8.1567366515603978E-2</c:v>
                </c:pt>
                <c:pt idx="1002">
                  <c:v>8.5954586893357277E-2</c:v>
                </c:pt>
                <c:pt idx="1003">
                  <c:v>8.3421025504927207E-2</c:v>
                </c:pt>
                <c:pt idx="1004">
                  <c:v>8.6551428314364284E-2</c:v>
                </c:pt>
                <c:pt idx="1005">
                  <c:v>8.6383046033284616E-2</c:v>
                </c:pt>
                <c:pt idx="1006">
                  <c:v>8.4072102690273265E-2</c:v>
                </c:pt>
                <c:pt idx="1007">
                  <c:v>8.1738152566203953E-2</c:v>
                </c:pt>
                <c:pt idx="1008">
                  <c:v>8.4776454107905755E-2</c:v>
                </c:pt>
                <c:pt idx="1009">
                  <c:v>8.3162578209547228E-2</c:v>
                </c:pt>
                <c:pt idx="1010">
                  <c:v>8.0955358363448568E-2</c:v>
                </c:pt>
                <c:pt idx="1011">
                  <c:v>8.1009313928470328E-2</c:v>
                </c:pt>
                <c:pt idx="1012">
                  <c:v>7.8809132962264869E-2</c:v>
                </c:pt>
                <c:pt idx="1013">
                  <c:v>7.7894056143285886E-2</c:v>
                </c:pt>
                <c:pt idx="1014">
                  <c:v>7.7983894842291637E-2</c:v>
                </c:pt>
                <c:pt idx="1015">
                  <c:v>7.5624312536420837E-2</c:v>
                </c:pt>
                <c:pt idx="1016">
                  <c:v>7.337004611119681E-2</c:v>
                </c:pt>
                <c:pt idx="1017">
                  <c:v>9.3245518237488237E-2</c:v>
                </c:pt>
                <c:pt idx="1018">
                  <c:v>9.0405234031020007E-2</c:v>
                </c:pt>
                <c:pt idx="1019">
                  <c:v>9.1233518255393484E-2</c:v>
                </c:pt>
                <c:pt idx="1020">
                  <c:v>8.9569529075911286E-2</c:v>
                </c:pt>
                <c:pt idx="1021">
                  <c:v>9.0857720437490463E-2</c:v>
                </c:pt>
                <c:pt idx="1022">
                  <c:v>8.8268013721681235E-2</c:v>
                </c:pt>
                <c:pt idx="1023">
                  <c:v>8.5708732841322605E-2</c:v>
                </c:pt>
                <c:pt idx="1024">
                  <c:v>8.313345075922475E-2</c:v>
                </c:pt>
                <c:pt idx="1025">
                  <c:v>8.6366176113307144E-2</c:v>
                </c:pt>
                <c:pt idx="1026">
                  <c:v>8.3876617740464676E-2</c:v>
                </c:pt>
                <c:pt idx="1027">
                  <c:v>8.2455003274142763E-2</c:v>
                </c:pt>
                <c:pt idx="1028">
                  <c:v>8.0340343887840726E-2</c:v>
                </c:pt>
                <c:pt idx="1029">
                  <c:v>7.7988168567263608E-2</c:v>
                </c:pt>
                <c:pt idx="1030">
                  <c:v>8.3712008246242892E-2</c:v>
                </c:pt>
                <c:pt idx="1031">
                  <c:v>8.1446159427770198E-2</c:v>
                </c:pt>
                <c:pt idx="1032">
                  <c:v>7.8965173324169066E-2</c:v>
                </c:pt>
                <c:pt idx="1033">
                  <c:v>7.7271038048067953E-2</c:v>
                </c:pt>
                <c:pt idx="1034">
                  <c:v>8.4941920815591654E-2</c:v>
                </c:pt>
                <c:pt idx="1035">
                  <c:v>8.4157003037743622E-2</c:v>
                </c:pt>
                <c:pt idx="1036">
                  <c:v>8.3174520525171811E-2</c:v>
                </c:pt>
                <c:pt idx="1037">
                  <c:v>8.1927694478369881E-2</c:v>
                </c:pt>
                <c:pt idx="1038">
                  <c:v>8.5403349673841597E-2</c:v>
                </c:pt>
                <c:pt idx="1039">
                  <c:v>8.4648439812259071E-2</c:v>
                </c:pt>
                <c:pt idx="1040">
                  <c:v>8.412898188689534E-2</c:v>
                </c:pt>
                <c:pt idx="1041">
                  <c:v>8.2469154111055917E-2</c:v>
                </c:pt>
                <c:pt idx="1042">
                  <c:v>8.8408596761771707E-2</c:v>
                </c:pt>
                <c:pt idx="1043">
                  <c:v>8.9669821087381252E-2</c:v>
                </c:pt>
                <c:pt idx="1044">
                  <c:v>8.78747321033264E-2</c:v>
                </c:pt>
                <c:pt idx="1045">
                  <c:v>8.7761737151835231E-2</c:v>
                </c:pt>
                <c:pt idx="1046">
                  <c:v>8.5092039811021841E-2</c:v>
                </c:pt>
                <c:pt idx="1047">
                  <c:v>9.059112638898062E-2</c:v>
                </c:pt>
                <c:pt idx="1048">
                  <c:v>8.8081075913778256E-2</c:v>
                </c:pt>
                <c:pt idx="1049">
                  <c:v>9.5932636961566439E-2</c:v>
                </c:pt>
                <c:pt idx="1050">
                  <c:v>9.7604709910480134E-2</c:v>
                </c:pt>
                <c:pt idx="1051">
                  <c:v>0.10484451488453704</c:v>
                </c:pt>
                <c:pt idx="1052">
                  <c:v>0.10290309952399121</c:v>
                </c:pt>
                <c:pt idx="1053">
                  <c:v>9.9773337467927159E-2</c:v>
                </c:pt>
                <c:pt idx="1054">
                  <c:v>9.7357953175631951E-2</c:v>
                </c:pt>
                <c:pt idx="1055">
                  <c:v>9.5110743961631189E-2</c:v>
                </c:pt>
                <c:pt idx="1056">
                  <c:v>9.4411683308176036E-2</c:v>
                </c:pt>
                <c:pt idx="1057">
                  <c:v>9.2113692314346518E-2</c:v>
                </c:pt>
                <c:pt idx="1058">
                  <c:v>9.0968788418439639E-2</c:v>
                </c:pt>
                <c:pt idx="1059">
                  <c:v>8.8385638223798649E-2</c:v>
                </c:pt>
                <c:pt idx="1060">
                  <c:v>9.6292089194374778E-2</c:v>
                </c:pt>
                <c:pt idx="1061">
                  <c:v>9.7634428131908313E-2</c:v>
                </c:pt>
                <c:pt idx="1062">
                  <c:v>0.10339002942706521</c:v>
                </c:pt>
                <c:pt idx="1063">
                  <c:v>0.1053286618327335</c:v>
                </c:pt>
                <c:pt idx="1064">
                  <c:v>0.10214358632480543</c:v>
                </c:pt>
                <c:pt idx="1065">
                  <c:v>9.9772292390768944E-2</c:v>
                </c:pt>
                <c:pt idx="1066">
                  <c:v>9.9574425196855942E-2</c:v>
                </c:pt>
                <c:pt idx="1067">
                  <c:v>9.7747636487954939E-2</c:v>
                </c:pt>
                <c:pt idx="1068">
                  <c:v>9.5795865320388363E-2</c:v>
                </c:pt>
                <c:pt idx="1069">
                  <c:v>9.4744713067342862E-2</c:v>
                </c:pt>
                <c:pt idx="1070">
                  <c:v>0.10225798777335401</c:v>
                </c:pt>
                <c:pt idx="1071">
                  <c:v>0.10422518936902138</c:v>
                </c:pt>
                <c:pt idx="1072">
                  <c:v>0.10121391221351422</c:v>
                </c:pt>
                <c:pt idx="1073">
                  <c:v>9.8169208104587069E-2</c:v>
                </c:pt>
                <c:pt idx="1074">
                  <c:v>9.6311015266969224E-2</c:v>
                </c:pt>
                <c:pt idx="1075">
                  <c:v>0.10181018596681077</c:v>
                </c:pt>
                <c:pt idx="1076">
                  <c:v>9.8886943789419146E-2</c:v>
                </c:pt>
                <c:pt idx="1077">
                  <c:v>9.60091378592422E-2</c:v>
                </c:pt>
                <c:pt idx="1078">
                  <c:v>9.3186808221947401E-2</c:v>
                </c:pt>
                <c:pt idx="1079">
                  <c:v>9.2035372927294481E-2</c:v>
                </c:pt>
                <c:pt idx="1080">
                  <c:v>8.9238778578139749E-2</c:v>
                </c:pt>
                <c:pt idx="1081">
                  <c:v>0.10130054123594802</c:v>
                </c:pt>
                <c:pt idx="1082">
                  <c:v>0.10030873776700597</c:v>
                </c:pt>
                <c:pt idx="1083">
                  <c:v>0.10325703617538204</c:v>
                </c:pt>
                <c:pt idx="1084">
                  <c:v>0.10215797304182793</c:v>
                </c:pt>
                <c:pt idx="1085">
                  <c:v>9.9199053456576536E-2</c:v>
                </c:pt>
                <c:pt idx="1086">
                  <c:v>0.1001912492289332</c:v>
                </c:pt>
                <c:pt idx="1087">
                  <c:v>9.8173771027902507E-2</c:v>
                </c:pt>
                <c:pt idx="1088">
                  <c:v>9.5262686788636947E-2</c:v>
                </c:pt>
                <c:pt idx="1089">
                  <c:v>9.3494297370604273E-2</c:v>
                </c:pt>
                <c:pt idx="1090">
                  <c:v>9.2230793357292118E-2</c:v>
                </c:pt>
                <c:pt idx="1091">
                  <c:v>8.9460044235322222E-2</c:v>
                </c:pt>
                <c:pt idx="1092">
                  <c:v>8.7641845277871139E-2</c:v>
                </c:pt>
                <c:pt idx="1093">
                  <c:v>8.5046963869559469E-2</c:v>
                </c:pt>
                <c:pt idx="1094">
                  <c:v>8.2525997533865136E-2</c:v>
                </c:pt>
                <c:pt idx="1095">
                  <c:v>8.1444039173905414E-2</c:v>
                </c:pt>
                <c:pt idx="1096">
                  <c:v>7.8971782628361756E-2</c:v>
                </c:pt>
                <c:pt idx="1097">
                  <c:v>7.679646078333742E-2</c:v>
                </c:pt>
                <c:pt idx="1098">
                  <c:v>7.6893976976093098E-2</c:v>
                </c:pt>
                <c:pt idx="1099">
                  <c:v>7.4670948730459513E-2</c:v>
                </c:pt>
                <c:pt idx="1100">
                  <c:v>7.2470301814947277E-2</c:v>
                </c:pt>
                <c:pt idx="1101">
                  <c:v>8.1040386414990714E-2</c:v>
                </c:pt>
                <c:pt idx="1102">
                  <c:v>7.8573130958458151E-2</c:v>
                </c:pt>
                <c:pt idx="1103">
                  <c:v>7.742226437209794E-2</c:v>
                </c:pt>
                <c:pt idx="1104">
                  <c:v>7.6373369208665609E-2</c:v>
                </c:pt>
                <c:pt idx="1105">
                  <c:v>7.9782771762531624E-2</c:v>
                </c:pt>
                <c:pt idx="1106">
                  <c:v>8.5836660231634956E-2</c:v>
                </c:pt>
                <c:pt idx="1107">
                  <c:v>8.3576769020249783E-2</c:v>
                </c:pt>
                <c:pt idx="1108">
                  <c:v>8.1161432085557081E-2</c:v>
                </c:pt>
                <c:pt idx="1109">
                  <c:v>7.8700163523023919E-2</c:v>
                </c:pt>
                <c:pt idx="1110">
                  <c:v>7.6551168657613161E-2</c:v>
                </c:pt>
                <c:pt idx="1111">
                  <c:v>7.4462174657338315E-2</c:v>
                </c:pt>
                <c:pt idx="1112">
                  <c:v>8.2397852294441173E-2</c:v>
                </c:pt>
                <c:pt idx="1113">
                  <c:v>8.0042104321598723E-2</c:v>
                </c:pt>
                <c:pt idx="1114">
                  <c:v>7.8741482895669596E-2</c:v>
                </c:pt>
                <c:pt idx="1115">
                  <c:v>7.6543550632494822E-2</c:v>
                </c:pt>
                <c:pt idx="1116">
                  <c:v>7.6566271899199498E-2</c:v>
                </c:pt>
                <c:pt idx="1117">
                  <c:v>7.4725305895003383E-2</c:v>
                </c:pt>
                <c:pt idx="1118">
                  <c:v>7.4658339008175076E-2</c:v>
                </c:pt>
                <c:pt idx="1119">
                  <c:v>7.4266117979722393E-2</c:v>
                </c:pt>
                <c:pt idx="1120">
                  <c:v>7.6300715631876515E-2</c:v>
                </c:pt>
                <c:pt idx="1121">
                  <c:v>7.5137422519749142E-2</c:v>
                </c:pt>
                <c:pt idx="1122">
                  <c:v>7.8834901802774832E-2</c:v>
                </c:pt>
                <c:pt idx="1123">
                  <c:v>7.7380584808581551E-2</c:v>
                </c:pt>
                <c:pt idx="1124">
                  <c:v>7.502331958528996E-2</c:v>
                </c:pt>
                <c:pt idx="1125">
                  <c:v>7.6349257902580819E-2</c:v>
                </c:pt>
                <c:pt idx="1126">
                  <c:v>7.8012524556370214E-2</c:v>
                </c:pt>
                <c:pt idx="1127">
                  <c:v>7.7447162186654386E-2</c:v>
                </c:pt>
                <c:pt idx="1128">
                  <c:v>7.7844780386332899E-2</c:v>
                </c:pt>
                <c:pt idx="1129">
                  <c:v>7.6050769101213736E-2</c:v>
                </c:pt>
                <c:pt idx="1130">
                  <c:v>8.3267645748530669E-2</c:v>
                </c:pt>
                <c:pt idx="1131">
                  <c:v>8.6756949186494903E-2</c:v>
                </c:pt>
                <c:pt idx="1132">
                  <c:v>8.4361664333089448E-2</c:v>
                </c:pt>
                <c:pt idx="1133">
                  <c:v>8.3433355574220713E-2</c:v>
                </c:pt>
                <c:pt idx="1134">
                  <c:v>8.2738069521359717E-2</c:v>
                </c:pt>
                <c:pt idx="1135">
                  <c:v>8.0660185884835839E-2</c:v>
                </c:pt>
                <c:pt idx="1136">
                  <c:v>7.8491673937006692E-2</c:v>
                </c:pt>
                <c:pt idx="1137">
                  <c:v>8.1620916508083868E-2</c:v>
                </c:pt>
                <c:pt idx="1138">
                  <c:v>7.9525709512768869E-2</c:v>
                </c:pt>
                <c:pt idx="1139">
                  <c:v>8.0263842650739214E-2</c:v>
                </c:pt>
                <c:pt idx="1140">
                  <c:v>8.1702530040166574E-2</c:v>
                </c:pt>
                <c:pt idx="1141">
                  <c:v>7.9938628866510014E-2</c:v>
                </c:pt>
                <c:pt idx="1142">
                  <c:v>7.7539467276926052E-2</c:v>
                </c:pt>
                <c:pt idx="1143">
                  <c:v>7.5840866377865829E-2</c:v>
                </c:pt>
                <c:pt idx="1144">
                  <c:v>7.4835240770382991E-2</c:v>
                </c:pt>
                <c:pt idx="1145">
                  <c:v>7.4978015669465908E-2</c:v>
                </c:pt>
                <c:pt idx="1146">
                  <c:v>7.2724335174802618E-2</c:v>
                </c:pt>
                <c:pt idx="1147">
                  <c:v>7.2065373901249632E-2</c:v>
                </c:pt>
                <c:pt idx="1148">
                  <c:v>7.105182807330028E-2</c:v>
                </c:pt>
                <c:pt idx="1149">
                  <c:v>7.1523363995872336E-2</c:v>
                </c:pt>
                <c:pt idx="1150">
                  <c:v>6.9434240883332374E-2</c:v>
                </c:pt>
                <c:pt idx="1151">
                  <c:v>6.7912564398607447E-2</c:v>
                </c:pt>
                <c:pt idx="1152">
                  <c:v>6.6754354278540179E-2</c:v>
                </c:pt>
                <c:pt idx="1153">
                  <c:v>6.4984042342380033E-2</c:v>
                </c:pt>
                <c:pt idx="1154">
                  <c:v>6.4091979154781181E-2</c:v>
                </c:pt>
                <c:pt idx="1155">
                  <c:v>6.2162964502541017E-2</c:v>
                </c:pt>
                <c:pt idx="1156">
                  <c:v>6.3970083452000198E-2</c:v>
                </c:pt>
                <c:pt idx="1157">
                  <c:v>7.3039718350689245E-2</c:v>
                </c:pt>
                <c:pt idx="1158">
                  <c:v>9.2242586829502454E-2</c:v>
                </c:pt>
                <c:pt idx="1159">
                  <c:v>0.14838753921316769</c:v>
                </c:pt>
                <c:pt idx="1160">
                  <c:v>0.16656485188307119</c:v>
                </c:pt>
                <c:pt idx="1161">
                  <c:v>0.16722322914415635</c:v>
                </c:pt>
                <c:pt idx="1162">
                  <c:v>0.16710309207158891</c:v>
                </c:pt>
                <c:pt idx="1163">
                  <c:v>0.1624043455309456</c:v>
                </c:pt>
                <c:pt idx="1164">
                  <c:v>0.15759030154052467</c:v>
                </c:pt>
                <c:pt idx="1165">
                  <c:v>0.15600143330985305</c:v>
                </c:pt>
                <c:pt idx="1166">
                  <c:v>0.15209632406790435</c:v>
                </c:pt>
                <c:pt idx="1167">
                  <c:v>0.14892773588618324</c:v>
                </c:pt>
                <c:pt idx="1168">
                  <c:v>0.15001584370978796</c:v>
                </c:pt>
                <c:pt idx="1169">
                  <c:v>0.15171312992797512</c:v>
                </c:pt>
                <c:pt idx="1170">
                  <c:v>0.15407866663606745</c:v>
                </c:pt>
                <c:pt idx="1171">
                  <c:v>0.1520893452605819</c:v>
                </c:pt>
                <c:pt idx="1172">
                  <c:v>0.1501517357064277</c:v>
                </c:pt>
                <c:pt idx="1173">
                  <c:v>0.14785669172727861</c:v>
                </c:pt>
                <c:pt idx="1174">
                  <c:v>0.14342637877790038</c:v>
                </c:pt>
                <c:pt idx="1175">
                  <c:v>0.14105507310870175</c:v>
                </c:pt>
                <c:pt idx="1176">
                  <c:v>0.13974589858758601</c:v>
                </c:pt>
                <c:pt idx="1177">
                  <c:v>0.14203055078927329</c:v>
                </c:pt>
                <c:pt idx="1178">
                  <c:v>0.13807100935120042</c:v>
                </c:pt>
                <c:pt idx="1179">
                  <c:v>0.13394379238599069</c:v>
                </c:pt>
                <c:pt idx="1180">
                  <c:v>0.13044096546901085</c:v>
                </c:pt>
                <c:pt idx="1181">
                  <c:v>0.12834093007875219</c:v>
                </c:pt>
                <c:pt idx="1182">
                  <c:v>0.12882515582486181</c:v>
                </c:pt>
                <c:pt idx="1183">
                  <c:v>0.12641736894703212</c:v>
                </c:pt>
                <c:pt idx="1184">
                  <c:v>0.12289521218374329</c:v>
                </c:pt>
                <c:pt idx="1185">
                  <c:v>0.11923168232441941</c:v>
                </c:pt>
                <c:pt idx="1186">
                  <c:v>0.13743030366516779</c:v>
                </c:pt>
                <c:pt idx="1187">
                  <c:v>0.13798770658959669</c:v>
                </c:pt>
                <c:pt idx="1188">
                  <c:v>0.1375488217939983</c:v>
                </c:pt>
                <c:pt idx="1189">
                  <c:v>0.13405922404347329</c:v>
                </c:pt>
                <c:pt idx="1190">
                  <c:v>0.1315261554499704</c:v>
                </c:pt>
                <c:pt idx="1191">
                  <c:v>0.13036146459882211</c:v>
                </c:pt>
                <c:pt idx="1192">
                  <c:v>0.13555497203289363</c:v>
                </c:pt>
                <c:pt idx="1193">
                  <c:v>0.13162375247617727</c:v>
                </c:pt>
                <c:pt idx="1194">
                  <c:v>0.12812751709805886</c:v>
                </c:pt>
                <c:pt idx="1195">
                  <c:v>0.12694872789037415</c:v>
                </c:pt>
                <c:pt idx="1196">
                  <c:v>0.12344503885600075</c:v>
                </c:pt>
                <c:pt idx="1197">
                  <c:v>0.11970193035504434</c:v>
                </c:pt>
                <c:pt idx="1198">
                  <c:v>0.12389407926533241</c:v>
                </c:pt>
                <c:pt idx="1199">
                  <c:v>0.12019170666549159</c:v>
                </c:pt>
                <c:pt idx="1200">
                  <c:v>0.11664425382554418</c:v>
                </c:pt>
                <c:pt idx="1201">
                  <c:v>0.11311207467101769</c:v>
                </c:pt>
                <c:pt idx="1202">
                  <c:v>0.11557526343256221</c:v>
                </c:pt>
                <c:pt idx="1203">
                  <c:v>0.1137970328765726</c:v>
                </c:pt>
                <c:pt idx="1204">
                  <c:v>0.11113920755225268</c:v>
                </c:pt>
                <c:pt idx="1205">
                  <c:v>0.10775380979027803</c:v>
                </c:pt>
                <c:pt idx="1206">
                  <c:v>0.10516088560553584</c:v>
                </c:pt>
                <c:pt idx="1207">
                  <c:v>0.10206792330668427</c:v>
                </c:pt>
                <c:pt idx="1208">
                  <c:v>0.1042748560359214</c:v>
                </c:pt>
                <c:pt idx="1209">
                  <c:v>0.10299213762962323</c:v>
                </c:pt>
                <c:pt idx="1210">
                  <c:v>0.10039758506106797</c:v>
                </c:pt>
                <c:pt idx="1211">
                  <c:v>9.8140729892055023E-2</c:v>
                </c:pt>
                <c:pt idx="1212">
                  <c:v>9.7233118832556115E-2</c:v>
                </c:pt>
                <c:pt idx="1213">
                  <c:v>9.5436319723059646E-2</c:v>
                </c:pt>
                <c:pt idx="1214">
                  <c:v>9.895899715239799E-2</c:v>
                </c:pt>
                <c:pt idx="1215">
                  <c:v>9.8635845298306546E-2</c:v>
                </c:pt>
                <c:pt idx="1216">
                  <c:v>9.6209176686480199E-2</c:v>
                </c:pt>
                <c:pt idx="1217">
                  <c:v>9.5152198866033863E-2</c:v>
                </c:pt>
                <c:pt idx="1218">
                  <c:v>9.8236994164741701E-2</c:v>
                </c:pt>
                <c:pt idx="1219">
                  <c:v>9.541917420945363E-2</c:v>
                </c:pt>
                <c:pt idx="1220">
                  <c:v>9.256065742673901E-2</c:v>
                </c:pt>
                <c:pt idx="1221">
                  <c:v>8.9810198101471728E-2</c:v>
                </c:pt>
                <c:pt idx="1222">
                  <c:v>8.753590088542075E-2</c:v>
                </c:pt>
                <c:pt idx="1223">
                  <c:v>8.5609229887037536E-2</c:v>
                </c:pt>
                <c:pt idx="1224">
                  <c:v>0.10280748631266663</c:v>
                </c:pt>
                <c:pt idx="1225">
                  <c:v>0.10309927736708636</c:v>
                </c:pt>
                <c:pt idx="1226">
                  <c:v>0.10083475079613102</c:v>
                </c:pt>
                <c:pt idx="1227">
                  <c:v>9.7876260617850014E-2</c:v>
                </c:pt>
                <c:pt idx="1228">
                  <c:v>9.7616245880015884E-2</c:v>
                </c:pt>
                <c:pt idx="1229">
                  <c:v>9.4676081603742759E-2</c:v>
                </c:pt>
                <c:pt idx="1230">
                  <c:v>9.4187411711875377E-2</c:v>
                </c:pt>
                <c:pt idx="1231">
                  <c:v>9.2751172459477033E-2</c:v>
                </c:pt>
                <c:pt idx="1232">
                  <c:v>8.9979776216474155E-2</c:v>
                </c:pt>
                <c:pt idx="1233">
                  <c:v>9.3067500443314063E-2</c:v>
                </c:pt>
                <c:pt idx="1234">
                  <c:v>9.6669921584845581E-2</c:v>
                </c:pt>
                <c:pt idx="1235">
                  <c:v>9.5858922021534815E-2</c:v>
                </c:pt>
                <c:pt idx="1236">
                  <c:v>9.4813864283855992E-2</c:v>
                </c:pt>
                <c:pt idx="1237">
                  <c:v>9.2439491073269403E-2</c:v>
                </c:pt>
                <c:pt idx="1238">
                  <c:v>8.986809092916731E-2</c:v>
                </c:pt>
                <c:pt idx="1239">
                  <c:v>8.9526577833166823E-2</c:v>
                </c:pt>
                <c:pt idx="1240">
                  <c:v>8.685358106536506E-2</c:v>
                </c:pt>
                <c:pt idx="1241">
                  <c:v>8.8234122734915751E-2</c:v>
                </c:pt>
                <c:pt idx="1242">
                  <c:v>8.5951249867916871E-2</c:v>
                </c:pt>
                <c:pt idx="1243">
                  <c:v>8.3507381852346116E-2</c:v>
                </c:pt>
                <c:pt idx="1244">
                  <c:v>8.1083241937846134E-2</c:v>
                </c:pt>
                <c:pt idx="1245">
                  <c:v>8.7288668062893718E-2</c:v>
                </c:pt>
                <c:pt idx="1246">
                  <c:v>9.3481578401848744E-2</c:v>
                </c:pt>
                <c:pt idx="1247">
                  <c:v>9.7533903265213523E-2</c:v>
                </c:pt>
                <c:pt idx="1248">
                  <c:v>9.4562659274348621E-2</c:v>
                </c:pt>
                <c:pt idx="1249">
                  <c:v>9.333818694262716E-2</c:v>
                </c:pt>
                <c:pt idx="1250">
                  <c:v>9.1837772705149881E-2</c:v>
                </c:pt>
                <c:pt idx="1251">
                  <c:v>8.9165493742840149E-2</c:v>
                </c:pt>
                <c:pt idx="1252">
                  <c:v>8.7320772152023898E-2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3-4CAE-8619-8C693F61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27704"/>
        <c:axId val="735427048"/>
      </c:lineChart>
      <c:dateAx>
        <c:axId val="73542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7048"/>
        <c:crosses val="autoZero"/>
        <c:auto val="1"/>
        <c:lblOffset val="100"/>
        <c:baseTimeUnit val="days"/>
      </c:dateAx>
      <c:valAx>
        <c:axId val="7354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USDSEK GARCH(1,1)</a:t>
            </a:r>
            <a:r>
              <a:rPr lang="sv-SE" baseline="0"/>
              <a:t>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USDSEK!$A$4:$A$1256</c:f>
              <c:numCache>
                <c:formatCode>m/d/yy</c:formatCode>
                <c:ptCount val="1253"/>
                <c:pt idx="0">
                  <c:v>35804</c:v>
                </c:pt>
                <c:pt idx="1">
                  <c:v>35811</c:v>
                </c:pt>
                <c:pt idx="2">
                  <c:v>35818</c:v>
                </c:pt>
                <c:pt idx="3">
                  <c:v>35825</c:v>
                </c:pt>
                <c:pt idx="4">
                  <c:v>35832</c:v>
                </c:pt>
                <c:pt idx="5">
                  <c:v>35839</c:v>
                </c:pt>
                <c:pt idx="6">
                  <c:v>35846</c:v>
                </c:pt>
                <c:pt idx="7">
                  <c:v>35853</c:v>
                </c:pt>
                <c:pt idx="8">
                  <c:v>35860</c:v>
                </c:pt>
                <c:pt idx="9">
                  <c:v>35867</c:v>
                </c:pt>
                <c:pt idx="10">
                  <c:v>35874</c:v>
                </c:pt>
                <c:pt idx="11">
                  <c:v>35881</c:v>
                </c:pt>
                <c:pt idx="12">
                  <c:v>35888</c:v>
                </c:pt>
                <c:pt idx="13">
                  <c:v>35895</c:v>
                </c:pt>
                <c:pt idx="14">
                  <c:v>35902</c:v>
                </c:pt>
                <c:pt idx="15">
                  <c:v>35909</c:v>
                </c:pt>
                <c:pt idx="16">
                  <c:v>35916</c:v>
                </c:pt>
                <c:pt idx="17">
                  <c:v>35923</c:v>
                </c:pt>
                <c:pt idx="18">
                  <c:v>35930</c:v>
                </c:pt>
                <c:pt idx="19">
                  <c:v>35937</c:v>
                </c:pt>
                <c:pt idx="20">
                  <c:v>35944</c:v>
                </c:pt>
                <c:pt idx="21">
                  <c:v>35951</c:v>
                </c:pt>
                <c:pt idx="22">
                  <c:v>35958</c:v>
                </c:pt>
                <c:pt idx="23">
                  <c:v>35965</c:v>
                </c:pt>
                <c:pt idx="24">
                  <c:v>35972</c:v>
                </c:pt>
                <c:pt idx="25">
                  <c:v>35979</c:v>
                </c:pt>
                <c:pt idx="26">
                  <c:v>35986</c:v>
                </c:pt>
                <c:pt idx="27">
                  <c:v>35993</c:v>
                </c:pt>
                <c:pt idx="28">
                  <c:v>36000</c:v>
                </c:pt>
                <c:pt idx="29">
                  <c:v>36007</c:v>
                </c:pt>
                <c:pt idx="30">
                  <c:v>36014</c:v>
                </c:pt>
                <c:pt idx="31">
                  <c:v>36021</c:v>
                </c:pt>
                <c:pt idx="32">
                  <c:v>36028</c:v>
                </c:pt>
                <c:pt idx="33">
                  <c:v>36035</c:v>
                </c:pt>
                <c:pt idx="34">
                  <c:v>36042</c:v>
                </c:pt>
                <c:pt idx="35">
                  <c:v>36049</c:v>
                </c:pt>
                <c:pt idx="36">
                  <c:v>36056</c:v>
                </c:pt>
                <c:pt idx="37">
                  <c:v>36063</c:v>
                </c:pt>
                <c:pt idx="38">
                  <c:v>36070</c:v>
                </c:pt>
                <c:pt idx="39">
                  <c:v>36077</c:v>
                </c:pt>
                <c:pt idx="40">
                  <c:v>36084</c:v>
                </c:pt>
                <c:pt idx="41">
                  <c:v>36091</c:v>
                </c:pt>
                <c:pt idx="42">
                  <c:v>36098</c:v>
                </c:pt>
                <c:pt idx="43">
                  <c:v>36105</c:v>
                </c:pt>
                <c:pt idx="44">
                  <c:v>36112</c:v>
                </c:pt>
                <c:pt idx="45">
                  <c:v>36119</c:v>
                </c:pt>
                <c:pt idx="46">
                  <c:v>36126</c:v>
                </c:pt>
                <c:pt idx="47">
                  <c:v>36133</c:v>
                </c:pt>
                <c:pt idx="48">
                  <c:v>36140</c:v>
                </c:pt>
                <c:pt idx="49">
                  <c:v>36147</c:v>
                </c:pt>
                <c:pt idx="50">
                  <c:v>36154</c:v>
                </c:pt>
                <c:pt idx="51">
                  <c:v>36161</c:v>
                </c:pt>
                <c:pt idx="52">
                  <c:v>36168</c:v>
                </c:pt>
                <c:pt idx="53">
                  <c:v>36175</c:v>
                </c:pt>
                <c:pt idx="54">
                  <c:v>36182</c:v>
                </c:pt>
                <c:pt idx="55">
                  <c:v>36189</c:v>
                </c:pt>
                <c:pt idx="56">
                  <c:v>36196</c:v>
                </c:pt>
                <c:pt idx="57">
                  <c:v>36203</c:v>
                </c:pt>
                <c:pt idx="58">
                  <c:v>36210</c:v>
                </c:pt>
                <c:pt idx="59">
                  <c:v>36217</c:v>
                </c:pt>
                <c:pt idx="60">
                  <c:v>36224</c:v>
                </c:pt>
                <c:pt idx="61">
                  <c:v>36231</c:v>
                </c:pt>
                <c:pt idx="62">
                  <c:v>36238</c:v>
                </c:pt>
                <c:pt idx="63">
                  <c:v>36245</c:v>
                </c:pt>
                <c:pt idx="64">
                  <c:v>36252</c:v>
                </c:pt>
                <c:pt idx="65">
                  <c:v>36259</c:v>
                </c:pt>
                <c:pt idx="66">
                  <c:v>36266</c:v>
                </c:pt>
                <c:pt idx="67">
                  <c:v>36273</c:v>
                </c:pt>
                <c:pt idx="68">
                  <c:v>36280</c:v>
                </c:pt>
                <c:pt idx="69">
                  <c:v>36287</c:v>
                </c:pt>
                <c:pt idx="70">
                  <c:v>36294</c:v>
                </c:pt>
                <c:pt idx="71">
                  <c:v>36301</c:v>
                </c:pt>
                <c:pt idx="72">
                  <c:v>36308</c:v>
                </c:pt>
                <c:pt idx="73">
                  <c:v>36315</c:v>
                </c:pt>
                <c:pt idx="74">
                  <c:v>36322</c:v>
                </c:pt>
                <c:pt idx="75">
                  <c:v>36329</c:v>
                </c:pt>
                <c:pt idx="76">
                  <c:v>36336</c:v>
                </c:pt>
                <c:pt idx="77">
                  <c:v>36343</c:v>
                </c:pt>
                <c:pt idx="78">
                  <c:v>36350</c:v>
                </c:pt>
                <c:pt idx="79">
                  <c:v>36357</c:v>
                </c:pt>
                <c:pt idx="80">
                  <c:v>36364</c:v>
                </c:pt>
                <c:pt idx="81">
                  <c:v>36371</c:v>
                </c:pt>
                <c:pt idx="82">
                  <c:v>36378</c:v>
                </c:pt>
                <c:pt idx="83">
                  <c:v>36385</c:v>
                </c:pt>
                <c:pt idx="84">
                  <c:v>36392</c:v>
                </c:pt>
                <c:pt idx="85">
                  <c:v>36399</c:v>
                </c:pt>
                <c:pt idx="86">
                  <c:v>36406</c:v>
                </c:pt>
                <c:pt idx="87">
                  <c:v>36413</c:v>
                </c:pt>
                <c:pt idx="88">
                  <c:v>36420</c:v>
                </c:pt>
                <c:pt idx="89">
                  <c:v>36427</c:v>
                </c:pt>
                <c:pt idx="90">
                  <c:v>36434</c:v>
                </c:pt>
                <c:pt idx="91">
                  <c:v>36441</c:v>
                </c:pt>
                <c:pt idx="92">
                  <c:v>36448</c:v>
                </c:pt>
                <c:pt idx="93">
                  <c:v>36455</c:v>
                </c:pt>
                <c:pt idx="94">
                  <c:v>36462</c:v>
                </c:pt>
                <c:pt idx="95">
                  <c:v>36469</c:v>
                </c:pt>
                <c:pt idx="96">
                  <c:v>36476</c:v>
                </c:pt>
                <c:pt idx="97">
                  <c:v>36483</c:v>
                </c:pt>
                <c:pt idx="98">
                  <c:v>36490</c:v>
                </c:pt>
                <c:pt idx="99">
                  <c:v>36497</c:v>
                </c:pt>
                <c:pt idx="100">
                  <c:v>36504</c:v>
                </c:pt>
                <c:pt idx="101">
                  <c:v>36511</c:v>
                </c:pt>
                <c:pt idx="102">
                  <c:v>36518</c:v>
                </c:pt>
                <c:pt idx="103">
                  <c:v>36525</c:v>
                </c:pt>
                <c:pt idx="104">
                  <c:v>36532</c:v>
                </c:pt>
                <c:pt idx="105">
                  <c:v>36539</c:v>
                </c:pt>
                <c:pt idx="106">
                  <c:v>36546</c:v>
                </c:pt>
                <c:pt idx="107">
                  <c:v>36553</c:v>
                </c:pt>
                <c:pt idx="108">
                  <c:v>36560</c:v>
                </c:pt>
                <c:pt idx="109">
                  <c:v>36567</c:v>
                </c:pt>
                <c:pt idx="110">
                  <c:v>36574</c:v>
                </c:pt>
                <c:pt idx="111">
                  <c:v>36581</c:v>
                </c:pt>
                <c:pt idx="112">
                  <c:v>36588</c:v>
                </c:pt>
                <c:pt idx="113">
                  <c:v>36595</c:v>
                </c:pt>
                <c:pt idx="114">
                  <c:v>36602</c:v>
                </c:pt>
                <c:pt idx="115">
                  <c:v>36609</c:v>
                </c:pt>
                <c:pt idx="116">
                  <c:v>36616</c:v>
                </c:pt>
                <c:pt idx="117">
                  <c:v>36623</c:v>
                </c:pt>
                <c:pt idx="118">
                  <c:v>36630</c:v>
                </c:pt>
                <c:pt idx="119">
                  <c:v>36637</c:v>
                </c:pt>
                <c:pt idx="120">
                  <c:v>36644</c:v>
                </c:pt>
                <c:pt idx="121">
                  <c:v>36651</c:v>
                </c:pt>
                <c:pt idx="122">
                  <c:v>36658</c:v>
                </c:pt>
                <c:pt idx="123">
                  <c:v>36665</c:v>
                </c:pt>
                <c:pt idx="124">
                  <c:v>36672</c:v>
                </c:pt>
                <c:pt idx="125">
                  <c:v>36679</c:v>
                </c:pt>
                <c:pt idx="126">
                  <c:v>36686</c:v>
                </c:pt>
                <c:pt idx="127">
                  <c:v>36693</c:v>
                </c:pt>
                <c:pt idx="128">
                  <c:v>36700</c:v>
                </c:pt>
                <c:pt idx="129">
                  <c:v>36707</c:v>
                </c:pt>
                <c:pt idx="130">
                  <c:v>36714</c:v>
                </c:pt>
                <c:pt idx="131">
                  <c:v>36721</c:v>
                </c:pt>
                <c:pt idx="132">
                  <c:v>36728</c:v>
                </c:pt>
                <c:pt idx="133">
                  <c:v>36735</c:v>
                </c:pt>
                <c:pt idx="134">
                  <c:v>36742</c:v>
                </c:pt>
                <c:pt idx="135">
                  <c:v>36749</c:v>
                </c:pt>
                <c:pt idx="136">
                  <c:v>36756</c:v>
                </c:pt>
                <c:pt idx="137">
                  <c:v>36763</c:v>
                </c:pt>
                <c:pt idx="138">
                  <c:v>36770</c:v>
                </c:pt>
                <c:pt idx="139">
                  <c:v>36777</c:v>
                </c:pt>
                <c:pt idx="140">
                  <c:v>36784</c:v>
                </c:pt>
                <c:pt idx="141">
                  <c:v>36791</c:v>
                </c:pt>
                <c:pt idx="142">
                  <c:v>36798</c:v>
                </c:pt>
                <c:pt idx="143">
                  <c:v>36805</c:v>
                </c:pt>
                <c:pt idx="144">
                  <c:v>36812</c:v>
                </c:pt>
                <c:pt idx="145">
                  <c:v>36819</c:v>
                </c:pt>
                <c:pt idx="146">
                  <c:v>36826</c:v>
                </c:pt>
                <c:pt idx="147">
                  <c:v>36833</c:v>
                </c:pt>
                <c:pt idx="148">
                  <c:v>36840</c:v>
                </c:pt>
                <c:pt idx="149">
                  <c:v>36847</c:v>
                </c:pt>
                <c:pt idx="150">
                  <c:v>36854</c:v>
                </c:pt>
                <c:pt idx="151">
                  <c:v>36861</c:v>
                </c:pt>
                <c:pt idx="152">
                  <c:v>36868</c:v>
                </c:pt>
                <c:pt idx="153">
                  <c:v>36875</c:v>
                </c:pt>
                <c:pt idx="154">
                  <c:v>36882</c:v>
                </c:pt>
                <c:pt idx="155">
                  <c:v>36889</c:v>
                </c:pt>
                <c:pt idx="156">
                  <c:v>36896</c:v>
                </c:pt>
                <c:pt idx="157">
                  <c:v>36903</c:v>
                </c:pt>
                <c:pt idx="158">
                  <c:v>36910</c:v>
                </c:pt>
                <c:pt idx="159">
                  <c:v>36917</c:v>
                </c:pt>
                <c:pt idx="160">
                  <c:v>36924</c:v>
                </c:pt>
                <c:pt idx="161">
                  <c:v>36931</c:v>
                </c:pt>
                <c:pt idx="162">
                  <c:v>36938</c:v>
                </c:pt>
                <c:pt idx="163">
                  <c:v>36945</c:v>
                </c:pt>
                <c:pt idx="164">
                  <c:v>36952</c:v>
                </c:pt>
                <c:pt idx="165">
                  <c:v>36959</c:v>
                </c:pt>
                <c:pt idx="166">
                  <c:v>36966</c:v>
                </c:pt>
                <c:pt idx="167">
                  <c:v>36973</c:v>
                </c:pt>
                <c:pt idx="168">
                  <c:v>36980</c:v>
                </c:pt>
                <c:pt idx="169">
                  <c:v>36987</c:v>
                </c:pt>
                <c:pt idx="170">
                  <c:v>36994</c:v>
                </c:pt>
                <c:pt idx="171">
                  <c:v>37001</c:v>
                </c:pt>
                <c:pt idx="172">
                  <c:v>37008</c:v>
                </c:pt>
                <c:pt idx="173">
                  <c:v>37015</c:v>
                </c:pt>
                <c:pt idx="174">
                  <c:v>37022</c:v>
                </c:pt>
                <c:pt idx="175">
                  <c:v>37029</c:v>
                </c:pt>
                <c:pt idx="176">
                  <c:v>37036</c:v>
                </c:pt>
                <c:pt idx="177">
                  <c:v>37043</c:v>
                </c:pt>
                <c:pt idx="178">
                  <c:v>37050</c:v>
                </c:pt>
                <c:pt idx="179">
                  <c:v>37057</c:v>
                </c:pt>
                <c:pt idx="180">
                  <c:v>37064</c:v>
                </c:pt>
                <c:pt idx="181">
                  <c:v>37071</c:v>
                </c:pt>
                <c:pt idx="182">
                  <c:v>37078</c:v>
                </c:pt>
                <c:pt idx="183">
                  <c:v>37085</c:v>
                </c:pt>
                <c:pt idx="184">
                  <c:v>37092</c:v>
                </c:pt>
                <c:pt idx="185">
                  <c:v>37099</c:v>
                </c:pt>
                <c:pt idx="186">
                  <c:v>37106</c:v>
                </c:pt>
                <c:pt idx="187">
                  <c:v>37113</c:v>
                </c:pt>
                <c:pt idx="188">
                  <c:v>37120</c:v>
                </c:pt>
                <c:pt idx="189">
                  <c:v>37127</c:v>
                </c:pt>
                <c:pt idx="190">
                  <c:v>37134</c:v>
                </c:pt>
                <c:pt idx="191">
                  <c:v>37141</c:v>
                </c:pt>
                <c:pt idx="192">
                  <c:v>37148</c:v>
                </c:pt>
                <c:pt idx="193">
                  <c:v>37155</c:v>
                </c:pt>
                <c:pt idx="194">
                  <c:v>37162</c:v>
                </c:pt>
                <c:pt idx="195">
                  <c:v>37169</c:v>
                </c:pt>
                <c:pt idx="196">
                  <c:v>37176</c:v>
                </c:pt>
                <c:pt idx="197">
                  <c:v>37183</c:v>
                </c:pt>
                <c:pt idx="198">
                  <c:v>37190</c:v>
                </c:pt>
                <c:pt idx="199">
                  <c:v>37197</c:v>
                </c:pt>
                <c:pt idx="200">
                  <c:v>37204</c:v>
                </c:pt>
                <c:pt idx="201">
                  <c:v>37211</c:v>
                </c:pt>
                <c:pt idx="202">
                  <c:v>37218</c:v>
                </c:pt>
                <c:pt idx="203">
                  <c:v>37225</c:v>
                </c:pt>
                <c:pt idx="204">
                  <c:v>37232</c:v>
                </c:pt>
                <c:pt idx="205">
                  <c:v>37239</c:v>
                </c:pt>
                <c:pt idx="206">
                  <c:v>37246</c:v>
                </c:pt>
                <c:pt idx="207">
                  <c:v>37253</c:v>
                </c:pt>
                <c:pt idx="208">
                  <c:v>37260</c:v>
                </c:pt>
                <c:pt idx="209">
                  <c:v>37267</c:v>
                </c:pt>
                <c:pt idx="210">
                  <c:v>37274</c:v>
                </c:pt>
                <c:pt idx="211">
                  <c:v>37281</c:v>
                </c:pt>
                <c:pt idx="212">
                  <c:v>37288</c:v>
                </c:pt>
                <c:pt idx="213">
                  <c:v>37295</c:v>
                </c:pt>
                <c:pt idx="214">
                  <c:v>37302</c:v>
                </c:pt>
                <c:pt idx="215">
                  <c:v>37309</c:v>
                </c:pt>
                <c:pt idx="216">
                  <c:v>37316</c:v>
                </c:pt>
                <c:pt idx="217">
                  <c:v>37323</c:v>
                </c:pt>
                <c:pt idx="218">
                  <c:v>37330</c:v>
                </c:pt>
                <c:pt idx="219">
                  <c:v>37337</c:v>
                </c:pt>
                <c:pt idx="220">
                  <c:v>37344</c:v>
                </c:pt>
                <c:pt idx="221">
                  <c:v>37351</c:v>
                </c:pt>
                <c:pt idx="222">
                  <c:v>37358</c:v>
                </c:pt>
                <c:pt idx="223">
                  <c:v>37365</c:v>
                </c:pt>
                <c:pt idx="224">
                  <c:v>37372</c:v>
                </c:pt>
                <c:pt idx="225">
                  <c:v>37379</c:v>
                </c:pt>
                <c:pt idx="226">
                  <c:v>37386</c:v>
                </c:pt>
                <c:pt idx="227">
                  <c:v>37393</c:v>
                </c:pt>
                <c:pt idx="228">
                  <c:v>37400</c:v>
                </c:pt>
                <c:pt idx="229">
                  <c:v>37407</c:v>
                </c:pt>
                <c:pt idx="230">
                  <c:v>37414</c:v>
                </c:pt>
                <c:pt idx="231">
                  <c:v>37421</c:v>
                </c:pt>
                <c:pt idx="232">
                  <c:v>37428</c:v>
                </c:pt>
                <c:pt idx="233">
                  <c:v>37435</c:v>
                </c:pt>
                <c:pt idx="234">
                  <c:v>37442</c:v>
                </c:pt>
                <c:pt idx="235">
                  <c:v>37449</c:v>
                </c:pt>
                <c:pt idx="236">
                  <c:v>37456</c:v>
                </c:pt>
                <c:pt idx="237">
                  <c:v>37463</c:v>
                </c:pt>
                <c:pt idx="238">
                  <c:v>37470</c:v>
                </c:pt>
                <c:pt idx="239">
                  <c:v>37477</c:v>
                </c:pt>
                <c:pt idx="240">
                  <c:v>37484</c:v>
                </c:pt>
                <c:pt idx="241">
                  <c:v>37491</c:v>
                </c:pt>
                <c:pt idx="242">
                  <c:v>37498</c:v>
                </c:pt>
                <c:pt idx="243">
                  <c:v>37505</c:v>
                </c:pt>
                <c:pt idx="244">
                  <c:v>37512</c:v>
                </c:pt>
                <c:pt idx="245">
                  <c:v>37519</c:v>
                </c:pt>
                <c:pt idx="246">
                  <c:v>37526</c:v>
                </c:pt>
                <c:pt idx="247">
                  <c:v>37533</c:v>
                </c:pt>
                <c:pt idx="248">
                  <c:v>37540</c:v>
                </c:pt>
                <c:pt idx="249">
                  <c:v>37547</c:v>
                </c:pt>
                <c:pt idx="250">
                  <c:v>37554</c:v>
                </c:pt>
                <c:pt idx="251">
                  <c:v>37561</c:v>
                </c:pt>
                <c:pt idx="252">
                  <c:v>37568</c:v>
                </c:pt>
                <c:pt idx="253">
                  <c:v>37575</c:v>
                </c:pt>
                <c:pt idx="254">
                  <c:v>37582</c:v>
                </c:pt>
                <c:pt idx="255">
                  <c:v>37589</c:v>
                </c:pt>
                <c:pt idx="256">
                  <c:v>37596</c:v>
                </c:pt>
                <c:pt idx="257">
                  <c:v>37603</c:v>
                </c:pt>
                <c:pt idx="258">
                  <c:v>37610</c:v>
                </c:pt>
                <c:pt idx="259">
                  <c:v>37617</c:v>
                </c:pt>
                <c:pt idx="260">
                  <c:v>37624</c:v>
                </c:pt>
                <c:pt idx="261">
                  <c:v>37631</c:v>
                </c:pt>
                <c:pt idx="262">
                  <c:v>37638</c:v>
                </c:pt>
                <c:pt idx="263">
                  <c:v>37645</c:v>
                </c:pt>
                <c:pt idx="264">
                  <c:v>37652</c:v>
                </c:pt>
                <c:pt idx="265">
                  <c:v>37659</c:v>
                </c:pt>
                <c:pt idx="266">
                  <c:v>37666</c:v>
                </c:pt>
                <c:pt idx="267">
                  <c:v>37673</c:v>
                </c:pt>
                <c:pt idx="268">
                  <c:v>37680</c:v>
                </c:pt>
                <c:pt idx="269">
                  <c:v>37687</c:v>
                </c:pt>
                <c:pt idx="270">
                  <c:v>37694</c:v>
                </c:pt>
                <c:pt idx="271">
                  <c:v>37701</c:v>
                </c:pt>
                <c:pt idx="272">
                  <c:v>37708</c:v>
                </c:pt>
                <c:pt idx="273">
                  <c:v>37715</c:v>
                </c:pt>
                <c:pt idx="274">
                  <c:v>37722</c:v>
                </c:pt>
                <c:pt idx="275">
                  <c:v>37729</c:v>
                </c:pt>
                <c:pt idx="276">
                  <c:v>37736</c:v>
                </c:pt>
                <c:pt idx="277">
                  <c:v>37743</c:v>
                </c:pt>
                <c:pt idx="278">
                  <c:v>37750</c:v>
                </c:pt>
                <c:pt idx="279">
                  <c:v>37757</c:v>
                </c:pt>
                <c:pt idx="280">
                  <c:v>37764</c:v>
                </c:pt>
                <c:pt idx="281">
                  <c:v>37771</c:v>
                </c:pt>
                <c:pt idx="282">
                  <c:v>37778</c:v>
                </c:pt>
                <c:pt idx="283">
                  <c:v>37785</c:v>
                </c:pt>
                <c:pt idx="284">
                  <c:v>37792</c:v>
                </c:pt>
                <c:pt idx="285">
                  <c:v>37799</c:v>
                </c:pt>
                <c:pt idx="286">
                  <c:v>37806</c:v>
                </c:pt>
                <c:pt idx="287">
                  <c:v>37813</c:v>
                </c:pt>
                <c:pt idx="288">
                  <c:v>37820</c:v>
                </c:pt>
                <c:pt idx="289">
                  <c:v>37827</c:v>
                </c:pt>
                <c:pt idx="290">
                  <c:v>37834</c:v>
                </c:pt>
                <c:pt idx="291">
                  <c:v>37841</c:v>
                </c:pt>
                <c:pt idx="292">
                  <c:v>37848</c:v>
                </c:pt>
                <c:pt idx="293">
                  <c:v>37855</c:v>
                </c:pt>
                <c:pt idx="294">
                  <c:v>37862</c:v>
                </c:pt>
                <c:pt idx="295">
                  <c:v>37869</c:v>
                </c:pt>
                <c:pt idx="296">
                  <c:v>37876</c:v>
                </c:pt>
                <c:pt idx="297">
                  <c:v>37883</c:v>
                </c:pt>
                <c:pt idx="298">
                  <c:v>37890</c:v>
                </c:pt>
                <c:pt idx="299">
                  <c:v>37897</c:v>
                </c:pt>
                <c:pt idx="300">
                  <c:v>37904</c:v>
                </c:pt>
                <c:pt idx="301">
                  <c:v>37911</c:v>
                </c:pt>
                <c:pt idx="302">
                  <c:v>37918</c:v>
                </c:pt>
                <c:pt idx="303">
                  <c:v>37925</c:v>
                </c:pt>
                <c:pt idx="304">
                  <c:v>37932</c:v>
                </c:pt>
                <c:pt idx="305">
                  <c:v>37939</c:v>
                </c:pt>
                <c:pt idx="306">
                  <c:v>37946</c:v>
                </c:pt>
                <c:pt idx="307">
                  <c:v>37953</c:v>
                </c:pt>
                <c:pt idx="308">
                  <c:v>37960</c:v>
                </c:pt>
                <c:pt idx="309">
                  <c:v>37967</c:v>
                </c:pt>
                <c:pt idx="310">
                  <c:v>37974</c:v>
                </c:pt>
                <c:pt idx="311">
                  <c:v>37981</c:v>
                </c:pt>
                <c:pt idx="312">
                  <c:v>37988</c:v>
                </c:pt>
                <c:pt idx="313">
                  <c:v>37995</c:v>
                </c:pt>
                <c:pt idx="314">
                  <c:v>38002</c:v>
                </c:pt>
                <c:pt idx="315">
                  <c:v>38009</c:v>
                </c:pt>
                <c:pt idx="316">
                  <c:v>38016</c:v>
                </c:pt>
                <c:pt idx="317">
                  <c:v>38023</c:v>
                </c:pt>
                <c:pt idx="318">
                  <c:v>38030</c:v>
                </c:pt>
                <c:pt idx="319">
                  <c:v>38037</c:v>
                </c:pt>
                <c:pt idx="320">
                  <c:v>38044</c:v>
                </c:pt>
                <c:pt idx="321">
                  <c:v>38051</c:v>
                </c:pt>
                <c:pt idx="322">
                  <c:v>38058</c:v>
                </c:pt>
                <c:pt idx="323">
                  <c:v>38065</c:v>
                </c:pt>
                <c:pt idx="324">
                  <c:v>38072</c:v>
                </c:pt>
                <c:pt idx="325">
                  <c:v>38079</c:v>
                </c:pt>
                <c:pt idx="326">
                  <c:v>38086</c:v>
                </c:pt>
                <c:pt idx="327">
                  <c:v>38093</c:v>
                </c:pt>
                <c:pt idx="328">
                  <c:v>38100</c:v>
                </c:pt>
                <c:pt idx="329">
                  <c:v>38107</c:v>
                </c:pt>
                <c:pt idx="330">
                  <c:v>38114</c:v>
                </c:pt>
                <c:pt idx="331">
                  <c:v>38121</c:v>
                </c:pt>
                <c:pt idx="332">
                  <c:v>38128</c:v>
                </c:pt>
                <c:pt idx="333">
                  <c:v>38135</c:v>
                </c:pt>
                <c:pt idx="334">
                  <c:v>38142</c:v>
                </c:pt>
                <c:pt idx="335">
                  <c:v>38149</c:v>
                </c:pt>
                <c:pt idx="336">
                  <c:v>38156</c:v>
                </c:pt>
                <c:pt idx="337">
                  <c:v>38163</c:v>
                </c:pt>
                <c:pt idx="338">
                  <c:v>38170</c:v>
                </c:pt>
                <c:pt idx="339">
                  <c:v>38177</c:v>
                </c:pt>
                <c:pt idx="340">
                  <c:v>38184</c:v>
                </c:pt>
                <c:pt idx="341">
                  <c:v>38191</c:v>
                </c:pt>
                <c:pt idx="342">
                  <c:v>38198</c:v>
                </c:pt>
                <c:pt idx="343">
                  <c:v>38205</c:v>
                </c:pt>
                <c:pt idx="344">
                  <c:v>38212</c:v>
                </c:pt>
                <c:pt idx="345">
                  <c:v>38219</c:v>
                </c:pt>
                <c:pt idx="346">
                  <c:v>38226</c:v>
                </c:pt>
                <c:pt idx="347">
                  <c:v>38233</c:v>
                </c:pt>
                <c:pt idx="348">
                  <c:v>38240</c:v>
                </c:pt>
                <c:pt idx="349">
                  <c:v>38247</c:v>
                </c:pt>
                <c:pt idx="350">
                  <c:v>38254</c:v>
                </c:pt>
                <c:pt idx="351">
                  <c:v>38261</c:v>
                </c:pt>
                <c:pt idx="352">
                  <c:v>38268</c:v>
                </c:pt>
                <c:pt idx="353">
                  <c:v>38275</c:v>
                </c:pt>
                <c:pt idx="354">
                  <c:v>38282</c:v>
                </c:pt>
                <c:pt idx="355">
                  <c:v>38289</c:v>
                </c:pt>
                <c:pt idx="356">
                  <c:v>38296</c:v>
                </c:pt>
                <c:pt idx="357">
                  <c:v>38303</c:v>
                </c:pt>
                <c:pt idx="358">
                  <c:v>38310</c:v>
                </c:pt>
                <c:pt idx="359">
                  <c:v>38317</c:v>
                </c:pt>
                <c:pt idx="360">
                  <c:v>38324</c:v>
                </c:pt>
                <c:pt idx="361">
                  <c:v>38331</c:v>
                </c:pt>
                <c:pt idx="362">
                  <c:v>38338</c:v>
                </c:pt>
                <c:pt idx="363">
                  <c:v>38345</c:v>
                </c:pt>
                <c:pt idx="364">
                  <c:v>38352</c:v>
                </c:pt>
                <c:pt idx="365">
                  <c:v>38359</c:v>
                </c:pt>
                <c:pt idx="366">
                  <c:v>38366</c:v>
                </c:pt>
                <c:pt idx="367">
                  <c:v>38373</c:v>
                </c:pt>
                <c:pt idx="368">
                  <c:v>38380</c:v>
                </c:pt>
                <c:pt idx="369">
                  <c:v>38387</c:v>
                </c:pt>
                <c:pt idx="370">
                  <c:v>38394</c:v>
                </c:pt>
                <c:pt idx="371">
                  <c:v>38401</c:v>
                </c:pt>
                <c:pt idx="372">
                  <c:v>38408</c:v>
                </c:pt>
                <c:pt idx="373">
                  <c:v>38415</c:v>
                </c:pt>
                <c:pt idx="374">
                  <c:v>38422</c:v>
                </c:pt>
                <c:pt idx="375">
                  <c:v>38429</c:v>
                </c:pt>
                <c:pt idx="376">
                  <c:v>38436</c:v>
                </c:pt>
                <c:pt idx="377">
                  <c:v>38443</c:v>
                </c:pt>
                <c:pt idx="378">
                  <c:v>38450</c:v>
                </c:pt>
                <c:pt idx="379">
                  <c:v>38457</c:v>
                </c:pt>
                <c:pt idx="380">
                  <c:v>38464</c:v>
                </c:pt>
                <c:pt idx="381">
                  <c:v>38471</c:v>
                </c:pt>
                <c:pt idx="382">
                  <c:v>38478</c:v>
                </c:pt>
                <c:pt idx="383">
                  <c:v>38485</c:v>
                </c:pt>
                <c:pt idx="384">
                  <c:v>38492</c:v>
                </c:pt>
                <c:pt idx="385">
                  <c:v>38499</c:v>
                </c:pt>
                <c:pt idx="386">
                  <c:v>38506</c:v>
                </c:pt>
                <c:pt idx="387">
                  <c:v>38513</c:v>
                </c:pt>
                <c:pt idx="388">
                  <c:v>38520</c:v>
                </c:pt>
                <c:pt idx="389">
                  <c:v>38527</c:v>
                </c:pt>
                <c:pt idx="390">
                  <c:v>38534</c:v>
                </c:pt>
                <c:pt idx="391">
                  <c:v>38541</c:v>
                </c:pt>
                <c:pt idx="392">
                  <c:v>38548</c:v>
                </c:pt>
                <c:pt idx="393">
                  <c:v>38555</c:v>
                </c:pt>
                <c:pt idx="394">
                  <c:v>38562</c:v>
                </c:pt>
                <c:pt idx="395">
                  <c:v>38569</c:v>
                </c:pt>
                <c:pt idx="396">
                  <c:v>38576</c:v>
                </c:pt>
                <c:pt idx="397">
                  <c:v>38583</c:v>
                </c:pt>
                <c:pt idx="398">
                  <c:v>38590</c:v>
                </c:pt>
                <c:pt idx="399">
                  <c:v>38597</c:v>
                </c:pt>
                <c:pt idx="400">
                  <c:v>38604</c:v>
                </c:pt>
                <c:pt idx="401">
                  <c:v>38611</c:v>
                </c:pt>
                <c:pt idx="402">
                  <c:v>38618</c:v>
                </c:pt>
                <c:pt idx="403">
                  <c:v>38625</c:v>
                </c:pt>
                <c:pt idx="404">
                  <c:v>38632</c:v>
                </c:pt>
                <c:pt idx="405">
                  <c:v>38639</c:v>
                </c:pt>
                <c:pt idx="406">
                  <c:v>38646</c:v>
                </c:pt>
                <c:pt idx="407">
                  <c:v>38653</c:v>
                </c:pt>
                <c:pt idx="408">
                  <c:v>38660</c:v>
                </c:pt>
                <c:pt idx="409">
                  <c:v>38667</c:v>
                </c:pt>
                <c:pt idx="410">
                  <c:v>38674</c:v>
                </c:pt>
                <c:pt idx="411">
                  <c:v>38681</c:v>
                </c:pt>
                <c:pt idx="412">
                  <c:v>38688</c:v>
                </c:pt>
                <c:pt idx="413">
                  <c:v>38695</c:v>
                </c:pt>
                <c:pt idx="414">
                  <c:v>38702</c:v>
                </c:pt>
                <c:pt idx="415">
                  <c:v>38709</c:v>
                </c:pt>
                <c:pt idx="416">
                  <c:v>38716</c:v>
                </c:pt>
                <c:pt idx="417">
                  <c:v>38723</c:v>
                </c:pt>
                <c:pt idx="418">
                  <c:v>38730</c:v>
                </c:pt>
                <c:pt idx="419">
                  <c:v>38737</c:v>
                </c:pt>
                <c:pt idx="420">
                  <c:v>38744</c:v>
                </c:pt>
                <c:pt idx="421">
                  <c:v>38751</c:v>
                </c:pt>
                <c:pt idx="422">
                  <c:v>38758</c:v>
                </c:pt>
                <c:pt idx="423">
                  <c:v>38765</c:v>
                </c:pt>
                <c:pt idx="424">
                  <c:v>38772</c:v>
                </c:pt>
                <c:pt idx="425">
                  <c:v>38779</c:v>
                </c:pt>
                <c:pt idx="426">
                  <c:v>38786</c:v>
                </c:pt>
                <c:pt idx="427">
                  <c:v>38793</c:v>
                </c:pt>
                <c:pt idx="428">
                  <c:v>38800</c:v>
                </c:pt>
                <c:pt idx="429">
                  <c:v>38807</c:v>
                </c:pt>
                <c:pt idx="430">
                  <c:v>38814</c:v>
                </c:pt>
                <c:pt idx="431">
                  <c:v>38821</c:v>
                </c:pt>
                <c:pt idx="432">
                  <c:v>38828</c:v>
                </c:pt>
                <c:pt idx="433">
                  <c:v>38835</c:v>
                </c:pt>
                <c:pt idx="434">
                  <c:v>38842</c:v>
                </c:pt>
                <c:pt idx="435">
                  <c:v>38849</c:v>
                </c:pt>
                <c:pt idx="436">
                  <c:v>38856</c:v>
                </c:pt>
                <c:pt idx="437">
                  <c:v>38863</c:v>
                </c:pt>
                <c:pt idx="438">
                  <c:v>38870</c:v>
                </c:pt>
                <c:pt idx="439">
                  <c:v>38877</c:v>
                </c:pt>
                <c:pt idx="440">
                  <c:v>38884</c:v>
                </c:pt>
                <c:pt idx="441">
                  <c:v>38891</c:v>
                </c:pt>
                <c:pt idx="442">
                  <c:v>38898</c:v>
                </c:pt>
                <c:pt idx="443">
                  <c:v>38905</c:v>
                </c:pt>
                <c:pt idx="444">
                  <c:v>38912</c:v>
                </c:pt>
                <c:pt idx="445">
                  <c:v>38919</c:v>
                </c:pt>
                <c:pt idx="446">
                  <c:v>38926</c:v>
                </c:pt>
                <c:pt idx="447">
                  <c:v>38933</c:v>
                </c:pt>
                <c:pt idx="448">
                  <c:v>38940</c:v>
                </c:pt>
                <c:pt idx="449">
                  <c:v>38947</c:v>
                </c:pt>
                <c:pt idx="450">
                  <c:v>38954</c:v>
                </c:pt>
                <c:pt idx="451">
                  <c:v>38961</c:v>
                </c:pt>
                <c:pt idx="452">
                  <c:v>38968</c:v>
                </c:pt>
                <c:pt idx="453">
                  <c:v>38975</c:v>
                </c:pt>
                <c:pt idx="454">
                  <c:v>38982</c:v>
                </c:pt>
                <c:pt idx="455">
                  <c:v>38989</c:v>
                </c:pt>
                <c:pt idx="456">
                  <c:v>38996</c:v>
                </c:pt>
                <c:pt idx="457">
                  <c:v>39003</c:v>
                </c:pt>
                <c:pt idx="458">
                  <c:v>39010</c:v>
                </c:pt>
                <c:pt idx="459">
                  <c:v>39017</c:v>
                </c:pt>
                <c:pt idx="460">
                  <c:v>39024</c:v>
                </c:pt>
                <c:pt idx="461">
                  <c:v>39031</c:v>
                </c:pt>
                <c:pt idx="462">
                  <c:v>39038</c:v>
                </c:pt>
                <c:pt idx="463">
                  <c:v>39045</c:v>
                </c:pt>
                <c:pt idx="464">
                  <c:v>39052</c:v>
                </c:pt>
                <c:pt idx="465">
                  <c:v>39059</c:v>
                </c:pt>
                <c:pt idx="466">
                  <c:v>39066</c:v>
                </c:pt>
                <c:pt idx="467">
                  <c:v>39073</c:v>
                </c:pt>
                <c:pt idx="468">
                  <c:v>39080</c:v>
                </c:pt>
                <c:pt idx="469">
                  <c:v>39087</c:v>
                </c:pt>
                <c:pt idx="470">
                  <c:v>39094</c:v>
                </c:pt>
                <c:pt idx="471">
                  <c:v>39101</c:v>
                </c:pt>
                <c:pt idx="472">
                  <c:v>39108</c:v>
                </c:pt>
                <c:pt idx="473">
                  <c:v>39115</c:v>
                </c:pt>
                <c:pt idx="474">
                  <c:v>39122</c:v>
                </c:pt>
                <c:pt idx="475">
                  <c:v>39129</c:v>
                </c:pt>
                <c:pt idx="476">
                  <c:v>39136</c:v>
                </c:pt>
                <c:pt idx="477">
                  <c:v>39143</c:v>
                </c:pt>
                <c:pt idx="478">
                  <c:v>39150</c:v>
                </c:pt>
                <c:pt idx="479">
                  <c:v>39157</c:v>
                </c:pt>
                <c:pt idx="480">
                  <c:v>39164</c:v>
                </c:pt>
                <c:pt idx="481">
                  <c:v>39171</c:v>
                </c:pt>
                <c:pt idx="482">
                  <c:v>39178</c:v>
                </c:pt>
                <c:pt idx="483">
                  <c:v>39185</c:v>
                </c:pt>
                <c:pt idx="484">
                  <c:v>39192</c:v>
                </c:pt>
                <c:pt idx="485">
                  <c:v>39199</c:v>
                </c:pt>
                <c:pt idx="486">
                  <c:v>39206</c:v>
                </c:pt>
                <c:pt idx="487">
                  <c:v>39213</c:v>
                </c:pt>
                <c:pt idx="488">
                  <c:v>39220</c:v>
                </c:pt>
                <c:pt idx="489">
                  <c:v>39227</c:v>
                </c:pt>
                <c:pt idx="490">
                  <c:v>39234</c:v>
                </c:pt>
                <c:pt idx="491">
                  <c:v>39241</c:v>
                </c:pt>
                <c:pt idx="492">
                  <c:v>39248</c:v>
                </c:pt>
                <c:pt idx="493">
                  <c:v>39255</c:v>
                </c:pt>
                <c:pt idx="494">
                  <c:v>39262</c:v>
                </c:pt>
                <c:pt idx="495">
                  <c:v>39269</c:v>
                </c:pt>
                <c:pt idx="496">
                  <c:v>39276</c:v>
                </c:pt>
                <c:pt idx="497">
                  <c:v>39283</c:v>
                </c:pt>
                <c:pt idx="498">
                  <c:v>39290</c:v>
                </c:pt>
                <c:pt idx="499">
                  <c:v>39297</c:v>
                </c:pt>
                <c:pt idx="500">
                  <c:v>39304</c:v>
                </c:pt>
                <c:pt idx="501">
                  <c:v>39311</c:v>
                </c:pt>
                <c:pt idx="502">
                  <c:v>39318</c:v>
                </c:pt>
                <c:pt idx="503">
                  <c:v>39325</c:v>
                </c:pt>
                <c:pt idx="504">
                  <c:v>39332</c:v>
                </c:pt>
                <c:pt idx="505">
                  <c:v>39339</c:v>
                </c:pt>
                <c:pt idx="506">
                  <c:v>39346</c:v>
                </c:pt>
                <c:pt idx="507">
                  <c:v>39353</c:v>
                </c:pt>
                <c:pt idx="508">
                  <c:v>39360</c:v>
                </c:pt>
                <c:pt idx="509">
                  <c:v>39367</c:v>
                </c:pt>
                <c:pt idx="510">
                  <c:v>39374</c:v>
                </c:pt>
                <c:pt idx="511">
                  <c:v>39381</c:v>
                </c:pt>
                <c:pt idx="512">
                  <c:v>39388</c:v>
                </c:pt>
                <c:pt idx="513">
                  <c:v>39395</c:v>
                </c:pt>
                <c:pt idx="514">
                  <c:v>39402</c:v>
                </c:pt>
                <c:pt idx="515">
                  <c:v>39409</c:v>
                </c:pt>
                <c:pt idx="516">
                  <c:v>39416</c:v>
                </c:pt>
                <c:pt idx="517">
                  <c:v>39423</c:v>
                </c:pt>
                <c:pt idx="518">
                  <c:v>39430</c:v>
                </c:pt>
                <c:pt idx="519">
                  <c:v>39437</c:v>
                </c:pt>
                <c:pt idx="520">
                  <c:v>39444</c:v>
                </c:pt>
                <c:pt idx="521">
                  <c:v>39451</c:v>
                </c:pt>
                <c:pt idx="522">
                  <c:v>39458</c:v>
                </c:pt>
                <c:pt idx="523">
                  <c:v>39465</c:v>
                </c:pt>
                <c:pt idx="524">
                  <c:v>39472</c:v>
                </c:pt>
                <c:pt idx="525">
                  <c:v>39479</c:v>
                </c:pt>
                <c:pt idx="526">
                  <c:v>39486</c:v>
                </c:pt>
                <c:pt idx="527">
                  <c:v>39493</c:v>
                </c:pt>
                <c:pt idx="528">
                  <c:v>39500</c:v>
                </c:pt>
                <c:pt idx="529">
                  <c:v>39507</c:v>
                </c:pt>
                <c:pt idx="530">
                  <c:v>39514</c:v>
                </c:pt>
                <c:pt idx="531">
                  <c:v>39521</c:v>
                </c:pt>
                <c:pt idx="532">
                  <c:v>39528</c:v>
                </c:pt>
                <c:pt idx="533">
                  <c:v>39535</c:v>
                </c:pt>
                <c:pt idx="534">
                  <c:v>39542</c:v>
                </c:pt>
                <c:pt idx="535">
                  <c:v>39549</c:v>
                </c:pt>
                <c:pt idx="536">
                  <c:v>39556</c:v>
                </c:pt>
                <c:pt idx="537">
                  <c:v>39563</c:v>
                </c:pt>
                <c:pt idx="538">
                  <c:v>39570</c:v>
                </c:pt>
                <c:pt idx="539">
                  <c:v>39577</c:v>
                </c:pt>
                <c:pt idx="540">
                  <c:v>39584</c:v>
                </c:pt>
                <c:pt idx="541">
                  <c:v>39591</c:v>
                </c:pt>
                <c:pt idx="542">
                  <c:v>39598</c:v>
                </c:pt>
                <c:pt idx="543">
                  <c:v>39605</c:v>
                </c:pt>
                <c:pt idx="544">
                  <c:v>39612</c:v>
                </c:pt>
                <c:pt idx="545">
                  <c:v>39619</c:v>
                </c:pt>
                <c:pt idx="546">
                  <c:v>39626</c:v>
                </c:pt>
                <c:pt idx="547">
                  <c:v>39633</c:v>
                </c:pt>
                <c:pt idx="548">
                  <c:v>39640</c:v>
                </c:pt>
                <c:pt idx="549">
                  <c:v>39647</c:v>
                </c:pt>
                <c:pt idx="550">
                  <c:v>39654</c:v>
                </c:pt>
                <c:pt idx="551">
                  <c:v>39661</c:v>
                </c:pt>
                <c:pt idx="552">
                  <c:v>39668</c:v>
                </c:pt>
                <c:pt idx="553">
                  <c:v>39675</c:v>
                </c:pt>
                <c:pt idx="554">
                  <c:v>39682</c:v>
                </c:pt>
                <c:pt idx="555">
                  <c:v>39689</c:v>
                </c:pt>
                <c:pt idx="556">
                  <c:v>39696</c:v>
                </c:pt>
                <c:pt idx="557">
                  <c:v>39703</c:v>
                </c:pt>
                <c:pt idx="558">
                  <c:v>39710</c:v>
                </c:pt>
                <c:pt idx="559">
                  <c:v>39717</c:v>
                </c:pt>
                <c:pt idx="560">
                  <c:v>39724</c:v>
                </c:pt>
                <c:pt idx="561">
                  <c:v>39731</c:v>
                </c:pt>
                <c:pt idx="562">
                  <c:v>39738</c:v>
                </c:pt>
                <c:pt idx="563">
                  <c:v>39745</c:v>
                </c:pt>
                <c:pt idx="564">
                  <c:v>39752</c:v>
                </c:pt>
                <c:pt idx="565">
                  <c:v>39759</c:v>
                </c:pt>
                <c:pt idx="566">
                  <c:v>39766</c:v>
                </c:pt>
                <c:pt idx="567">
                  <c:v>39773</c:v>
                </c:pt>
                <c:pt idx="568">
                  <c:v>39780</c:v>
                </c:pt>
                <c:pt idx="569">
                  <c:v>39787</c:v>
                </c:pt>
                <c:pt idx="570">
                  <c:v>39794</c:v>
                </c:pt>
                <c:pt idx="571">
                  <c:v>39801</c:v>
                </c:pt>
                <c:pt idx="572">
                  <c:v>39808</c:v>
                </c:pt>
                <c:pt idx="573">
                  <c:v>39815</c:v>
                </c:pt>
                <c:pt idx="574">
                  <c:v>39822</c:v>
                </c:pt>
                <c:pt idx="575">
                  <c:v>39829</c:v>
                </c:pt>
                <c:pt idx="576">
                  <c:v>39836</c:v>
                </c:pt>
                <c:pt idx="577">
                  <c:v>39843</c:v>
                </c:pt>
                <c:pt idx="578">
                  <c:v>39850</c:v>
                </c:pt>
                <c:pt idx="579">
                  <c:v>39857</c:v>
                </c:pt>
                <c:pt idx="580">
                  <c:v>39864</c:v>
                </c:pt>
                <c:pt idx="581">
                  <c:v>39871</c:v>
                </c:pt>
                <c:pt idx="582">
                  <c:v>39878</c:v>
                </c:pt>
                <c:pt idx="583">
                  <c:v>39885</c:v>
                </c:pt>
                <c:pt idx="584">
                  <c:v>39892</c:v>
                </c:pt>
                <c:pt idx="585">
                  <c:v>39899</c:v>
                </c:pt>
                <c:pt idx="586">
                  <c:v>39906</c:v>
                </c:pt>
                <c:pt idx="587">
                  <c:v>39913</c:v>
                </c:pt>
                <c:pt idx="588">
                  <c:v>39920</c:v>
                </c:pt>
                <c:pt idx="589">
                  <c:v>39927</c:v>
                </c:pt>
                <c:pt idx="590">
                  <c:v>39934</c:v>
                </c:pt>
                <c:pt idx="591">
                  <c:v>39941</c:v>
                </c:pt>
                <c:pt idx="592">
                  <c:v>39948</c:v>
                </c:pt>
                <c:pt idx="593">
                  <c:v>39955</c:v>
                </c:pt>
                <c:pt idx="594">
                  <c:v>39962</c:v>
                </c:pt>
                <c:pt idx="595">
                  <c:v>39969</c:v>
                </c:pt>
                <c:pt idx="596">
                  <c:v>39976</c:v>
                </c:pt>
                <c:pt idx="597">
                  <c:v>39983</c:v>
                </c:pt>
                <c:pt idx="598">
                  <c:v>39990</c:v>
                </c:pt>
                <c:pt idx="599">
                  <c:v>39997</c:v>
                </c:pt>
                <c:pt idx="600">
                  <c:v>40004</c:v>
                </c:pt>
                <c:pt idx="601">
                  <c:v>40011</c:v>
                </c:pt>
                <c:pt idx="602">
                  <c:v>40018</c:v>
                </c:pt>
                <c:pt idx="603">
                  <c:v>40025</c:v>
                </c:pt>
                <c:pt idx="604">
                  <c:v>40032</c:v>
                </c:pt>
                <c:pt idx="605">
                  <c:v>40039</c:v>
                </c:pt>
                <c:pt idx="606">
                  <c:v>40046</c:v>
                </c:pt>
                <c:pt idx="607">
                  <c:v>40053</c:v>
                </c:pt>
                <c:pt idx="608">
                  <c:v>40060</c:v>
                </c:pt>
                <c:pt idx="609">
                  <c:v>40067</c:v>
                </c:pt>
                <c:pt idx="610">
                  <c:v>40074</c:v>
                </c:pt>
                <c:pt idx="611">
                  <c:v>40081</c:v>
                </c:pt>
                <c:pt idx="612">
                  <c:v>40088</c:v>
                </c:pt>
                <c:pt idx="613">
                  <c:v>40095</c:v>
                </c:pt>
                <c:pt idx="614">
                  <c:v>40102</c:v>
                </c:pt>
                <c:pt idx="615">
                  <c:v>40109</c:v>
                </c:pt>
                <c:pt idx="616">
                  <c:v>40116</c:v>
                </c:pt>
                <c:pt idx="617">
                  <c:v>40123</c:v>
                </c:pt>
                <c:pt idx="618">
                  <c:v>40130</c:v>
                </c:pt>
                <c:pt idx="619">
                  <c:v>40137</c:v>
                </c:pt>
                <c:pt idx="620">
                  <c:v>40144</c:v>
                </c:pt>
                <c:pt idx="621">
                  <c:v>40151</c:v>
                </c:pt>
                <c:pt idx="622">
                  <c:v>40158</c:v>
                </c:pt>
                <c:pt idx="623">
                  <c:v>40165</c:v>
                </c:pt>
                <c:pt idx="624">
                  <c:v>40172</c:v>
                </c:pt>
                <c:pt idx="625">
                  <c:v>40179</c:v>
                </c:pt>
                <c:pt idx="626">
                  <c:v>40186</c:v>
                </c:pt>
                <c:pt idx="627">
                  <c:v>40193</c:v>
                </c:pt>
                <c:pt idx="628">
                  <c:v>40200</c:v>
                </c:pt>
                <c:pt idx="629">
                  <c:v>40207</c:v>
                </c:pt>
                <c:pt idx="630">
                  <c:v>40214</c:v>
                </c:pt>
                <c:pt idx="631">
                  <c:v>40221</c:v>
                </c:pt>
                <c:pt idx="632">
                  <c:v>40228</c:v>
                </c:pt>
                <c:pt idx="633">
                  <c:v>40235</c:v>
                </c:pt>
                <c:pt idx="634">
                  <c:v>40242</c:v>
                </c:pt>
                <c:pt idx="635">
                  <c:v>40249</c:v>
                </c:pt>
                <c:pt idx="636">
                  <c:v>40256</c:v>
                </c:pt>
                <c:pt idx="637">
                  <c:v>40263</c:v>
                </c:pt>
                <c:pt idx="638">
                  <c:v>40270</c:v>
                </c:pt>
                <c:pt idx="639">
                  <c:v>40277</c:v>
                </c:pt>
                <c:pt idx="640">
                  <c:v>40284</c:v>
                </c:pt>
                <c:pt idx="641">
                  <c:v>40291</c:v>
                </c:pt>
                <c:pt idx="642">
                  <c:v>40298</c:v>
                </c:pt>
                <c:pt idx="643">
                  <c:v>40305</c:v>
                </c:pt>
                <c:pt idx="644">
                  <c:v>40312</c:v>
                </c:pt>
                <c:pt idx="645">
                  <c:v>40319</c:v>
                </c:pt>
                <c:pt idx="646">
                  <c:v>40326</c:v>
                </c:pt>
                <c:pt idx="647">
                  <c:v>40333</c:v>
                </c:pt>
                <c:pt idx="648">
                  <c:v>40340</c:v>
                </c:pt>
                <c:pt idx="649">
                  <c:v>40347</c:v>
                </c:pt>
                <c:pt idx="650">
                  <c:v>40354</c:v>
                </c:pt>
                <c:pt idx="651">
                  <c:v>40361</c:v>
                </c:pt>
                <c:pt idx="652">
                  <c:v>40368</c:v>
                </c:pt>
                <c:pt idx="653">
                  <c:v>40375</c:v>
                </c:pt>
                <c:pt idx="654">
                  <c:v>40382</c:v>
                </c:pt>
                <c:pt idx="655">
                  <c:v>40389</c:v>
                </c:pt>
                <c:pt idx="656">
                  <c:v>40396</c:v>
                </c:pt>
                <c:pt idx="657">
                  <c:v>40403</c:v>
                </c:pt>
                <c:pt idx="658">
                  <c:v>40410</c:v>
                </c:pt>
                <c:pt idx="659">
                  <c:v>40417</c:v>
                </c:pt>
                <c:pt idx="660">
                  <c:v>40424</c:v>
                </c:pt>
                <c:pt idx="661">
                  <c:v>40431</c:v>
                </c:pt>
                <c:pt idx="662">
                  <c:v>40438</c:v>
                </c:pt>
                <c:pt idx="663">
                  <c:v>40445</c:v>
                </c:pt>
                <c:pt idx="664">
                  <c:v>40452</c:v>
                </c:pt>
                <c:pt idx="665">
                  <c:v>40459</c:v>
                </c:pt>
                <c:pt idx="666">
                  <c:v>40466</c:v>
                </c:pt>
                <c:pt idx="667">
                  <c:v>40473</c:v>
                </c:pt>
                <c:pt idx="668">
                  <c:v>40480</c:v>
                </c:pt>
                <c:pt idx="669">
                  <c:v>40487</c:v>
                </c:pt>
                <c:pt idx="670">
                  <c:v>40494</c:v>
                </c:pt>
                <c:pt idx="671">
                  <c:v>40501</c:v>
                </c:pt>
                <c:pt idx="672">
                  <c:v>40508</c:v>
                </c:pt>
                <c:pt idx="673">
                  <c:v>40515</c:v>
                </c:pt>
                <c:pt idx="674">
                  <c:v>40522</c:v>
                </c:pt>
                <c:pt idx="675">
                  <c:v>40529</c:v>
                </c:pt>
                <c:pt idx="676">
                  <c:v>40536</c:v>
                </c:pt>
                <c:pt idx="677">
                  <c:v>40543</c:v>
                </c:pt>
                <c:pt idx="678">
                  <c:v>40550</c:v>
                </c:pt>
                <c:pt idx="679">
                  <c:v>40557</c:v>
                </c:pt>
                <c:pt idx="680">
                  <c:v>40564</c:v>
                </c:pt>
                <c:pt idx="681">
                  <c:v>40571</c:v>
                </c:pt>
                <c:pt idx="682">
                  <c:v>40578</c:v>
                </c:pt>
                <c:pt idx="683">
                  <c:v>40585</c:v>
                </c:pt>
                <c:pt idx="684">
                  <c:v>40592</c:v>
                </c:pt>
                <c:pt idx="685">
                  <c:v>40599</c:v>
                </c:pt>
                <c:pt idx="686">
                  <c:v>40606</c:v>
                </c:pt>
                <c:pt idx="687">
                  <c:v>40613</c:v>
                </c:pt>
                <c:pt idx="688">
                  <c:v>40620</c:v>
                </c:pt>
                <c:pt idx="689">
                  <c:v>40627</c:v>
                </c:pt>
                <c:pt idx="690">
                  <c:v>40634</c:v>
                </c:pt>
                <c:pt idx="691">
                  <c:v>40641</c:v>
                </c:pt>
                <c:pt idx="692">
                  <c:v>40648</c:v>
                </c:pt>
                <c:pt idx="693">
                  <c:v>40655</c:v>
                </c:pt>
                <c:pt idx="694">
                  <c:v>40662</c:v>
                </c:pt>
                <c:pt idx="695">
                  <c:v>40669</c:v>
                </c:pt>
                <c:pt idx="696">
                  <c:v>40676</c:v>
                </c:pt>
                <c:pt idx="697">
                  <c:v>40683</c:v>
                </c:pt>
                <c:pt idx="698">
                  <c:v>40690</c:v>
                </c:pt>
                <c:pt idx="699">
                  <c:v>40697</c:v>
                </c:pt>
                <c:pt idx="700">
                  <c:v>40704</c:v>
                </c:pt>
                <c:pt idx="701">
                  <c:v>40711</c:v>
                </c:pt>
                <c:pt idx="702">
                  <c:v>40718</c:v>
                </c:pt>
                <c:pt idx="703">
                  <c:v>40725</c:v>
                </c:pt>
                <c:pt idx="704">
                  <c:v>40732</c:v>
                </c:pt>
                <c:pt idx="705">
                  <c:v>40739</c:v>
                </c:pt>
                <c:pt idx="706">
                  <c:v>40746</c:v>
                </c:pt>
                <c:pt idx="707">
                  <c:v>40753</c:v>
                </c:pt>
                <c:pt idx="708">
                  <c:v>40760</c:v>
                </c:pt>
                <c:pt idx="709">
                  <c:v>40767</c:v>
                </c:pt>
                <c:pt idx="710">
                  <c:v>40774</c:v>
                </c:pt>
                <c:pt idx="711">
                  <c:v>40781</c:v>
                </c:pt>
                <c:pt idx="712">
                  <c:v>40788</c:v>
                </c:pt>
                <c:pt idx="713">
                  <c:v>40795</c:v>
                </c:pt>
                <c:pt idx="714">
                  <c:v>40802</c:v>
                </c:pt>
                <c:pt idx="715">
                  <c:v>40809</c:v>
                </c:pt>
                <c:pt idx="716">
                  <c:v>40816</c:v>
                </c:pt>
                <c:pt idx="717">
                  <c:v>40823</c:v>
                </c:pt>
                <c:pt idx="718">
                  <c:v>40830</c:v>
                </c:pt>
                <c:pt idx="719">
                  <c:v>40837</c:v>
                </c:pt>
                <c:pt idx="720">
                  <c:v>40844</c:v>
                </c:pt>
                <c:pt idx="721">
                  <c:v>40851</c:v>
                </c:pt>
                <c:pt idx="722">
                  <c:v>40858</c:v>
                </c:pt>
                <c:pt idx="723">
                  <c:v>40865</c:v>
                </c:pt>
                <c:pt idx="724">
                  <c:v>40872</c:v>
                </c:pt>
                <c:pt idx="725">
                  <c:v>40879</c:v>
                </c:pt>
                <c:pt idx="726">
                  <c:v>40886</c:v>
                </c:pt>
                <c:pt idx="727">
                  <c:v>40893</c:v>
                </c:pt>
                <c:pt idx="728">
                  <c:v>40900</c:v>
                </c:pt>
                <c:pt idx="729">
                  <c:v>40907</c:v>
                </c:pt>
                <c:pt idx="730">
                  <c:v>40914</c:v>
                </c:pt>
                <c:pt idx="731">
                  <c:v>40921</c:v>
                </c:pt>
                <c:pt idx="732">
                  <c:v>40928</c:v>
                </c:pt>
                <c:pt idx="733">
                  <c:v>40935</c:v>
                </c:pt>
                <c:pt idx="734">
                  <c:v>40942</c:v>
                </c:pt>
                <c:pt idx="735">
                  <c:v>40949</c:v>
                </c:pt>
                <c:pt idx="736">
                  <c:v>40956</c:v>
                </c:pt>
                <c:pt idx="737">
                  <c:v>40963</c:v>
                </c:pt>
                <c:pt idx="738">
                  <c:v>40970</c:v>
                </c:pt>
                <c:pt idx="739">
                  <c:v>40977</c:v>
                </c:pt>
                <c:pt idx="740">
                  <c:v>40984</c:v>
                </c:pt>
                <c:pt idx="741">
                  <c:v>40991</c:v>
                </c:pt>
                <c:pt idx="742">
                  <c:v>40998</c:v>
                </c:pt>
                <c:pt idx="743">
                  <c:v>41005</c:v>
                </c:pt>
                <c:pt idx="744">
                  <c:v>41012</c:v>
                </c:pt>
                <c:pt idx="745">
                  <c:v>41019</c:v>
                </c:pt>
                <c:pt idx="746">
                  <c:v>41026</c:v>
                </c:pt>
                <c:pt idx="747">
                  <c:v>41033</c:v>
                </c:pt>
                <c:pt idx="748">
                  <c:v>41040</c:v>
                </c:pt>
                <c:pt idx="749">
                  <c:v>41047</c:v>
                </c:pt>
                <c:pt idx="750">
                  <c:v>41054</c:v>
                </c:pt>
                <c:pt idx="751">
                  <c:v>41061</c:v>
                </c:pt>
                <c:pt idx="752">
                  <c:v>41068</c:v>
                </c:pt>
                <c:pt idx="753">
                  <c:v>41075</c:v>
                </c:pt>
                <c:pt idx="754">
                  <c:v>41082</c:v>
                </c:pt>
                <c:pt idx="755">
                  <c:v>41089</c:v>
                </c:pt>
                <c:pt idx="756">
                  <c:v>41096</c:v>
                </c:pt>
                <c:pt idx="757">
                  <c:v>41103</c:v>
                </c:pt>
                <c:pt idx="758">
                  <c:v>41110</c:v>
                </c:pt>
                <c:pt idx="759">
                  <c:v>41117</c:v>
                </c:pt>
                <c:pt idx="760">
                  <c:v>41124</c:v>
                </c:pt>
                <c:pt idx="761">
                  <c:v>41131</c:v>
                </c:pt>
                <c:pt idx="762">
                  <c:v>41138</c:v>
                </c:pt>
                <c:pt idx="763">
                  <c:v>41145</c:v>
                </c:pt>
                <c:pt idx="764">
                  <c:v>41152</c:v>
                </c:pt>
                <c:pt idx="765">
                  <c:v>41159</c:v>
                </c:pt>
                <c:pt idx="766">
                  <c:v>41166</c:v>
                </c:pt>
                <c:pt idx="767">
                  <c:v>41173</c:v>
                </c:pt>
                <c:pt idx="768">
                  <c:v>41180</c:v>
                </c:pt>
                <c:pt idx="769">
                  <c:v>41187</c:v>
                </c:pt>
                <c:pt idx="770">
                  <c:v>41194</c:v>
                </c:pt>
                <c:pt idx="771">
                  <c:v>41201</c:v>
                </c:pt>
                <c:pt idx="772">
                  <c:v>41208</c:v>
                </c:pt>
                <c:pt idx="773">
                  <c:v>41215</c:v>
                </c:pt>
                <c:pt idx="774">
                  <c:v>41222</c:v>
                </c:pt>
                <c:pt idx="775">
                  <c:v>41229</c:v>
                </c:pt>
                <c:pt idx="776">
                  <c:v>41236</c:v>
                </c:pt>
                <c:pt idx="777">
                  <c:v>41243</c:v>
                </c:pt>
                <c:pt idx="778">
                  <c:v>41250</c:v>
                </c:pt>
                <c:pt idx="779">
                  <c:v>41257</c:v>
                </c:pt>
                <c:pt idx="780">
                  <c:v>41264</c:v>
                </c:pt>
                <c:pt idx="781">
                  <c:v>41271</c:v>
                </c:pt>
                <c:pt idx="782">
                  <c:v>41278</c:v>
                </c:pt>
                <c:pt idx="783">
                  <c:v>41285</c:v>
                </c:pt>
                <c:pt idx="784">
                  <c:v>41292</c:v>
                </c:pt>
                <c:pt idx="785">
                  <c:v>41299</c:v>
                </c:pt>
                <c:pt idx="786">
                  <c:v>41306</c:v>
                </c:pt>
                <c:pt idx="787">
                  <c:v>41313</c:v>
                </c:pt>
                <c:pt idx="788">
                  <c:v>41320</c:v>
                </c:pt>
                <c:pt idx="789">
                  <c:v>41327</c:v>
                </c:pt>
                <c:pt idx="790">
                  <c:v>41334</c:v>
                </c:pt>
                <c:pt idx="791">
                  <c:v>41341</c:v>
                </c:pt>
                <c:pt idx="792">
                  <c:v>41348</c:v>
                </c:pt>
                <c:pt idx="793">
                  <c:v>41355</c:v>
                </c:pt>
                <c:pt idx="794">
                  <c:v>41362</c:v>
                </c:pt>
                <c:pt idx="795">
                  <c:v>41369</c:v>
                </c:pt>
                <c:pt idx="796">
                  <c:v>41376</c:v>
                </c:pt>
                <c:pt idx="797">
                  <c:v>41383</c:v>
                </c:pt>
                <c:pt idx="798">
                  <c:v>41390</c:v>
                </c:pt>
                <c:pt idx="799">
                  <c:v>41397</c:v>
                </c:pt>
                <c:pt idx="800">
                  <c:v>41404</c:v>
                </c:pt>
                <c:pt idx="801">
                  <c:v>41411</c:v>
                </c:pt>
                <c:pt idx="802">
                  <c:v>41418</c:v>
                </c:pt>
                <c:pt idx="803">
                  <c:v>41425</c:v>
                </c:pt>
                <c:pt idx="804">
                  <c:v>41432</c:v>
                </c:pt>
                <c:pt idx="805">
                  <c:v>41439</c:v>
                </c:pt>
                <c:pt idx="806">
                  <c:v>41446</c:v>
                </c:pt>
                <c:pt idx="807">
                  <c:v>41453</c:v>
                </c:pt>
                <c:pt idx="808">
                  <c:v>41460</c:v>
                </c:pt>
                <c:pt idx="809">
                  <c:v>41467</c:v>
                </c:pt>
                <c:pt idx="810">
                  <c:v>41474</c:v>
                </c:pt>
                <c:pt idx="811">
                  <c:v>41481</c:v>
                </c:pt>
                <c:pt idx="812">
                  <c:v>41488</c:v>
                </c:pt>
                <c:pt idx="813">
                  <c:v>41495</c:v>
                </c:pt>
                <c:pt idx="814">
                  <c:v>41502</c:v>
                </c:pt>
                <c:pt idx="815">
                  <c:v>41509</c:v>
                </c:pt>
                <c:pt idx="816">
                  <c:v>41516</c:v>
                </c:pt>
                <c:pt idx="817">
                  <c:v>41523</c:v>
                </c:pt>
                <c:pt idx="818">
                  <c:v>41530</c:v>
                </c:pt>
                <c:pt idx="819">
                  <c:v>41537</c:v>
                </c:pt>
                <c:pt idx="820">
                  <c:v>41544</c:v>
                </c:pt>
                <c:pt idx="821">
                  <c:v>41551</c:v>
                </c:pt>
                <c:pt idx="822">
                  <c:v>41558</c:v>
                </c:pt>
                <c:pt idx="823">
                  <c:v>41565</c:v>
                </c:pt>
                <c:pt idx="824">
                  <c:v>41572</c:v>
                </c:pt>
                <c:pt idx="825">
                  <c:v>41579</c:v>
                </c:pt>
                <c:pt idx="826">
                  <c:v>41586</c:v>
                </c:pt>
                <c:pt idx="827">
                  <c:v>41593</c:v>
                </c:pt>
                <c:pt idx="828">
                  <c:v>41600</c:v>
                </c:pt>
                <c:pt idx="829">
                  <c:v>41607</c:v>
                </c:pt>
                <c:pt idx="830">
                  <c:v>41614</c:v>
                </c:pt>
                <c:pt idx="831">
                  <c:v>41621</c:v>
                </c:pt>
                <c:pt idx="832">
                  <c:v>41628</c:v>
                </c:pt>
                <c:pt idx="833">
                  <c:v>41635</c:v>
                </c:pt>
                <c:pt idx="834">
                  <c:v>41642</c:v>
                </c:pt>
                <c:pt idx="835">
                  <c:v>41649</c:v>
                </c:pt>
                <c:pt idx="836">
                  <c:v>41656</c:v>
                </c:pt>
                <c:pt idx="837">
                  <c:v>41663</c:v>
                </c:pt>
                <c:pt idx="838">
                  <c:v>41670</c:v>
                </c:pt>
                <c:pt idx="839">
                  <c:v>41677</c:v>
                </c:pt>
                <c:pt idx="840">
                  <c:v>41684</c:v>
                </c:pt>
                <c:pt idx="841">
                  <c:v>41691</c:v>
                </c:pt>
                <c:pt idx="842">
                  <c:v>41698</c:v>
                </c:pt>
                <c:pt idx="843">
                  <c:v>41705</c:v>
                </c:pt>
                <c:pt idx="844">
                  <c:v>41712</c:v>
                </c:pt>
                <c:pt idx="845">
                  <c:v>41719</c:v>
                </c:pt>
                <c:pt idx="846">
                  <c:v>41726</c:v>
                </c:pt>
                <c:pt idx="847">
                  <c:v>41733</c:v>
                </c:pt>
                <c:pt idx="848">
                  <c:v>41740</c:v>
                </c:pt>
                <c:pt idx="849">
                  <c:v>41747</c:v>
                </c:pt>
                <c:pt idx="850">
                  <c:v>41754</c:v>
                </c:pt>
                <c:pt idx="851">
                  <c:v>41761</c:v>
                </c:pt>
                <c:pt idx="852">
                  <c:v>41768</c:v>
                </c:pt>
                <c:pt idx="853">
                  <c:v>41775</c:v>
                </c:pt>
                <c:pt idx="854">
                  <c:v>41782</c:v>
                </c:pt>
                <c:pt idx="855">
                  <c:v>41789</c:v>
                </c:pt>
                <c:pt idx="856">
                  <c:v>41796</c:v>
                </c:pt>
                <c:pt idx="857">
                  <c:v>41803</c:v>
                </c:pt>
                <c:pt idx="858">
                  <c:v>41810</c:v>
                </c:pt>
                <c:pt idx="859">
                  <c:v>41817</c:v>
                </c:pt>
                <c:pt idx="860">
                  <c:v>41824</c:v>
                </c:pt>
                <c:pt idx="861">
                  <c:v>41831</c:v>
                </c:pt>
                <c:pt idx="862">
                  <c:v>41838</c:v>
                </c:pt>
                <c:pt idx="863">
                  <c:v>41845</c:v>
                </c:pt>
                <c:pt idx="864">
                  <c:v>41852</c:v>
                </c:pt>
                <c:pt idx="865">
                  <c:v>41859</c:v>
                </c:pt>
                <c:pt idx="866">
                  <c:v>41866</c:v>
                </c:pt>
                <c:pt idx="867">
                  <c:v>41873</c:v>
                </c:pt>
                <c:pt idx="868">
                  <c:v>41880</c:v>
                </c:pt>
                <c:pt idx="869">
                  <c:v>41887</c:v>
                </c:pt>
                <c:pt idx="870">
                  <c:v>41894</c:v>
                </c:pt>
                <c:pt idx="871">
                  <c:v>41901</c:v>
                </c:pt>
                <c:pt idx="872">
                  <c:v>41908</c:v>
                </c:pt>
                <c:pt idx="873">
                  <c:v>41915</c:v>
                </c:pt>
                <c:pt idx="874">
                  <c:v>41922</c:v>
                </c:pt>
                <c:pt idx="875">
                  <c:v>41929</c:v>
                </c:pt>
                <c:pt idx="876">
                  <c:v>41936</c:v>
                </c:pt>
                <c:pt idx="877">
                  <c:v>41943</c:v>
                </c:pt>
                <c:pt idx="878">
                  <c:v>41950</c:v>
                </c:pt>
                <c:pt idx="879">
                  <c:v>41957</c:v>
                </c:pt>
                <c:pt idx="880">
                  <c:v>41964</c:v>
                </c:pt>
                <c:pt idx="881">
                  <c:v>41971</c:v>
                </c:pt>
                <c:pt idx="882">
                  <c:v>41978</c:v>
                </c:pt>
                <c:pt idx="883">
                  <c:v>41985</c:v>
                </c:pt>
                <c:pt idx="884">
                  <c:v>41992</c:v>
                </c:pt>
                <c:pt idx="885">
                  <c:v>41999</c:v>
                </c:pt>
                <c:pt idx="886">
                  <c:v>42006</c:v>
                </c:pt>
                <c:pt idx="887">
                  <c:v>42013</c:v>
                </c:pt>
                <c:pt idx="888">
                  <c:v>42020</c:v>
                </c:pt>
                <c:pt idx="889">
                  <c:v>42027</c:v>
                </c:pt>
                <c:pt idx="890">
                  <c:v>42034</c:v>
                </c:pt>
                <c:pt idx="891">
                  <c:v>42041</c:v>
                </c:pt>
                <c:pt idx="892">
                  <c:v>42048</c:v>
                </c:pt>
                <c:pt idx="893">
                  <c:v>42055</c:v>
                </c:pt>
                <c:pt idx="894">
                  <c:v>42062</c:v>
                </c:pt>
                <c:pt idx="895">
                  <c:v>42069</c:v>
                </c:pt>
                <c:pt idx="896">
                  <c:v>42076</c:v>
                </c:pt>
                <c:pt idx="897">
                  <c:v>42083</c:v>
                </c:pt>
                <c:pt idx="898">
                  <c:v>42090</c:v>
                </c:pt>
                <c:pt idx="899">
                  <c:v>42097</c:v>
                </c:pt>
                <c:pt idx="900">
                  <c:v>42104</c:v>
                </c:pt>
                <c:pt idx="901">
                  <c:v>42111</c:v>
                </c:pt>
                <c:pt idx="902">
                  <c:v>42118</c:v>
                </c:pt>
                <c:pt idx="903">
                  <c:v>42125</c:v>
                </c:pt>
                <c:pt idx="904">
                  <c:v>42132</c:v>
                </c:pt>
                <c:pt idx="905">
                  <c:v>42139</c:v>
                </c:pt>
                <c:pt idx="906">
                  <c:v>42146</c:v>
                </c:pt>
                <c:pt idx="907">
                  <c:v>42153</c:v>
                </c:pt>
                <c:pt idx="908">
                  <c:v>42160</c:v>
                </c:pt>
                <c:pt idx="909">
                  <c:v>42167</c:v>
                </c:pt>
                <c:pt idx="910">
                  <c:v>42174</c:v>
                </c:pt>
                <c:pt idx="911">
                  <c:v>42181</c:v>
                </c:pt>
                <c:pt idx="912">
                  <c:v>42188</c:v>
                </c:pt>
                <c:pt idx="913">
                  <c:v>42195</c:v>
                </c:pt>
                <c:pt idx="914">
                  <c:v>42202</c:v>
                </c:pt>
                <c:pt idx="915">
                  <c:v>42209</c:v>
                </c:pt>
                <c:pt idx="916">
                  <c:v>42216</c:v>
                </c:pt>
                <c:pt idx="917">
                  <c:v>42223</c:v>
                </c:pt>
                <c:pt idx="918">
                  <c:v>42230</c:v>
                </c:pt>
                <c:pt idx="919">
                  <c:v>42237</c:v>
                </c:pt>
                <c:pt idx="920">
                  <c:v>42244</c:v>
                </c:pt>
                <c:pt idx="921">
                  <c:v>42251</c:v>
                </c:pt>
                <c:pt idx="922">
                  <c:v>42258</c:v>
                </c:pt>
                <c:pt idx="923">
                  <c:v>42265</c:v>
                </c:pt>
                <c:pt idx="924">
                  <c:v>42272</c:v>
                </c:pt>
                <c:pt idx="925">
                  <c:v>42279</c:v>
                </c:pt>
                <c:pt idx="926">
                  <c:v>42286</c:v>
                </c:pt>
                <c:pt idx="927">
                  <c:v>42293</c:v>
                </c:pt>
                <c:pt idx="928">
                  <c:v>42300</c:v>
                </c:pt>
                <c:pt idx="929">
                  <c:v>42307</c:v>
                </c:pt>
                <c:pt idx="930">
                  <c:v>42314</c:v>
                </c:pt>
                <c:pt idx="931">
                  <c:v>42321</c:v>
                </c:pt>
                <c:pt idx="932">
                  <c:v>42328</c:v>
                </c:pt>
                <c:pt idx="933">
                  <c:v>42335</c:v>
                </c:pt>
                <c:pt idx="934">
                  <c:v>42342</c:v>
                </c:pt>
                <c:pt idx="935">
                  <c:v>42349</c:v>
                </c:pt>
                <c:pt idx="936">
                  <c:v>42356</c:v>
                </c:pt>
                <c:pt idx="937">
                  <c:v>42363</c:v>
                </c:pt>
                <c:pt idx="938">
                  <c:v>42370</c:v>
                </c:pt>
                <c:pt idx="939">
                  <c:v>42377</c:v>
                </c:pt>
                <c:pt idx="940">
                  <c:v>42384</c:v>
                </c:pt>
                <c:pt idx="941">
                  <c:v>42391</c:v>
                </c:pt>
                <c:pt idx="942">
                  <c:v>42398</c:v>
                </c:pt>
                <c:pt idx="943">
                  <c:v>42405</c:v>
                </c:pt>
                <c:pt idx="944">
                  <c:v>42412</c:v>
                </c:pt>
                <c:pt idx="945">
                  <c:v>42419</c:v>
                </c:pt>
                <c:pt idx="946">
                  <c:v>42426</c:v>
                </c:pt>
                <c:pt idx="947">
                  <c:v>42433</c:v>
                </c:pt>
                <c:pt idx="948">
                  <c:v>42440</c:v>
                </c:pt>
                <c:pt idx="949">
                  <c:v>42447</c:v>
                </c:pt>
                <c:pt idx="950">
                  <c:v>42454</c:v>
                </c:pt>
                <c:pt idx="951">
                  <c:v>42461</c:v>
                </c:pt>
                <c:pt idx="952">
                  <c:v>42468</c:v>
                </c:pt>
                <c:pt idx="953">
                  <c:v>42475</c:v>
                </c:pt>
                <c:pt idx="954">
                  <c:v>42482</c:v>
                </c:pt>
                <c:pt idx="955">
                  <c:v>42489</c:v>
                </c:pt>
                <c:pt idx="956">
                  <c:v>42496</c:v>
                </c:pt>
                <c:pt idx="957">
                  <c:v>42503</c:v>
                </c:pt>
                <c:pt idx="958">
                  <c:v>42510</c:v>
                </c:pt>
                <c:pt idx="959">
                  <c:v>42517</c:v>
                </c:pt>
                <c:pt idx="960">
                  <c:v>42524</c:v>
                </c:pt>
                <c:pt idx="961">
                  <c:v>42531</c:v>
                </c:pt>
                <c:pt idx="962">
                  <c:v>42538</c:v>
                </c:pt>
                <c:pt idx="963">
                  <c:v>42545</c:v>
                </c:pt>
                <c:pt idx="964">
                  <c:v>42552</c:v>
                </c:pt>
                <c:pt idx="965">
                  <c:v>42559</c:v>
                </c:pt>
                <c:pt idx="966">
                  <c:v>42566</c:v>
                </c:pt>
                <c:pt idx="967">
                  <c:v>42573</c:v>
                </c:pt>
                <c:pt idx="968">
                  <c:v>42580</c:v>
                </c:pt>
                <c:pt idx="969">
                  <c:v>42587</c:v>
                </c:pt>
                <c:pt idx="970">
                  <c:v>42594</c:v>
                </c:pt>
                <c:pt idx="971">
                  <c:v>42601</c:v>
                </c:pt>
                <c:pt idx="972">
                  <c:v>42608</c:v>
                </c:pt>
                <c:pt idx="973">
                  <c:v>42615</c:v>
                </c:pt>
                <c:pt idx="974">
                  <c:v>42622</c:v>
                </c:pt>
                <c:pt idx="975">
                  <c:v>42629</c:v>
                </c:pt>
                <c:pt idx="976">
                  <c:v>42636</c:v>
                </c:pt>
                <c:pt idx="977">
                  <c:v>42643</c:v>
                </c:pt>
                <c:pt idx="978">
                  <c:v>42650</c:v>
                </c:pt>
                <c:pt idx="979">
                  <c:v>42657</c:v>
                </c:pt>
                <c:pt idx="980">
                  <c:v>42664</c:v>
                </c:pt>
                <c:pt idx="981">
                  <c:v>42671</c:v>
                </c:pt>
                <c:pt idx="982">
                  <c:v>42678</c:v>
                </c:pt>
                <c:pt idx="983">
                  <c:v>42685</c:v>
                </c:pt>
                <c:pt idx="984">
                  <c:v>42692</c:v>
                </c:pt>
                <c:pt idx="985">
                  <c:v>42699</c:v>
                </c:pt>
                <c:pt idx="986">
                  <c:v>42706</c:v>
                </c:pt>
                <c:pt idx="987">
                  <c:v>42713</c:v>
                </c:pt>
                <c:pt idx="988">
                  <c:v>42720</c:v>
                </c:pt>
                <c:pt idx="989">
                  <c:v>42727</c:v>
                </c:pt>
                <c:pt idx="990">
                  <c:v>42734</c:v>
                </c:pt>
                <c:pt idx="991">
                  <c:v>42741</c:v>
                </c:pt>
                <c:pt idx="992">
                  <c:v>42748</c:v>
                </c:pt>
                <c:pt idx="993">
                  <c:v>42755</c:v>
                </c:pt>
                <c:pt idx="994">
                  <c:v>42762</c:v>
                </c:pt>
                <c:pt idx="995">
                  <c:v>42769</c:v>
                </c:pt>
                <c:pt idx="996">
                  <c:v>42776</c:v>
                </c:pt>
                <c:pt idx="997">
                  <c:v>42783</c:v>
                </c:pt>
                <c:pt idx="998">
                  <c:v>42790</c:v>
                </c:pt>
                <c:pt idx="999">
                  <c:v>42797</c:v>
                </c:pt>
                <c:pt idx="1000">
                  <c:v>42804</c:v>
                </c:pt>
                <c:pt idx="1001">
                  <c:v>42811</c:v>
                </c:pt>
                <c:pt idx="1002">
                  <c:v>42818</c:v>
                </c:pt>
                <c:pt idx="1003">
                  <c:v>42825</c:v>
                </c:pt>
                <c:pt idx="1004">
                  <c:v>42832</c:v>
                </c:pt>
                <c:pt idx="1005">
                  <c:v>42839</c:v>
                </c:pt>
                <c:pt idx="1006">
                  <c:v>42846</c:v>
                </c:pt>
                <c:pt idx="1007">
                  <c:v>42853</c:v>
                </c:pt>
                <c:pt idx="1008">
                  <c:v>42860</c:v>
                </c:pt>
                <c:pt idx="1009">
                  <c:v>42867</c:v>
                </c:pt>
                <c:pt idx="1010">
                  <c:v>42874</c:v>
                </c:pt>
                <c:pt idx="1011">
                  <c:v>42881</c:v>
                </c:pt>
                <c:pt idx="1012">
                  <c:v>42888</c:v>
                </c:pt>
                <c:pt idx="1013">
                  <c:v>42895</c:v>
                </c:pt>
                <c:pt idx="1014">
                  <c:v>42902</c:v>
                </c:pt>
                <c:pt idx="1015">
                  <c:v>42909</c:v>
                </c:pt>
                <c:pt idx="1016">
                  <c:v>42916</c:v>
                </c:pt>
                <c:pt idx="1017">
                  <c:v>42923</c:v>
                </c:pt>
                <c:pt idx="1018">
                  <c:v>42930</c:v>
                </c:pt>
                <c:pt idx="1019">
                  <c:v>42937</c:v>
                </c:pt>
                <c:pt idx="1020">
                  <c:v>42944</c:v>
                </c:pt>
                <c:pt idx="1021">
                  <c:v>42951</c:v>
                </c:pt>
                <c:pt idx="1022">
                  <c:v>42958</c:v>
                </c:pt>
                <c:pt idx="1023">
                  <c:v>42965</c:v>
                </c:pt>
                <c:pt idx="1024">
                  <c:v>42972</c:v>
                </c:pt>
                <c:pt idx="1025">
                  <c:v>42979</c:v>
                </c:pt>
                <c:pt idx="1026">
                  <c:v>42986</c:v>
                </c:pt>
                <c:pt idx="1027">
                  <c:v>42993</c:v>
                </c:pt>
                <c:pt idx="1028">
                  <c:v>43000</c:v>
                </c:pt>
                <c:pt idx="1029">
                  <c:v>43007</c:v>
                </c:pt>
                <c:pt idx="1030">
                  <c:v>43014</c:v>
                </c:pt>
                <c:pt idx="1031">
                  <c:v>43021</c:v>
                </c:pt>
                <c:pt idx="1032">
                  <c:v>43028</c:v>
                </c:pt>
                <c:pt idx="1033">
                  <c:v>43035</c:v>
                </c:pt>
                <c:pt idx="1034">
                  <c:v>43042</c:v>
                </c:pt>
                <c:pt idx="1035">
                  <c:v>43049</c:v>
                </c:pt>
                <c:pt idx="1036">
                  <c:v>43056</c:v>
                </c:pt>
                <c:pt idx="1037">
                  <c:v>43063</c:v>
                </c:pt>
                <c:pt idx="1038">
                  <c:v>43070</c:v>
                </c:pt>
                <c:pt idx="1039">
                  <c:v>43077</c:v>
                </c:pt>
                <c:pt idx="1040">
                  <c:v>43084</c:v>
                </c:pt>
                <c:pt idx="1041">
                  <c:v>43091</c:v>
                </c:pt>
                <c:pt idx="1042">
                  <c:v>43098</c:v>
                </c:pt>
                <c:pt idx="1043">
                  <c:v>43105</c:v>
                </c:pt>
                <c:pt idx="1044">
                  <c:v>43112</c:v>
                </c:pt>
                <c:pt idx="1045">
                  <c:v>43119</c:v>
                </c:pt>
                <c:pt idx="1046">
                  <c:v>43126</c:v>
                </c:pt>
                <c:pt idx="1047">
                  <c:v>43133</c:v>
                </c:pt>
                <c:pt idx="1048">
                  <c:v>43140</c:v>
                </c:pt>
                <c:pt idx="1049">
                  <c:v>43147</c:v>
                </c:pt>
                <c:pt idx="1050">
                  <c:v>43154</c:v>
                </c:pt>
                <c:pt idx="1051">
                  <c:v>43161</c:v>
                </c:pt>
                <c:pt idx="1052">
                  <c:v>43168</c:v>
                </c:pt>
                <c:pt idx="1053">
                  <c:v>43175</c:v>
                </c:pt>
                <c:pt idx="1054">
                  <c:v>43182</c:v>
                </c:pt>
                <c:pt idx="1055">
                  <c:v>43189</c:v>
                </c:pt>
                <c:pt idx="1056">
                  <c:v>43196</c:v>
                </c:pt>
                <c:pt idx="1057">
                  <c:v>43203</c:v>
                </c:pt>
                <c:pt idx="1058">
                  <c:v>43210</c:v>
                </c:pt>
                <c:pt idx="1059">
                  <c:v>43217</c:v>
                </c:pt>
                <c:pt idx="1060">
                  <c:v>43224</c:v>
                </c:pt>
                <c:pt idx="1061">
                  <c:v>43231</c:v>
                </c:pt>
                <c:pt idx="1062">
                  <c:v>43238</c:v>
                </c:pt>
                <c:pt idx="1063">
                  <c:v>43245</c:v>
                </c:pt>
                <c:pt idx="1064">
                  <c:v>43252</c:v>
                </c:pt>
                <c:pt idx="1065">
                  <c:v>43259</c:v>
                </c:pt>
                <c:pt idx="1066">
                  <c:v>43266</c:v>
                </c:pt>
                <c:pt idx="1067">
                  <c:v>43273</c:v>
                </c:pt>
                <c:pt idx="1068">
                  <c:v>43280</c:v>
                </c:pt>
                <c:pt idx="1069">
                  <c:v>43287</c:v>
                </c:pt>
                <c:pt idx="1070">
                  <c:v>43294</c:v>
                </c:pt>
                <c:pt idx="1071">
                  <c:v>43301</c:v>
                </c:pt>
                <c:pt idx="1072">
                  <c:v>43308</c:v>
                </c:pt>
                <c:pt idx="1073">
                  <c:v>43315</c:v>
                </c:pt>
                <c:pt idx="1074">
                  <c:v>43322</c:v>
                </c:pt>
                <c:pt idx="1075">
                  <c:v>43329</c:v>
                </c:pt>
                <c:pt idx="1076">
                  <c:v>43336</c:v>
                </c:pt>
                <c:pt idx="1077">
                  <c:v>43343</c:v>
                </c:pt>
                <c:pt idx="1078">
                  <c:v>43350</c:v>
                </c:pt>
                <c:pt idx="1079">
                  <c:v>43357</c:v>
                </c:pt>
                <c:pt idx="1080">
                  <c:v>43364</c:v>
                </c:pt>
                <c:pt idx="1081">
                  <c:v>43371</c:v>
                </c:pt>
                <c:pt idx="1082">
                  <c:v>43378</c:v>
                </c:pt>
                <c:pt idx="1083">
                  <c:v>43385</c:v>
                </c:pt>
                <c:pt idx="1084">
                  <c:v>43392</c:v>
                </c:pt>
                <c:pt idx="1085">
                  <c:v>43399</c:v>
                </c:pt>
                <c:pt idx="1086">
                  <c:v>43406</c:v>
                </c:pt>
                <c:pt idx="1087">
                  <c:v>43413</c:v>
                </c:pt>
                <c:pt idx="1088">
                  <c:v>43420</c:v>
                </c:pt>
                <c:pt idx="1089">
                  <c:v>43427</c:v>
                </c:pt>
                <c:pt idx="1090">
                  <c:v>43434</c:v>
                </c:pt>
                <c:pt idx="1091">
                  <c:v>43441</c:v>
                </c:pt>
                <c:pt idx="1092">
                  <c:v>43448</c:v>
                </c:pt>
                <c:pt idx="1093">
                  <c:v>43455</c:v>
                </c:pt>
                <c:pt idx="1094">
                  <c:v>43462</c:v>
                </c:pt>
                <c:pt idx="1095">
                  <c:v>43469</c:v>
                </c:pt>
                <c:pt idx="1096">
                  <c:v>43476</c:v>
                </c:pt>
                <c:pt idx="1097">
                  <c:v>43483</c:v>
                </c:pt>
                <c:pt idx="1098">
                  <c:v>43490</c:v>
                </c:pt>
                <c:pt idx="1099">
                  <c:v>43497</c:v>
                </c:pt>
                <c:pt idx="1100">
                  <c:v>43504</c:v>
                </c:pt>
                <c:pt idx="1101">
                  <c:v>43511</c:v>
                </c:pt>
                <c:pt idx="1102">
                  <c:v>43518</c:v>
                </c:pt>
                <c:pt idx="1103">
                  <c:v>43525</c:v>
                </c:pt>
                <c:pt idx="1104">
                  <c:v>43532</c:v>
                </c:pt>
                <c:pt idx="1105">
                  <c:v>43539</c:v>
                </c:pt>
                <c:pt idx="1106">
                  <c:v>43546</c:v>
                </c:pt>
                <c:pt idx="1107">
                  <c:v>43553</c:v>
                </c:pt>
                <c:pt idx="1108">
                  <c:v>43560</c:v>
                </c:pt>
                <c:pt idx="1109">
                  <c:v>43567</c:v>
                </c:pt>
                <c:pt idx="1110">
                  <c:v>43574</c:v>
                </c:pt>
                <c:pt idx="1111">
                  <c:v>43581</c:v>
                </c:pt>
                <c:pt idx="1112">
                  <c:v>43588</c:v>
                </c:pt>
                <c:pt idx="1113">
                  <c:v>43595</c:v>
                </c:pt>
                <c:pt idx="1114">
                  <c:v>43602</c:v>
                </c:pt>
                <c:pt idx="1115">
                  <c:v>43609</c:v>
                </c:pt>
                <c:pt idx="1116">
                  <c:v>43616</c:v>
                </c:pt>
                <c:pt idx="1117">
                  <c:v>43623</c:v>
                </c:pt>
                <c:pt idx="1118">
                  <c:v>43630</c:v>
                </c:pt>
                <c:pt idx="1119">
                  <c:v>43637</c:v>
                </c:pt>
                <c:pt idx="1120">
                  <c:v>43644</c:v>
                </c:pt>
                <c:pt idx="1121">
                  <c:v>43651</c:v>
                </c:pt>
                <c:pt idx="1122">
                  <c:v>43658</c:v>
                </c:pt>
                <c:pt idx="1123">
                  <c:v>43665</c:v>
                </c:pt>
                <c:pt idx="1124">
                  <c:v>43672</c:v>
                </c:pt>
                <c:pt idx="1125">
                  <c:v>43679</c:v>
                </c:pt>
                <c:pt idx="1126">
                  <c:v>43686</c:v>
                </c:pt>
                <c:pt idx="1127">
                  <c:v>43693</c:v>
                </c:pt>
                <c:pt idx="1128">
                  <c:v>43700</c:v>
                </c:pt>
                <c:pt idx="1129">
                  <c:v>43707</c:v>
                </c:pt>
                <c:pt idx="1130">
                  <c:v>43714</c:v>
                </c:pt>
                <c:pt idx="1131">
                  <c:v>43721</c:v>
                </c:pt>
                <c:pt idx="1132">
                  <c:v>43728</c:v>
                </c:pt>
                <c:pt idx="1133">
                  <c:v>43735</c:v>
                </c:pt>
                <c:pt idx="1134">
                  <c:v>43742</c:v>
                </c:pt>
                <c:pt idx="1135">
                  <c:v>43749</c:v>
                </c:pt>
                <c:pt idx="1136">
                  <c:v>43756</c:v>
                </c:pt>
                <c:pt idx="1137">
                  <c:v>43763</c:v>
                </c:pt>
                <c:pt idx="1138">
                  <c:v>43770</c:v>
                </c:pt>
                <c:pt idx="1139">
                  <c:v>43777</c:v>
                </c:pt>
                <c:pt idx="1140">
                  <c:v>43784</c:v>
                </c:pt>
                <c:pt idx="1141">
                  <c:v>43791</c:v>
                </c:pt>
                <c:pt idx="1142">
                  <c:v>43798</c:v>
                </c:pt>
                <c:pt idx="1143">
                  <c:v>43805</c:v>
                </c:pt>
                <c:pt idx="1144">
                  <c:v>43812</c:v>
                </c:pt>
                <c:pt idx="1145">
                  <c:v>43819</c:v>
                </c:pt>
                <c:pt idx="1146">
                  <c:v>43826</c:v>
                </c:pt>
                <c:pt idx="1147">
                  <c:v>43833</c:v>
                </c:pt>
                <c:pt idx="1148">
                  <c:v>43840</c:v>
                </c:pt>
                <c:pt idx="1149">
                  <c:v>43847</c:v>
                </c:pt>
                <c:pt idx="1150">
                  <c:v>43854</c:v>
                </c:pt>
                <c:pt idx="1151">
                  <c:v>43861</c:v>
                </c:pt>
                <c:pt idx="1152">
                  <c:v>43868</c:v>
                </c:pt>
                <c:pt idx="1153">
                  <c:v>43875</c:v>
                </c:pt>
                <c:pt idx="1154">
                  <c:v>43882</c:v>
                </c:pt>
                <c:pt idx="1155">
                  <c:v>43889</c:v>
                </c:pt>
                <c:pt idx="1156">
                  <c:v>43896</c:v>
                </c:pt>
                <c:pt idx="1157">
                  <c:v>43903</c:v>
                </c:pt>
                <c:pt idx="1158">
                  <c:v>43910</c:v>
                </c:pt>
                <c:pt idx="1159">
                  <c:v>43917</c:v>
                </c:pt>
                <c:pt idx="1160">
                  <c:v>43924</c:v>
                </c:pt>
                <c:pt idx="1161">
                  <c:v>43931</c:v>
                </c:pt>
                <c:pt idx="1162">
                  <c:v>43938</c:v>
                </c:pt>
                <c:pt idx="1163">
                  <c:v>43945</c:v>
                </c:pt>
                <c:pt idx="1164">
                  <c:v>43952</c:v>
                </c:pt>
                <c:pt idx="1165">
                  <c:v>43959</c:v>
                </c:pt>
                <c:pt idx="1166">
                  <c:v>43966</c:v>
                </c:pt>
                <c:pt idx="1167">
                  <c:v>43973</c:v>
                </c:pt>
                <c:pt idx="1168">
                  <c:v>43980</c:v>
                </c:pt>
                <c:pt idx="1169">
                  <c:v>43987</c:v>
                </c:pt>
                <c:pt idx="1170">
                  <c:v>43994</c:v>
                </c:pt>
                <c:pt idx="1171">
                  <c:v>44001</c:v>
                </c:pt>
                <c:pt idx="1172">
                  <c:v>44008</c:v>
                </c:pt>
                <c:pt idx="1173">
                  <c:v>44015</c:v>
                </c:pt>
                <c:pt idx="1174">
                  <c:v>44022</c:v>
                </c:pt>
                <c:pt idx="1175">
                  <c:v>44029</c:v>
                </c:pt>
                <c:pt idx="1176">
                  <c:v>44036</c:v>
                </c:pt>
                <c:pt idx="1177">
                  <c:v>44043</c:v>
                </c:pt>
                <c:pt idx="1178">
                  <c:v>44050</c:v>
                </c:pt>
                <c:pt idx="1179">
                  <c:v>44057</c:v>
                </c:pt>
                <c:pt idx="1180">
                  <c:v>44064</c:v>
                </c:pt>
                <c:pt idx="1181">
                  <c:v>44071</c:v>
                </c:pt>
                <c:pt idx="1182">
                  <c:v>44078</c:v>
                </c:pt>
                <c:pt idx="1183">
                  <c:v>44085</c:v>
                </c:pt>
                <c:pt idx="1184">
                  <c:v>44092</c:v>
                </c:pt>
                <c:pt idx="1185">
                  <c:v>44099</c:v>
                </c:pt>
                <c:pt idx="1186">
                  <c:v>44106</c:v>
                </c:pt>
                <c:pt idx="1187">
                  <c:v>44113</c:v>
                </c:pt>
                <c:pt idx="1188">
                  <c:v>44120</c:v>
                </c:pt>
                <c:pt idx="1189">
                  <c:v>44127</c:v>
                </c:pt>
                <c:pt idx="1190">
                  <c:v>44134</c:v>
                </c:pt>
                <c:pt idx="1191">
                  <c:v>44141</c:v>
                </c:pt>
                <c:pt idx="1192">
                  <c:v>44148</c:v>
                </c:pt>
                <c:pt idx="1193">
                  <c:v>44155</c:v>
                </c:pt>
                <c:pt idx="1194">
                  <c:v>44162</c:v>
                </c:pt>
                <c:pt idx="1195">
                  <c:v>44169</c:v>
                </c:pt>
                <c:pt idx="1196">
                  <c:v>44176</c:v>
                </c:pt>
                <c:pt idx="1197">
                  <c:v>44183</c:v>
                </c:pt>
                <c:pt idx="1198">
                  <c:v>44190</c:v>
                </c:pt>
                <c:pt idx="1199">
                  <c:v>44197</c:v>
                </c:pt>
                <c:pt idx="1200">
                  <c:v>44204</c:v>
                </c:pt>
                <c:pt idx="1201">
                  <c:v>44211</c:v>
                </c:pt>
                <c:pt idx="1202">
                  <c:v>44218</c:v>
                </c:pt>
                <c:pt idx="1203">
                  <c:v>44225</c:v>
                </c:pt>
                <c:pt idx="1204">
                  <c:v>44232</c:v>
                </c:pt>
                <c:pt idx="1205">
                  <c:v>44239</c:v>
                </c:pt>
                <c:pt idx="1206">
                  <c:v>44246</c:v>
                </c:pt>
                <c:pt idx="1207">
                  <c:v>44253</c:v>
                </c:pt>
                <c:pt idx="1208">
                  <c:v>44260</c:v>
                </c:pt>
                <c:pt idx="1209">
                  <c:v>44267</c:v>
                </c:pt>
                <c:pt idx="1210">
                  <c:v>44274</c:v>
                </c:pt>
                <c:pt idx="1211">
                  <c:v>44281</c:v>
                </c:pt>
                <c:pt idx="1212">
                  <c:v>44288</c:v>
                </c:pt>
                <c:pt idx="1213">
                  <c:v>44295</c:v>
                </c:pt>
                <c:pt idx="1214">
                  <c:v>44302</c:v>
                </c:pt>
                <c:pt idx="1215">
                  <c:v>44309</c:v>
                </c:pt>
                <c:pt idx="1216">
                  <c:v>44316</c:v>
                </c:pt>
                <c:pt idx="1217">
                  <c:v>44323</c:v>
                </c:pt>
                <c:pt idx="1218">
                  <c:v>44330</c:v>
                </c:pt>
                <c:pt idx="1219">
                  <c:v>44337</c:v>
                </c:pt>
                <c:pt idx="1220">
                  <c:v>44344</c:v>
                </c:pt>
                <c:pt idx="1221">
                  <c:v>44351</c:v>
                </c:pt>
                <c:pt idx="1222">
                  <c:v>44358</c:v>
                </c:pt>
                <c:pt idx="1223">
                  <c:v>44365</c:v>
                </c:pt>
                <c:pt idx="1224">
                  <c:v>44372</c:v>
                </c:pt>
                <c:pt idx="1225">
                  <c:v>44379</c:v>
                </c:pt>
                <c:pt idx="1226">
                  <c:v>44386</c:v>
                </c:pt>
                <c:pt idx="1227">
                  <c:v>44393</c:v>
                </c:pt>
                <c:pt idx="1228">
                  <c:v>44400</c:v>
                </c:pt>
                <c:pt idx="1229">
                  <c:v>44407</c:v>
                </c:pt>
                <c:pt idx="1230">
                  <c:v>44414</c:v>
                </c:pt>
                <c:pt idx="1231">
                  <c:v>44421</c:v>
                </c:pt>
                <c:pt idx="1232">
                  <c:v>44428</c:v>
                </c:pt>
                <c:pt idx="1233">
                  <c:v>44435</c:v>
                </c:pt>
                <c:pt idx="1234">
                  <c:v>44442</c:v>
                </c:pt>
                <c:pt idx="1235">
                  <c:v>44449</c:v>
                </c:pt>
                <c:pt idx="1236">
                  <c:v>44456</c:v>
                </c:pt>
                <c:pt idx="1237">
                  <c:v>44463</c:v>
                </c:pt>
                <c:pt idx="1238">
                  <c:v>44470</c:v>
                </c:pt>
                <c:pt idx="1239">
                  <c:v>44477</c:v>
                </c:pt>
                <c:pt idx="1240">
                  <c:v>44484</c:v>
                </c:pt>
                <c:pt idx="1241">
                  <c:v>44491</c:v>
                </c:pt>
                <c:pt idx="1242">
                  <c:v>44498</c:v>
                </c:pt>
                <c:pt idx="1243">
                  <c:v>44505</c:v>
                </c:pt>
                <c:pt idx="1244">
                  <c:v>44512</c:v>
                </c:pt>
                <c:pt idx="1245">
                  <c:v>44519</c:v>
                </c:pt>
                <c:pt idx="1246">
                  <c:v>44526</c:v>
                </c:pt>
                <c:pt idx="1247">
                  <c:v>44533</c:v>
                </c:pt>
                <c:pt idx="1248">
                  <c:v>44540</c:v>
                </c:pt>
                <c:pt idx="1249">
                  <c:v>44547</c:v>
                </c:pt>
                <c:pt idx="1250">
                  <c:v>44554</c:v>
                </c:pt>
                <c:pt idx="1251">
                  <c:v>44561</c:v>
                </c:pt>
                <c:pt idx="1252">
                  <c:v>44568</c:v>
                </c:pt>
              </c:numCache>
            </c:numRef>
          </c:cat>
          <c:val>
            <c:numRef>
              <c:f>USDSEK!$M$4:$M$1256</c:f>
              <c:numCache>
                <c:formatCode>General</c:formatCode>
                <c:ptCount val="1253"/>
                <c:pt idx="0">
                  <c:v>1.5152751369935701E-3</c:v>
                </c:pt>
                <c:pt idx="1">
                  <c:v>4.508446405222871E-3</c:v>
                </c:pt>
                <c:pt idx="2">
                  <c:v>6.0332883206221819E-3</c:v>
                </c:pt>
                <c:pt idx="3">
                  <c:v>9.0256827126886426E-3</c:v>
                </c:pt>
                <c:pt idx="4">
                  <c:v>1.2831299241355317E-2</c:v>
                </c:pt>
                <c:pt idx="5">
                  <c:v>1.2820308522884722E-2</c:v>
                </c:pt>
                <c:pt idx="6">
                  <c:v>1.2803129472787165E-2</c:v>
                </c:pt>
                <c:pt idx="7">
                  <c:v>1.2543766506688408E-2</c:v>
                </c:pt>
                <c:pt idx="8">
                  <c:v>1.2645223099871867E-2</c:v>
                </c:pt>
                <c:pt idx="9">
                  <c:v>1.2532929397804905E-2</c:v>
                </c:pt>
                <c:pt idx="10">
                  <c:v>1.3087362779277042E-2</c:v>
                </c:pt>
                <c:pt idx="11">
                  <c:v>1.2817415455646033E-2</c:v>
                </c:pt>
                <c:pt idx="12">
                  <c:v>1.303863303008944E-2</c:v>
                </c:pt>
                <c:pt idx="13">
                  <c:v>1.3569590815841621E-2</c:v>
                </c:pt>
                <c:pt idx="14">
                  <c:v>1.3927869606993715E-2</c:v>
                </c:pt>
                <c:pt idx="15">
                  <c:v>1.4035843974439514E-2</c:v>
                </c:pt>
                <c:pt idx="16">
                  <c:v>1.3869302417878968E-2</c:v>
                </c:pt>
                <c:pt idx="17">
                  <c:v>1.3454139796475067E-2</c:v>
                </c:pt>
                <c:pt idx="18">
                  <c:v>1.35418966565065E-2</c:v>
                </c:pt>
                <c:pt idx="19">
                  <c:v>1.4064729094152826E-2</c:v>
                </c:pt>
                <c:pt idx="20">
                  <c:v>1.3776575306438513E-2</c:v>
                </c:pt>
                <c:pt idx="21">
                  <c:v>1.4710937045600132E-2</c:v>
                </c:pt>
                <c:pt idx="22">
                  <c:v>1.428542344758784E-2</c:v>
                </c:pt>
                <c:pt idx="23">
                  <c:v>1.5679631863536825E-2</c:v>
                </c:pt>
                <c:pt idx="24">
                  <c:v>1.5305387201317494E-2</c:v>
                </c:pt>
                <c:pt idx="25">
                  <c:v>1.4834449229272554E-2</c:v>
                </c:pt>
                <c:pt idx="26">
                  <c:v>1.4764444950708592E-2</c:v>
                </c:pt>
                <c:pt idx="27">
                  <c:v>1.4264690734984233E-2</c:v>
                </c:pt>
                <c:pt idx="28">
                  <c:v>1.4624927944175508E-2</c:v>
                </c:pt>
                <c:pt idx="29">
                  <c:v>1.4159395768977437E-2</c:v>
                </c:pt>
                <c:pt idx="30">
                  <c:v>1.3786329458515111E-2</c:v>
                </c:pt>
                <c:pt idx="31">
                  <c:v>1.3962405462481986E-2</c:v>
                </c:pt>
                <c:pt idx="32">
                  <c:v>1.4353870701269662E-2</c:v>
                </c:pt>
                <c:pt idx="33">
                  <c:v>1.3890894129691878E-2</c:v>
                </c:pt>
                <c:pt idx="34">
                  <c:v>1.4281997258468777E-2</c:v>
                </c:pt>
                <c:pt idx="35">
                  <c:v>1.4302876600290578E-2</c:v>
                </c:pt>
                <c:pt idx="36">
                  <c:v>1.3881583349098014E-2</c:v>
                </c:pt>
                <c:pt idx="37">
                  <c:v>1.3519666816714682E-2</c:v>
                </c:pt>
                <c:pt idx="38">
                  <c:v>1.3399632316131784E-2</c:v>
                </c:pt>
                <c:pt idx="39">
                  <c:v>1.3529407743635329E-2</c:v>
                </c:pt>
                <c:pt idx="40">
                  <c:v>1.3818543755853369E-2</c:v>
                </c:pt>
                <c:pt idx="41">
                  <c:v>1.3899274711844906E-2</c:v>
                </c:pt>
                <c:pt idx="42">
                  <c:v>1.4938503206301355E-2</c:v>
                </c:pt>
                <c:pt idx="43">
                  <c:v>1.535542839713552E-2</c:v>
                </c:pt>
                <c:pt idx="44">
                  <c:v>1.4855676366767717E-2</c:v>
                </c:pt>
                <c:pt idx="45">
                  <c:v>1.7857565578578705E-2</c:v>
                </c:pt>
                <c:pt idx="46">
                  <c:v>1.7016378933080212E-2</c:v>
                </c:pt>
                <c:pt idx="47">
                  <c:v>1.6528827967758099E-2</c:v>
                </c:pt>
                <c:pt idx="48">
                  <c:v>1.6066742755404588E-2</c:v>
                </c:pt>
                <c:pt idx="49">
                  <c:v>1.5485445598798839E-2</c:v>
                </c:pt>
                <c:pt idx="50">
                  <c:v>1.4869394003213045E-2</c:v>
                </c:pt>
                <c:pt idx="51">
                  <c:v>1.4345713109897835E-2</c:v>
                </c:pt>
                <c:pt idx="52">
                  <c:v>1.4074556483145062E-2</c:v>
                </c:pt>
                <c:pt idx="53">
                  <c:v>1.5681489291758041E-2</c:v>
                </c:pt>
                <c:pt idx="54">
                  <c:v>1.5034395017645658E-2</c:v>
                </c:pt>
                <c:pt idx="55">
                  <c:v>1.5624719361120922E-2</c:v>
                </c:pt>
                <c:pt idx="56">
                  <c:v>1.5175703141974747E-2</c:v>
                </c:pt>
                <c:pt idx="57">
                  <c:v>1.4799533383950328E-2</c:v>
                </c:pt>
                <c:pt idx="58">
                  <c:v>1.4258333586228349E-2</c:v>
                </c:pt>
                <c:pt idx="59">
                  <c:v>1.5121937930659675E-2</c:v>
                </c:pt>
                <c:pt idx="60">
                  <c:v>1.5115736981786631E-2</c:v>
                </c:pt>
                <c:pt idx="61">
                  <c:v>1.4973995916093219E-2</c:v>
                </c:pt>
                <c:pt idx="62">
                  <c:v>1.5323081348999679E-2</c:v>
                </c:pt>
                <c:pt idx="63">
                  <c:v>1.5072891776961982E-2</c:v>
                </c:pt>
                <c:pt idx="64">
                  <c:v>1.4948949004268375E-2</c:v>
                </c:pt>
                <c:pt idx="65">
                  <c:v>1.4658466899906674E-2</c:v>
                </c:pt>
                <c:pt idx="66">
                  <c:v>1.4250843073814315E-2</c:v>
                </c:pt>
                <c:pt idx="67">
                  <c:v>1.3798954681698084E-2</c:v>
                </c:pt>
                <c:pt idx="68">
                  <c:v>1.368734448754119E-2</c:v>
                </c:pt>
                <c:pt idx="69">
                  <c:v>1.3335688734386906E-2</c:v>
                </c:pt>
                <c:pt idx="70">
                  <c:v>1.350022299201974E-2</c:v>
                </c:pt>
                <c:pt idx="71">
                  <c:v>1.3507623419439403E-2</c:v>
                </c:pt>
                <c:pt idx="72">
                  <c:v>1.3335492996417708E-2</c:v>
                </c:pt>
                <c:pt idx="73">
                  <c:v>1.3618249841690341E-2</c:v>
                </c:pt>
                <c:pt idx="74">
                  <c:v>1.3226052818057886E-2</c:v>
                </c:pt>
                <c:pt idx="75">
                  <c:v>1.3971521455347661E-2</c:v>
                </c:pt>
                <c:pt idx="76">
                  <c:v>1.3581986843020692E-2</c:v>
                </c:pt>
                <c:pt idx="77">
                  <c:v>1.3248453329717949E-2</c:v>
                </c:pt>
                <c:pt idx="78">
                  <c:v>1.3452257141830027E-2</c:v>
                </c:pt>
                <c:pt idx="79">
                  <c:v>1.3344784793802609E-2</c:v>
                </c:pt>
                <c:pt idx="80">
                  <c:v>1.2990117702689388E-2</c:v>
                </c:pt>
                <c:pt idx="81">
                  <c:v>1.4446593857911263E-2</c:v>
                </c:pt>
                <c:pt idx="82">
                  <c:v>1.4877954675969009E-2</c:v>
                </c:pt>
                <c:pt idx="83">
                  <c:v>1.4328291383131891E-2</c:v>
                </c:pt>
                <c:pt idx="84">
                  <c:v>1.4407165187615053E-2</c:v>
                </c:pt>
                <c:pt idx="85">
                  <c:v>1.4369432487565295E-2</c:v>
                </c:pt>
                <c:pt idx="86">
                  <c:v>1.4450560358694726E-2</c:v>
                </c:pt>
                <c:pt idx="87">
                  <c:v>1.4729990991481269E-2</c:v>
                </c:pt>
                <c:pt idx="88">
                  <c:v>1.460226825351724E-2</c:v>
                </c:pt>
                <c:pt idx="89">
                  <c:v>1.4116393552911858E-2</c:v>
                </c:pt>
                <c:pt idx="90">
                  <c:v>1.3665588078663677E-2</c:v>
                </c:pt>
                <c:pt idx="91">
                  <c:v>1.3745543822955964E-2</c:v>
                </c:pt>
                <c:pt idx="92">
                  <c:v>1.337261954721111E-2</c:v>
                </c:pt>
                <c:pt idx="93">
                  <c:v>1.3392934071981851E-2</c:v>
                </c:pt>
                <c:pt idx="94">
                  <c:v>1.3039475357319721E-2</c:v>
                </c:pt>
                <c:pt idx="95">
                  <c:v>1.3097019127306958E-2</c:v>
                </c:pt>
                <c:pt idx="96">
                  <c:v>1.3317519506630746E-2</c:v>
                </c:pt>
                <c:pt idx="97">
                  <c:v>1.3099122573171302E-2</c:v>
                </c:pt>
                <c:pt idx="98">
                  <c:v>1.2812552786164506E-2</c:v>
                </c:pt>
                <c:pt idx="99">
                  <c:v>1.3117594823910891E-2</c:v>
                </c:pt>
                <c:pt idx="100">
                  <c:v>1.3328371951122818E-2</c:v>
                </c:pt>
                <c:pt idx="101">
                  <c:v>1.3276750714166645E-2</c:v>
                </c:pt>
                <c:pt idx="102">
                  <c:v>1.2998511407401884E-2</c:v>
                </c:pt>
                <c:pt idx="103">
                  <c:v>1.2841957704801789E-2</c:v>
                </c:pt>
                <c:pt idx="104">
                  <c:v>1.2701484209485704E-2</c:v>
                </c:pt>
                <c:pt idx="105">
                  <c:v>1.2853572643937414E-2</c:v>
                </c:pt>
                <c:pt idx="106">
                  <c:v>1.2682248357497003E-2</c:v>
                </c:pt>
                <c:pt idx="107">
                  <c:v>1.2479238553825052E-2</c:v>
                </c:pt>
                <c:pt idx="108">
                  <c:v>1.6780707420410542E-2</c:v>
                </c:pt>
                <c:pt idx="109">
                  <c:v>1.8029032564428341E-2</c:v>
                </c:pt>
                <c:pt idx="110">
                  <c:v>1.7140058392966822E-2</c:v>
                </c:pt>
                <c:pt idx="111">
                  <c:v>1.6593022571480147E-2</c:v>
                </c:pt>
                <c:pt idx="112">
                  <c:v>1.5870111926748715E-2</c:v>
                </c:pt>
                <c:pt idx="113">
                  <c:v>1.5525212218688338E-2</c:v>
                </c:pt>
                <c:pt idx="114">
                  <c:v>1.5041706535582205E-2</c:v>
                </c:pt>
                <c:pt idx="115">
                  <c:v>1.4737397363360757E-2</c:v>
                </c:pt>
                <c:pt idx="116">
                  <c:v>1.464640226012728E-2</c:v>
                </c:pt>
                <c:pt idx="117">
                  <c:v>1.4565852020176913E-2</c:v>
                </c:pt>
                <c:pt idx="118">
                  <c:v>1.4077178893905504E-2</c:v>
                </c:pt>
                <c:pt idx="119">
                  <c:v>1.3626144027044667E-2</c:v>
                </c:pt>
                <c:pt idx="120">
                  <c:v>1.3759461234989053E-2</c:v>
                </c:pt>
                <c:pt idx="121">
                  <c:v>1.4037745690110208E-2</c:v>
                </c:pt>
                <c:pt idx="122">
                  <c:v>1.4685851236279055E-2</c:v>
                </c:pt>
                <c:pt idx="123">
                  <c:v>1.4371707130964327E-2</c:v>
                </c:pt>
                <c:pt idx="124">
                  <c:v>1.4479212194949463E-2</c:v>
                </c:pt>
                <c:pt idx="125">
                  <c:v>1.4430420512598111E-2</c:v>
                </c:pt>
                <c:pt idx="126">
                  <c:v>1.5850803265659234E-2</c:v>
                </c:pt>
                <c:pt idx="127">
                  <c:v>1.5340773590587067E-2</c:v>
                </c:pt>
                <c:pt idx="128">
                  <c:v>1.5077169349754881E-2</c:v>
                </c:pt>
                <c:pt idx="129">
                  <c:v>1.6347087236057101E-2</c:v>
                </c:pt>
                <c:pt idx="130">
                  <c:v>1.5793573165893259E-2</c:v>
                </c:pt>
                <c:pt idx="131">
                  <c:v>1.5621193783727449E-2</c:v>
                </c:pt>
                <c:pt idx="132">
                  <c:v>1.4987277593171951E-2</c:v>
                </c:pt>
                <c:pt idx="133">
                  <c:v>1.4609287307510077E-2</c:v>
                </c:pt>
                <c:pt idx="134">
                  <c:v>1.5476173682740256E-2</c:v>
                </c:pt>
                <c:pt idx="135">
                  <c:v>1.4993319923886177E-2</c:v>
                </c:pt>
                <c:pt idx="136">
                  <c:v>1.4428430070374124E-2</c:v>
                </c:pt>
                <c:pt idx="137">
                  <c:v>1.4010370449047408E-2</c:v>
                </c:pt>
                <c:pt idx="138">
                  <c:v>1.3587880911953541E-2</c:v>
                </c:pt>
                <c:pt idx="139">
                  <c:v>1.3199621757953819E-2</c:v>
                </c:pt>
                <c:pt idx="140">
                  <c:v>1.6150863307665103E-2</c:v>
                </c:pt>
                <c:pt idx="141">
                  <c:v>1.6406100835404298E-2</c:v>
                </c:pt>
                <c:pt idx="142">
                  <c:v>1.6228251178197775E-2</c:v>
                </c:pt>
                <c:pt idx="143">
                  <c:v>1.5561028289473569E-2</c:v>
                </c:pt>
                <c:pt idx="144">
                  <c:v>1.606236119966184E-2</c:v>
                </c:pt>
                <c:pt idx="145">
                  <c:v>1.5613145526900471E-2</c:v>
                </c:pt>
                <c:pt idx="146">
                  <c:v>1.5553922324719508E-2</c:v>
                </c:pt>
                <c:pt idx="147">
                  <c:v>1.4952797537691609E-2</c:v>
                </c:pt>
                <c:pt idx="148">
                  <c:v>1.629284563075957E-2</c:v>
                </c:pt>
                <c:pt idx="149">
                  <c:v>1.6008809688556211E-2</c:v>
                </c:pt>
                <c:pt idx="150">
                  <c:v>1.621319448160877E-2</c:v>
                </c:pt>
                <c:pt idx="151">
                  <c:v>1.6271143912008099E-2</c:v>
                </c:pt>
                <c:pt idx="152">
                  <c:v>2.0584436366543592E-2</c:v>
                </c:pt>
                <c:pt idx="153">
                  <c:v>1.97473581391427E-2</c:v>
                </c:pt>
                <c:pt idx="154">
                  <c:v>1.8985746495758814E-2</c:v>
                </c:pt>
                <c:pt idx="155">
                  <c:v>1.8027545238007054E-2</c:v>
                </c:pt>
                <c:pt idx="156">
                  <c:v>1.7749005039030385E-2</c:v>
                </c:pt>
                <c:pt idx="157">
                  <c:v>1.7166599219389247E-2</c:v>
                </c:pt>
                <c:pt idx="158">
                  <c:v>1.6347558912352411E-2</c:v>
                </c:pt>
                <c:pt idx="159">
                  <c:v>1.6509317645557693E-2</c:v>
                </c:pt>
                <c:pt idx="160">
                  <c:v>1.6099143009771524E-2</c:v>
                </c:pt>
                <c:pt idx="161">
                  <c:v>1.5611656839873311E-2</c:v>
                </c:pt>
                <c:pt idx="162">
                  <c:v>1.5734804567124942E-2</c:v>
                </c:pt>
                <c:pt idx="163">
                  <c:v>1.5758189652729911E-2</c:v>
                </c:pt>
                <c:pt idx="164">
                  <c:v>1.5146184036616835E-2</c:v>
                </c:pt>
                <c:pt idx="165">
                  <c:v>1.552570777142431E-2</c:v>
                </c:pt>
                <c:pt idx="166">
                  <c:v>1.4998718097923214E-2</c:v>
                </c:pt>
                <c:pt idx="167">
                  <c:v>1.9311231225196786E-2</c:v>
                </c:pt>
                <c:pt idx="168">
                  <c:v>1.852703182098386E-2</c:v>
                </c:pt>
                <c:pt idx="169">
                  <c:v>1.7760705671251088E-2</c:v>
                </c:pt>
                <c:pt idx="170">
                  <c:v>1.9645735413605737E-2</c:v>
                </c:pt>
                <c:pt idx="171">
                  <c:v>1.8908838833582742E-2</c:v>
                </c:pt>
                <c:pt idx="172">
                  <c:v>1.8200322312068817E-2</c:v>
                </c:pt>
                <c:pt idx="173">
                  <c:v>1.7668201513795667E-2</c:v>
                </c:pt>
                <c:pt idx="174">
                  <c:v>1.679318792803371E-2</c:v>
                </c:pt>
                <c:pt idx="175">
                  <c:v>1.6085824051046256E-2</c:v>
                </c:pt>
                <c:pt idx="176">
                  <c:v>1.5446455477902642E-2</c:v>
                </c:pt>
                <c:pt idx="177">
                  <c:v>1.6993503547726944E-2</c:v>
                </c:pt>
                <c:pt idx="178">
                  <c:v>1.9201822837946279E-2</c:v>
                </c:pt>
                <c:pt idx="179">
                  <c:v>1.8208633987344906E-2</c:v>
                </c:pt>
                <c:pt idx="180">
                  <c:v>1.9141255353783075E-2</c:v>
                </c:pt>
                <c:pt idx="181">
                  <c:v>1.8178380585854706E-2</c:v>
                </c:pt>
                <c:pt idx="182">
                  <c:v>1.7762270100492125E-2</c:v>
                </c:pt>
                <c:pt idx="183">
                  <c:v>1.7035058463327972E-2</c:v>
                </c:pt>
                <c:pt idx="184">
                  <c:v>1.6714393631169451E-2</c:v>
                </c:pt>
                <c:pt idx="185">
                  <c:v>1.6289106790845307E-2</c:v>
                </c:pt>
                <c:pt idx="186">
                  <c:v>1.5792551890455645E-2</c:v>
                </c:pt>
                <c:pt idx="187">
                  <c:v>1.6043594465361747E-2</c:v>
                </c:pt>
                <c:pt idx="188">
                  <c:v>1.5574765872420506E-2</c:v>
                </c:pt>
                <c:pt idx="189">
                  <c:v>1.5004003630618998E-2</c:v>
                </c:pt>
                <c:pt idx="190">
                  <c:v>1.448167525954948E-2</c:v>
                </c:pt>
                <c:pt idx="191">
                  <c:v>1.4422073468431018E-2</c:v>
                </c:pt>
                <c:pt idx="192">
                  <c:v>1.4213205155728522E-2</c:v>
                </c:pt>
                <c:pt idx="193">
                  <c:v>1.3754039153111382E-2</c:v>
                </c:pt>
                <c:pt idx="194">
                  <c:v>1.7123933200698344E-2</c:v>
                </c:pt>
                <c:pt idx="195">
                  <c:v>1.7110758403499897E-2</c:v>
                </c:pt>
                <c:pt idx="196">
                  <c:v>1.6490024734603276E-2</c:v>
                </c:pt>
                <c:pt idx="197">
                  <c:v>1.6359596717787226E-2</c:v>
                </c:pt>
                <c:pt idx="198">
                  <c:v>1.5873638599246283E-2</c:v>
                </c:pt>
                <c:pt idx="199">
                  <c:v>1.52775249027773E-2</c:v>
                </c:pt>
                <c:pt idx="200">
                  <c:v>1.4679735008232534E-2</c:v>
                </c:pt>
                <c:pt idx="201">
                  <c:v>1.4292777397303811E-2</c:v>
                </c:pt>
                <c:pt idx="202">
                  <c:v>1.4051821488546008E-2</c:v>
                </c:pt>
                <c:pt idx="203">
                  <c:v>1.3644293800071592E-2</c:v>
                </c:pt>
                <c:pt idx="204">
                  <c:v>1.3248824284314236E-2</c:v>
                </c:pt>
                <c:pt idx="205">
                  <c:v>1.3828581700343262E-2</c:v>
                </c:pt>
                <c:pt idx="206">
                  <c:v>1.3595999869926214E-2</c:v>
                </c:pt>
                <c:pt idx="207">
                  <c:v>1.3644489110351588E-2</c:v>
                </c:pt>
                <c:pt idx="208">
                  <c:v>1.3845148032364142E-2</c:v>
                </c:pt>
                <c:pt idx="209">
                  <c:v>1.47196430012298E-2</c:v>
                </c:pt>
                <c:pt idx="210">
                  <c:v>1.4222496425064068E-2</c:v>
                </c:pt>
                <c:pt idx="211">
                  <c:v>1.4629395998815551E-2</c:v>
                </c:pt>
                <c:pt idx="212">
                  <c:v>1.5256331125084304E-2</c:v>
                </c:pt>
                <c:pt idx="213">
                  <c:v>1.4660209943597104E-2</c:v>
                </c:pt>
                <c:pt idx="214">
                  <c:v>1.4288319166453756E-2</c:v>
                </c:pt>
                <c:pt idx="215">
                  <c:v>1.3941964917139655E-2</c:v>
                </c:pt>
                <c:pt idx="216">
                  <c:v>1.3610688646972704E-2</c:v>
                </c:pt>
                <c:pt idx="217">
                  <c:v>1.3313163351162206E-2</c:v>
                </c:pt>
                <c:pt idx="218">
                  <c:v>1.3314461239984856E-2</c:v>
                </c:pt>
                <c:pt idx="219">
                  <c:v>1.3044264756182257E-2</c:v>
                </c:pt>
                <c:pt idx="220">
                  <c:v>1.2863847309434236E-2</c:v>
                </c:pt>
                <c:pt idx="221">
                  <c:v>1.2778480436471161E-2</c:v>
                </c:pt>
                <c:pt idx="222">
                  <c:v>1.2758427460722947E-2</c:v>
                </c:pt>
                <c:pt idx="223">
                  <c:v>1.256525645787936E-2</c:v>
                </c:pt>
                <c:pt idx="224">
                  <c:v>1.2427520385959017E-2</c:v>
                </c:pt>
                <c:pt idx="225">
                  <c:v>1.2228066645609131E-2</c:v>
                </c:pt>
                <c:pt idx="226">
                  <c:v>1.236004832261183E-2</c:v>
                </c:pt>
                <c:pt idx="227">
                  <c:v>1.2404067369033751E-2</c:v>
                </c:pt>
                <c:pt idx="228">
                  <c:v>1.3495211590315069E-2</c:v>
                </c:pt>
                <c:pt idx="229">
                  <c:v>1.3360408279532566E-2</c:v>
                </c:pt>
                <c:pt idx="230">
                  <c:v>1.3980889577208116E-2</c:v>
                </c:pt>
                <c:pt idx="231">
                  <c:v>1.3575808011363783E-2</c:v>
                </c:pt>
                <c:pt idx="232">
                  <c:v>1.3656061140466653E-2</c:v>
                </c:pt>
                <c:pt idx="233">
                  <c:v>1.628286288507164E-2</c:v>
                </c:pt>
                <c:pt idx="234">
                  <c:v>1.6465582015799604E-2</c:v>
                </c:pt>
                <c:pt idx="235">
                  <c:v>1.7353052067998143E-2</c:v>
                </c:pt>
                <c:pt idx="236">
                  <c:v>1.6687091352592717E-2</c:v>
                </c:pt>
                <c:pt idx="237">
                  <c:v>1.5970031896514907E-2</c:v>
                </c:pt>
                <c:pt idx="238">
                  <c:v>1.5860854014649161E-2</c:v>
                </c:pt>
                <c:pt idx="239">
                  <c:v>1.6245577041448529E-2</c:v>
                </c:pt>
                <c:pt idx="240">
                  <c:v>1.5550648511215006E-2</c:v>
                </c:pt>
                <c:pt idx="241">
                  <c:v>1.634427638284932E-2</c:v>
                </c:pt>
                <c:pt idx="242">
                  <c:v>1.5908599919539662E-2</c:v>
                </c:pt>
                <c:pt idx="243">
                  <c:v>1.5413141491813293E-2</c:v>
                </c:pt>
                <c:pt idx="244">
                  <c:v>1.4807962346844977E-2</c:v>
                </c:pt>
                <c:pt idx="245">
                  <c:v>1.4758334406600656E-2</c:v>
                </c:pt>
                <c:pt idx="246">
                  <c:v>1.6853128789981724E-2</c:v>
                </c:pt>
                <c:pt idx="247">
                  <c:v>1.6208217836335428E-2</c:v>
                </c:pt>
                <c:pt idx="248">
                  <c:v>1.5501161658071021E-2</c:v>
                </c:pt>
                <c:pt idx="249">
                  <c:v>1.4951868447767032E-2</c:v>
                </c:pt>
                <c:pt idx="250">
                  <c:v>1.4939239605055572E-2</c:v>
                </c:pt>
                <c:pt idx="251">
                  <c:v>1.440858452269834E-2</c:v>
                </c:pt>
                <c:pt idx="252">
                  <c:v>1.5424988019684616E-2</c:v>
                </c:pt>
                <c:pt idx="253">
                  <c:v>1.5379392173032585E-2</c:v>
                </c:pt>
                <c:pt idx="254">
                  <c:v>1.4768137352562018E-2</c:v>
                </c:pt>
                <c:pt idx="255">
                  <c:v>1.4285999642119762E-2</c:v>
                </c:pt>
                <c:pt idx="256">
                  <c:v>1.387406211048094E-2</c:v>
                </c:pt>
                <c:pt idx="257">
                  <c:v>1.3717984660651401E-2</c:v>
                </c:pt>
                <c:pt idx="258">
                  <c:v>1.3421721664849146E-2</c:v>
                </c:pt>
                <c:pt idx="259">
                  <c:v>1.3163378915470569E-2</c:v>
                </c:pt>
                <c:pt idx="260">
                  <c:v>1.3021356387595523E-2</c:v>
                </c:pt>
                <c:pt idx="261">
                  <c:v>1.2880763197492408E-2</c:v>
                </c:pt>
                <c:pt idx="262">
                  <c:v>1.2736753057217566E-2</c:v>
                </c:pt>
                <c:pt idx="263">
                  <c:v>1.2595579144031567E-2</c:v>
                </c:pt>
                <c:pt idx="264">
                  <c:v>1.2593006963147411E-2</c:v>
                </c:pt>
                <c:pt idx="265">
                  <c:v>1.2441458433253826E-2</c:v>
                </c:pt>
                <c:pt idx="266">
                  <c:v>1.2809064272162428E-2</c:v>
                </c:pt>
                <c:pt idx="267">
                  <c:v>1.2550838727647541E-2</c:v>
                </c:pt>
                <c:pt idx="268">
                  <c:v>1.237168973303218E-2</c:v>
                </c:pt>
                <c:pt idx="269">
                  <c:v>1.2152722903784448E-2</c:v>
                </c:pt>
                <c:pt idx="270">
                  <c:v>1.2669114208970997E-2</c:v>
                </c:pt>
                <c:pt idx="271">
                  <c:v>1.4213727448842417E-2</c:v>
                </c:pt>
                <c:pt idx="272">
                  <c:v>1.4395425464135251E-2</c:v>
                </c:pt>
                <c:pt idx="273">
                  <c:v>1.4859665435301301E-2</c:v>
                </c:pt>
                <c:pt idx="274">
                  <c:v>1.4336582203700602E-2</c:v>
                </c:pt>
                <c:pt idx="275">
                  <c:v>1.4114042542173208E-2</c:v>
                </c:pt>
                <c:pt idx="276">
                  <c:v>1.3731865086244579E-2</c:v>
                </c:pt>
                <c:pt idx="277">
                  <c:v>1.4904236409633832E-2</c:v>
                </c:pt>
                <c:pt idx="278">
                  <c:v>1.5351571716488713E-2</c:v>
                </c:pt>
                <c:pt idx="279">
                  <c:v>1.5117112109817135E-2</c:v>
                </c:pt>
                <c:pt idx="280">
                  <c:v>1.4929163805681491E-2</c:v>
                </c:pt>
                <c:pt idx="281">
                  <c:v>1.5254274511051732E-2</c:v>
                </c:pt>
                <c:pt idx="282">
                  <c:v>1.4678652826243137E-2</c:v>
                </c:pt>
                <c:pt idx="283">
                  <c:v>1.4276125560301049E-2</c:v>
                </c:pt>
                <c:pt idx="284">
                  <c:v>1.4678293330395654E-2</c:v>
                </c:pt>
                <c:pt idx="285">
                  <c:v>1.5435036040555742E-2</c:v>
                </c:pt>
                <c:pt idx="286">
                  <c:v>1.6628761608262974E-2</c:v>
                </c:pt>
                <c:pt idx="287">
                  <c:v>1.5897224722735206E-2</c:v>
                </c:pt>
                <c:pt idx="288">
                  <c:v>1.5663914873347916E-2</c:v>
                </c:pt>
                <c:pt idx="289">
                  <c:v>1.5485771332917604E-2</c:v>
                </c:pt>
                <c:pt idx="290">
                  <c:v>1.711476785197413E-2</c:v>
                </c:pt>
                <c:pt idx="291">
                  <c:v>1.7804834587481933E-2</c:v>
                </c:pt>
                <c:pt idx="292">
                  <c:v>1.701609629817414E-2</c:v>
                </c:pt>
                <c:pt idx="293">
                  <c:v>1.6460754259685541E-2</c:v>
                </c:pt>
                <c:pt idx="294">
                  <c:v>1.8117327043560595E-2</c:v>
                </c:pt>
                <c:pt idx="295">
                  <c:v>1.7617993578041127E-2</c:v>
                </c:pt>
                <c:pt idx="296">
                  <c:v>1.76392593606358E-2</c:v>
                </c:pt>
                <c:pt idx="297">
                  <c:v>1.7379950239404019E-2</c:v>
                </c:pt>
                <c:pt idx="298">
                  <c:v>1.7192494501200025E-2</c:v>
                </c:pt>
                <c:pt idx="299">
                  <c:v>1.6999767533029463E-2</c:v>
                </c:pt>
                <c:pt idx="300">
                  <c:v>1.6305255525282513E-2</c:v>
                </c:pt>
                <c:pt idx="301">
                  <c:v>1.6431812119037843E-2</c:v>
                </c:pt>
                <c:pt idx="302">
                  <c:v>1.6203185463586994E-2</c:v>
                </c:pt>
                <c:pt idx="303">
                  <c:v>1.5504694929003481E-2</c:v>
                </c:pt>
                <c:pt idx="304">
                  <c:v>1.5556288902515364E-2</c:v>
                </c:pt>
                <c:pt idx="305">
                  <c:v>1.5051715758813894E-2</c:v>
                </c:pt>
                <c:pt idx="306">
                  <c:v>1.5877691288958454E-2</c:v>
                </c:pt>
                <c:pt idx="307">
                  <c:v>1.5575594621101033E-2</c:v>
                </c:pt>
                <c:pt idx="308">
                  <c:v>1.5000236555244174E-2</c:v>
                </c:pt>
                <c:pt idx="309">
                  <c:v>1.6130897321434867E-2</c:v>
                </c:pt>
                <c:pt idx="310">
                  <c:v>1.5640152486975242E-2</c:v>
                </c:pt>
                <c:pt idx="311">
                  <c:v>1.5073875350446636E-2</c:v>
                </c:pt>
                <c:pt idx="312">
                  <c:v>1.4501110741633596E-2</c:v>
                </c:pt>
                <c:pt idx="313">
                  <c:v>1.5016578099134989E-2</c:v>
                </c:pt>
                <c:pt idx="314">
                  <c:v>1.4833942257176163E-2</c:v>
                </c:pt>
                <c:pt idx="315">
                  <c:v>1.8664585059131517E-2</c:v>
                </c:pt>
                <c:pt idx="316">
                  <c:v>1.8543704808583958E-2</c:v>
                </c:pt>
                <c:pt idx="317">
                  <c:v>1.8154431398103934E-2</c:v>
                </c:pt>
                <c:pt idx="318">
                  <c:v>1.8964429680265172E-2</c:v>
                </c:pt>
                <c:pt idx="319">
                  <c:v>1.7950137520791026E-2</c:v>
                </c:pt>
                <c:pt idx="320">
                  <c:v>1.8128817029286023E-2</c:v>
                </c:pt>
                <c:pt idx="321">
                  <c:v>1.7364627274628196E-2</c:v>
                </c:pt>
                <c:pt idx="322">
                  <c:v>1.653670195914032E-2</c:v>
                </c:pt>
                <c:pt idx="323">
                  <c:v>1.7109489422338212E-2</c:v>
                </c:pt>
                <c:pt idx="324">
                  <c:v>1.6450056081106414E-2</c:v>
                </c:pt>
                <c:pt idx="325">
                  <c:v>1.6219042688810303E-2</c:v>
                </c:pt>
                <c:pt idx="326">
                  <c:v>1.5539491532064621E-2</c:v>
                </c:pt>
                <c:pt idx="327">
                  <c:v>1.4952838447733627E-2</c:v>
                </c:pt>
                <c:pt idx="328">
                  <c:v>1.479859281995213E-2</c:v>
                </c:pt>
                <c:pt idx="329">
                  <c:v>1.4382205369325194E-2</c:v>
                </c:pt>
                <c:pt idx="330">
                  <c:v>1.4166146355433888E-2</c:v>
                </c:pt>
                <c:pt idx="331">
                  <c:v>1.3704091770939578E-2</c:v>
                </c:pt>
                <c:pt idx="332">
                  <c:v>1.3533978659538549E-2</c:v>
                </c:pt>
                <c:pt idx="333">
                  <c:v>1.4400430398567922E-2</c:v>
                </c:pt>
                <c:pt idx="334">
                  <c:v>1.4509008375698226E-2</c:v>
                </c:pt>
                <c:pt idx="335">
                  <c:v>1.4012212996539717E-2</c:v>
                </c:pt>
                <c:pt idx="336">
                  <c:v>1.5320136672100169E-2</c:v>
                </c:pt>
                <c:pt idx="337">
                  <c:v>1.5010893096751703E-2</c:v>
                </c:pt>
                <c:pt idx="338">
                  <c:v>1.4486818510985109E-2</c:v>
                </c:pt>
                <c:pt idx="339">
                  <c:v>1.4156832340759661E-2</c:v>
                </c:pt>
                <c:pt idx="340">
                  <c:v>1.384304803196002E-2</c:v>
                </c:pt>
                <c:pt idx="341">
                  <c:v>1.34467924140546E-2</c:v>
                </c:pt>
                <c:pt idx="342">
                  <c:v>1.5664238884591231E-2</c:v>
                </c:pt>
                <c:pt idx="343">
                  <c:v>1.5192562867806528E-2</c:v>
                </c:pt>
                <c:pt idx="344">
                  <c:v>1.6362407021107243E-2</c:v>
                </c:pt>
                <c:pt idx="345">
                  <c:v>1.565434665056524E-2</c:v>
                </c:pt>
                <c:pt idx="346">
                  <c:v>1.5017373276727156E-2</c:v>
                </c:pt>
                <c:pt idx="347">
                  <c:v>1.5182634395765733E-2</c:v>
                </c:pt>
                <c:pt idx="348">
                  <c:v>1.4625689660178782E-2</c:v>
                </c:pt>
                <c:pt idx="349">
                  <c:v>1.5187623453883345E-2</c:v>
                </c:pt>
                <c:pt idx="350">
                  <c:v>1.4692558803889663E-2</c:v>
                </c:pt>
                <c:pt idx="351">
                  <c:v>1.4680381225672142E-2</c:v>
                </c:pt>
                <c:pt idx="352">
                  <c:v>1.4609062216864472E-2</c:v>
                </c:pt>
                <c:pt idx="353">
                  <c:v>1.4199192792626807E-2</c:v>
                </c:pt>
                <c:pt idx="354">
                  <c:v>1.3737249970048843E-2</c:v>
                </c:pt>
                <c:pt idx="355">
                  <c:v>1.4291892015405608E-2</c:v>
                </c:pt>
                <c:pt idx="356">
                  <c:v>1.4363250148870551E-2</c:v>
                </c:pt>
                <c:pt idx="357">
                  <c:v>1.4094610909903212E-2</c:v>
                </c:pt>
                <c:pt idx="358">
                  <c:v>1.4233461761665884E-2</c:v>
                </c:pt>
                <c:pt idx="359">
                  <c:v>1.3801066239738364E-2</c:v>
                </c:pt>
                <c:pt idx="360">
                  <c:v>1.5152733127365372E-2</c:v>
                </c:pt>
                <c:pt idx="361">
                  <c:v>1.5195457833337197E-2</c:v>
                </c:pt>
                <c:pt idx="362">
                  <c:v>1.6299701246502887E-2</c:v>
                </c:pt>
                <c:pt idx="363">
                  <c:v>1.5646294553555349E-2</c:v>
                </c:pt>
                <c:pt idx="364">
                  <c:v>1.5307700166136296E-2</c:v>
                </c:pt>
                <c:pt idx="365">
                  <c:v>1.4731907978029231E-2</c:v>
                </c:pt>
                <c:pt idx="366">
                  <c:v>1.8123846023963313E-2</c:v>
                </c:pt>
                <c:pt idx="367">
                  <c:v>1.7204628623302961E-2</c:v>
                </c:pt>
                <c:pt idx="368">
                  <c:v>1.6418356134389071E-2</c:v>
                </c:pt>
                <c:pt idx="369">
                  <c:v>1.5772844857812156E-2</c:v>
                </c:pt>
                <c:pt idx="370">
                  <c:v>1.5373569957262044E-2</c:v>
                </c:pt>
                <c:pt idx="371">
                  <c:v>1.4791586905980991E-2</c:v>
                </c:pt>
                <c:pt idx="372">
                  <c:v>1.4870894300582596E-2</c:v>
                </c:pt>
                <c:pt idx="373">
                  <c:v>1.5200912619691732E-2</c:v>
                </c:pt>
                <c:pt idx="374">
                  <c:v>1.4631223002711078E-2</c:v>
                </c:pt>
                <c:pt idx="375">
                  <c:v>1.4497794327102362E-2</c:v>
                </c:pt>
                <c:pt idx="376">
                  <c:v>1.4650671300661573E-2</c:v>
                </c:pt>
                <c:pt idx="377">
                  <c:v>1.617420414850915E-2</c:v>
                </c:pt>
                <c:pt idx="378">
                  <c:v>1.5661829614148196E-2</c:v>
                </c:pt>
                <c:pt idx="379">
                  <c:v>1.5029194360432903E-2</c:v>
                </c:pt>
                <c:pt idx="380">
                  <c:v>1.4467738486607854E-2</c:v>
                </c:pt>
                <c:pt idx="381">
                  <c:v>1.4483477829739485E-2</c:v>
                </c:pt>
                <c:pt idx="382">
                  <c:v>1.4876921630990352E-2</c:v>
                </c:pt>
                <c:pt idx="383">
                  <c:v>1.4344467869636614E-2</c:v>
                </c:pt>
                <c:pt idx="384">
                  <c:v>1.4894696121275199E-2</c:v>
                </c:pt>
                <c:pt idx="385">
                  <c:v>1.4350317463795616E-2</c:v>
                </c:pt>
                <c:pt idx="386">
                  <c:v>1.3864754104021057E-2</c:v>
                </c:pt>
                <c:pt idx="387">
                  <c:v>1.4871088913363934E-2</c:v>
                </c:pt>
                <c:pt idx="388">
                  <c:v>1.5296007425360199E-2</c:v>
                </c:pt>
                <c:pt idx="389">
                  <c:v>1.5312655384862846E-2</c:v>
                </c:pt>
                <c:pt idx="390">
                  <c:v>1.7792585488844565E-2</c:v>
                </c:pt>
                <c:pt idx="391">
                  <c:v>1.7866961359890927E-2</c:v>
                </c:pt>
                <c:pt idx="392">
                  <c:v>1.706215778673726E-2</c:v>
                </c:pt>
                <c:pt idx="393">
                  <c:v>1.6461705933325462E-2</c:v>
                </c:pt>
                <c:pt idx="394">
                  <c:v>1.573368541494144E-2</c:v>
                </c:pt>
                <c:pt idx="395">
                  <c:v>1.5300180233503317E-2</c:v>
                </c:pt>
                <c:pt idx="396">
                  <c:v>1.6346417363690049E-2</c:v>
                </c:pt>
                <c:pt idx="397">
                  <c:v>1.5914246622289512E-2</c:v>
                </c:pt>
                <c:pt idx="398">
                  <c:v>1.7194208265220053E-2</c:v>
                </c:pt>
                <c:pt idx="399">
                  <c:v>1.6823521743904047E-2</c:v>
                </c:pt>
                <c:pt idx="400">
                  <c:v>1.7550791531761777E-2</c:v>
                </c:pt>
                <c:pt idx="401">
                  <c:v>1.7107438267398863E-2</c:v>
                </c:pt>
                <c:pt idx="402">
                  <c:v>1.7175431732983876E-2</c:v>
                </c:pt>
                <c:pt idx="403">
                  <c:v>1.7287052576260301E-2</c:v>
                </c:pt>
                <c:pt idx="404">
                  <c:v>1.6556506279823181E-2</c:v>
                </c:pt>
                <c:pt idx="405">
                  <c:v>1.5896425190512882E-2</c:v>
                </c:pt>
                <c:pt idx="406">
                  <c:v>1.6020848513248094E-2</c:v>
                </c:pt>
                <c:pt idx="407">
                  <c:v>1.6033997202517376E-2</c:v>
                </c:pt>
                <c:pt idx="408">
                  <c:v>1.5464612618499241E-2</c:v>
                </c:pt>
                <c:pt idx="409">
                  <c:v>1.6458975492218642E-2</c:v>
                </c:pt>
                <c:pt idx="410">
                  <c:v>1.5785037262374898E-2</c:v>
                </c:pt>
                <c:pt idx="411">
                  <c:v>1.512602831784424E-2</c:v>
                </c:pt>
                <c:pt idx="412">
                  <c:v>1.4725225249610847E-2</c:v>
                </c:pt>
                <c:pt idx="413">
                  <c:v>1.4252307205910921E-2</c:v>
                </c:pt>
                <c:pt idx="414">
                  <c:v>1.3987347445322672E-2</c:v>
                </c:pt>
                <c:pt idx="415">
                  <c:v>1.3982814003952867E-2</c:v>
                </c:pt>
                <c:pt idx="416">
                  <c:v>1.3856744154957365E-2</c:v>
                </c:pt>
                <c:pt idx="417">
                  <c:v>1.3452962298384268E-2</c:v>
                </c:pt>
                <c:pt idx="418">
                  <c:v>1.65834532503987E-2</c:v>
                </c:pt>
                <c:pt idx="419">
                  <c:v>1.5849563456428295E-2</c:v>
                </c:pt>
                <c:pt idx="420">
                  <c:v>1.5212531195539019E-2</c:v>
                </c:pt>
                <c:pt idx="421">
                  <c:v>1.4655572914995155E-2</c:v>
                </c:pt>
                <c:pt idx="422">
                  <c:v>1.4474738827267889E-2</c:v>
                </c:pt>
                <c:pt idx="423">
                  <c:v>1.4421088497150323E-2</c:v>
                </c:pt>
                <c:pt idx="424">
                  <c:v>1.4016626737117071E-2</c:v>
                </c:pt>
                <c:pt idx="425">
                  <c:v>1.3864574715407767E-2</c:v>
                </c:pt>
                <c:pt idx="426">
                  <c:v>1.3756651340911842E-2</c:v>
                </c:pt>
                <c:pt idx="427">
                  <c:v>1.3375840024887229E-2</c:v>
                </c:pt>
                <c:pt idx="428">
                  <c:v>1.5422026272197444E-2</c:v>
                </c:pt>
                <c:pt idx="429">
                  <c:v>1.538832259689839E-2</c:v>
                </c:pt>
                <c:pt idx="430">
                  <c:v>1.4800092114808835E-2</c:v>
                </c:pt>
                <c:pt idx="431">
                  <c:v>1.4398003998100968E-2</c:v>
                </c:pt>
                <c:pt idx="432">
                  <c:v>1.4031904260904787E-2</c:v>
                </c:pt>
                <c:pt idx="433">
                  <c:v>1.4367194635133139E-2</c:v>
                </c:pt>
                <c:pt idx="434">
                  <c:v>1.5953703457961876E-2</c:v>
                </c:pt>
                <c:pt idx="435">
                  <c:v>1.5331169235491788E-2</c:v>
                </c:pt>
                <c:pt idx="436">
                  <c:v>1.5062635807096287E-2</c:v>
                </c:pt>
                <c:pt idx="437">
                  <c:v>1.4928556199258747E-2</c:v>
                </c:pt>
                <c:pt idx="438">
                  <c:v>1.4393730606962026E-2</c:v>
                </c:pt>
                <c:pt idx="439">
                  <c:v>1.5494407914491755E-2</c:v>
                </c:pt>
                <c:pt idx="440">
                  <c:v>1.6050930919892369E-2</c:v>
                </c:pt>
                <c:pt idx="441">
                  <c:v>1.5472686611807937E-2</c:v>
                </c:pt>
                <c:pt idx="442">
                  <c:v>1.4926657954399401E-2</c:v>
                </c:pt>
                <c:pt idx="443">
                  <c:v>1.5854507393756306E-2</c:v>
                </c:pt>
                <c:pt idx="444">
                  <c:v>1.53668201289059E-2</c:v>
                </c:pt>
                <c:pt idx="445">
                  <c:v>1.5591943217594592E-2</c:v>
                </c:pt>
                <c:pt idx="446">
                  <c:v>1.4963177591470216E-2</c:v>
                </c:pt>
                <c:pt idx="447">
                  <c:v>1.4555029963674139E-2</c:v>
                </c:pt>
                <c:pt idx="448">
                  <c:v>1.445589453645426E-2</c:v>
                </c:pt>
                <c:pt idx="449">
                  <c:v>1.4390449647310316E-2</c:v>
                </c:pt>
                <c:pt idx="450">
                  <c:v>1.4066798775938394E-2</c:v>
                </c:pt>
                <c:pt idx="451">
                  <c:v>1.4045171714340724E-2</c:v>
                </c:pt>
                <c:pt idx="452">
                  <c:v>1.3598436427461995E-2</c:v>
                </c:pt>
                <c:pt idx="453">
                  <c:v>1.3790487337520217E-2</c:v>
                </c:pt>
                <c:pt idx="454">
                  <c:v>1.3714715323092926E-2</c:v>
                </c:pt>
                <c:pt idx="455">
                  <c:v>1.3405028520645625E-2</c:v>
                </c:pt>
                <c:pt idx="456">
                  <c:v>1.3490717348578197E-2</c:v>
                </c:pt>
                <c:pt idx="457">
                  <c:v>1.3181055609817256E-2</c:v>
                </c:pt>
                <c:pt idx="458">
                  <c:v>1.2962865395420355E-2</c:v>
                </c:pt>
                <c:pt idx="459">
                  <c:v>1.3324899963543628E-2</c:v>
                </c:pt>
                <c:pt idx="460">
                  <c:v>1.3291549107929344E-2</c:v>
                </c:pt>
                <c:pt idx="461">
                  <c:v>1.2992010690751763E-2</c:v>
                </c:pt>
                <c:pt idx="462">
                  <c:v>1.3477309490588943E-2</c:v>
                </c:pt>
                <c:pt idx="463">
                  <c:v>1.3107370039059802E-2</c:v>
                </c:pt>
                <c:pt idx="464">
                  <c:v>1.4569132607211195E-2</c:v>
                </c:pt>
                <c:pt idx="465">
                  <c:v>1.5185529266057768E-2</c:v>
                </c:pt>
                <c:pt idx="466">
                  <c:v>1.5195469368023398E-2</c:v>
                </c:pt>
                <c:pt idx="467">
                  <c:v>1.4776219062013502E-2</c:v>
                </c:pt>
                <c:pt idx="468">
                  <c:v>1.4565948292600708E-2</c:v>
                </c:pt>
                <c:pt idx="469">
                  <c:v>1.4053485566275118E-2</c:v>
                </c:pt>
                <c:pt idx="470">
                  <c:v>1.4414629404961566E-2</c:v>
                </c:pt>
                <c:pt idx="471">
                  <c:v>1.4182269076302406E-2</c:v>
                </c:pt>
                <c:pt idx="472">
                  <c:v>1.3719626909472492E-2</c:v>
                </c:pt>
                <c:pt idx="473">
                  <c:v>1.3323191961107405E-2</c:v>
                </c:pt>
                <c:pt idx="474">
                  <c:v>1.3094347799333538E-2</c:v>
                </c:pt>
                <c:pt idx="475">
                  <c:v>1.2779434638575263E-2</c:v>
                </c:pt>
                <c:pt idx="476">
                  <c:v>1.2542533756636434E-2</c:v>
                </c:pt>
                <c:pt idx="477">
                  <c:v>1.2370622370784286E-2</c:v>
                </c:pt>
                <c:pt idx="478">
                  <c:v>1.2190116928248469E-2</c:v>
                </c:pt>
                <c:pt idx="479">
                  <c:v>1.2216711902357688E-2</c:v>
                </c:pt>
                <c:pt idx="480">
                  <c:v>1.3145979706092943E-2</c:v>
                </c:pt>
                <c:pt idx="481">
                  <c:v>1.2893698392181326E-2</c:v>
                </c:pt>
                <c:pt idx="482">
                  <c:v>1.2634545473062057E-2</c:v>
                </c:pt>
                <c:pt idx="483">
                  <c:v>1.2441750175204288E-2</c:v>
                </c:pt>
                <c:pt idx="484">
                  <c:v>1.2766657936379551E-2</c:v>
                </c:pt>
                <c:pt idx="485">
                  <c:v>1.2974171820450761E-2</c:v>
                </c:pt>
                <c:pt idx="486">
                  <c:v>1.3129539181554765E-2</c:v>
                </c:pt>
                <c:pt idx="487">
                  <c:v>1.3037669687747949E-2</c:v>
                </c:pt>
                <c:pt idx="488">
                  <c:v>1.3135756780002521E-2</c:v>
                </c:pt>
                <c:pt idx="489">
                  <c:v>1.280813246914278E-2</c:v>
                </c:pt>
                <c:pt idx="490">
                  <c:v>1.2536087798147041E-2</c:v>
                </c:pt>
                <c:pt idx="491">
                  <c:v>1.2799665336138575E-2</c:v>
                </c:pt>
                <c:pt idx="492">
                  <c:v>1.2711776126755525E-2</c:v>
                </c:pt>
                <c:pt idx="493">
                  <c:v>1.2627727852456902E-2</c:v>
                </c:pt>
                <c:pt idx="494">
                  <c:v>1.4193055445040676E-2</c:v>
                </c:pt>
                <c:pt idx="495">
                  <c:v>1.3820665985284602E-2</c:v>
                </c:pt>
                <c:pt idx="496">
                  <c:v>1.4029286715041103E-2</c:v>
                </c:pt>
                <c:pt idx="497">
                  <c:v>1.3990649483513317E-2</c:v>
                </c:pt>
                <c:pt idx="498">
                  <c:v>1.3560998444030789E-2</c:v>
                </c:pt>
                <c:pt idx="499">
                  <c:v>1.3993450103523415E-2</c:v>
                </c:pt>
                <c:pt idx="500">
                  <c:v>1.358739214012273E-2</c:v>
                </c:pt>
                <c:pt idx="501">
                  <c:v>1.3355650727674636E-2</c:v>
                </c:pt>
                <c:pt idx="502">
                  <c:v>1.4592437508967021E-2</c:v>
                </c:pt>
                <c:pt idx="503">
                  <c:v>1.4604932849370781E-2</c:v>
                </c:pt>
                <c:pt idx="504">
                  <c:v>1.4282850033292082E-2</c:v>
                </c:pt>
                <c:pt idx="505">
                  <c:v>1.4413923720874822E-2</c:v>
                </c:pt>
                <c:pt idx="506">
                  <c:v>1.486272050426193E-2</c:v>
                </c:pt>
                <c:pt idx="507">
                  <c:v>1.5694101407124874E-2</c:v>
                </c:pt>
                <c:pt idx="508">
                  <c:v>1.5524176686039271E-2</c:v>
                </c:pt>
                <c:pt idx="509">
                  <c:v>1.5043020518405052E-2</c:v>
                </c:pt>
                <c:pt idx="510">
                  <c:v>1.4735268341556085E-2</c:v>
                </c:pt>
                <c:pt idx="511">
                  <c:v>1.4213458820974587E-2</c:v>
                </c:pt>
                <c:pt idx="512">
                  <c:v>1.3801299907630899E-2</c:v>
                </c:pt>
                <c:pt idx="513">
                  <c:v>1.3387269970346196E-2</c:v>
                </c:pt>
                <c:pt idx="514">
                  <c:v>1.3388786187546063E-2</c:v>
                </c:pt>
                <c:pt idx="515">
                  <c:v>1.3026603573695702E-2</c:v>
                </c:pt>
                <c:pt idx="516">
                  <c:v>1.2945475947985617E-2</c:v>
                </c:pt>
                <c:pt idx="517">
                  <c:v>1.3845869142689695E-2</c:v>
                </c:pt>
                <c:pt idx="518">
                  <c:v>1.3476920835680885E-2</c:v>
                </c:pt>
                <c:pt idx="519">
                  <c:v>1.3889317355230205E-2</c:v>
                </c:pt>
                <c:pt idx="520">
                  <c:v>1.3783668696201849E-2</c:v>
                </c:pt>
                <c:pt idx="521">
                  <c:v>1.5523929931817153E-2</c:v>
                </c:pt>
                <c:pt idx="522">
                  <c:v>1.5039580912818897E-2</c:v>
                </c:pt>
                <c:pt idx="523">
                  <c:v>1.4468968107071347E-2</c:v>
                </c:pt>
                <c:pt idx="524">
                  <c:v>1.4502700143032957E-2</c:v>
                </c:pt>
                <c:pt idx="525">
                  <c:v>1.4028052193613843E-2</c:v>
                </c:pt>
                <c:pt idx="526">
                  <c:v>1.4218337898733321E-2</c:v>
                </c:pt>
                <c:pt idx="527">
                  <c:v>1.4771367179226422E-2</c:v>
                </c:pt>
                <c:pt idx="528">
                  <c:v>1.5825610652350639E-2</c:v>
                </c:pt>
                <c:pt idx="529">
                  <c:v>1.5437468755830639E-2</c:v>
                </c:pt>
                <c:pt idx="530">
                  <c:v>1.5661334901189285E-2</c:v>
                </c:pt>
                <c:pt idx="531">
                  <c:v>1.5110447746870074E-2</c:v>
                </c:pt>
                <c:pt idx="532">
                  <c:v>1.5138979188062731E-2</c:v>
                </c:pt>
                <c:pt idx="533">
                  <c:v>1.4958582668607867E-2</c:v>
                </c:pt>
                <c:pt idx="534">
                  <c:v>1.6238507826680536E-2</c:v>
                </c:pt>
                <c:pt idx="535">
                  <c:v>1.5537048407426535E-2</c:v>
                </c:pt>
                <c:pt idx="536">
                  <c:v>1.4926079021812573E-2</c:v>
                </c:pt>
                <c:pt idx="537">
                  <c:v>1.442056089467998E-2</c:v>
                </c:pt>
                <c:pt idx="538">
                  <c:v>1.401764120988383E-2</c:v>
                </c:pt>
                <c:pt idx="539">
                  <c:v>1.4112668613999129E-2</c:v>
                </c:pt>
                <c:pt idx="540">
                  <c:v>1.4089631696201973E-2</c:v>
                </c:pt>
                <c:pt idx="541">
                  <c:v>1.3650352549837572E-2</c:v>
                </c:pt>
                <c:pt idx="542">
                  <c:v>1.3837360443317636E-2</c:v>
                </c:pt>
                <c:pt idx="543">
                  <c:v>1.4353403698459589E-2</c:v>
                </c:pt>
                <c:pt idx="544">
                  <c:v>1.4613816354058666E-2</c:v>
                </c:pt>
                <c:pt idx="545">
                  <c:v>1.655760933986896E-2</c:v>
                </c:pt>
                <c:pt idx="546">
                  <c:v>1.6033349495946436E-2</c:v>
                </c:pt>
                <c:pt idx="547">
                  <c:v>1.5605433808136386E-2</c:v>
                </c:pt>
                <c:pt idx="548">
                  <c:v>1.4968966564491664E-2</c:v>
                </c:pt>
                <c:pt idx="549">
                  <c:v>1.4493938522123016E-2</c:v>
                </c:pt>
                <c:pt idx="550">
                  <c:v>1.4013480824695498E-2</c:v>
                </c:pt>
                <c:pt idx="551">
                  <c:v>1.3919463276767609E-2</c:v>
                </c:pt>
                <c:pt idx="552">
                  <c:v>1.3757189337109723E-2</c:v>
                </c:pt>
                <c:pt idx="553">
                  <c:v>1.5634576517129548E-2</c:v>
                </c:pt>
                <c:pt idx="554">
                  <c:v>1.5808171065980457E-2</c:v>
                </c:pt>
                <c:pt idx="555">
                  <c:v>1.5292116149562381E-2</c:v>
                </c:pt>
                <c:pt idx="556">
                  <c:v>1.5690464163484654E-2</c:v>
                </c:pt>
                <c:pt idx="557">
                  <c:v>1.692274700220545E-2</c:v>
                </c:pt>
                <c:pt idx="558">
                  <c:v>1.6351724099781903E-2</c:v>
                </c:pt>
                <c:pt idx="559">
                  <c:v>1.610694869171244E-2</c:v>
                </c:pt>
                <c:pt idx="560">
                  <c:v>1.5431839705842977E-2</c:v>
                </c:pt>
                <c:pt idx="561">
                  <c:v>2.3345862931735205E-2</c:v>
                </c:pt>
                <c:pt idx="562">
                  <c:v>2.2771795372280572E-2</c:v>
                </c:pt>
                <c:pt idx="563">
                  <c:v>2.2786156081717055E-2</c:v>
                </c:pt>
                <c:pt idx="564">
                  <c:v>2.8485725381612585E-2</c:v>
                </c:pt>
                <c:pt idx="565">
                  <c:v>2.7158259327086629E-2</c:v>
                </c:pt>
                <c:pt idx="566">
                  <c:v>2.579144914269171E-2</c:v>
                </c:pt>
                <c:pt idx="567">
                  <c:v>2.4095506911224963E-2</c:v>
                </c:pt>
                <c:pt idx="568">
                  <c:v>2.795881147961159E-2</c:v>
                </c:pt>
                <c:pt idx="569">
                  <c:v>2.8066682276984816E-2</c:v>
                </c:pt>
                <c:pt idx="570">
                  <c:v>2.7474055620133241E-2</c:v>
                </c:pt>
                <c:pt idx="571">
                  <c:v>2.7582220532323249E-2</c:v>
                </c:pt>
                <c:pt idx="572">
                  <c:v>2.7333696978061435E-2</c:v>
                </c:pt>
                <c:pt idx="573">
                  <c:v>2.6300419819461861E-2</c:v>
                </c:pt>
                <c:pt idx="574">
                  <c:v>2.5990956237297597E-2</c:v>
                </c:pt>
                <c:pt idx="575">
                  <c:v>2.5567921445136966E-2</c:v>
                </c:pt>
                <c:pt idx="576">
                  <c:v>2.5040675515223487E-2</c:v>
                </c:pt>
                <c:pt idx="577">
                  <c:v>2.3413969179404564E-2</c:v>
                </c:pt>
                <c:pt idx="578">
                  <c:v>2.2941392174314082E-2</c:v>
                </c:pt>
                <c:pt idx="579">
                  <c:v>2.3349115533458892E-2</c:v>
                </c:pt>
                <c:pt idx="580">
                  <c:v>2.3915323995924019E-2</c:v>
                </c:pt>
                <c:pt idx="581">
                  <c:v>2.4513812020919883E-2</c:v>
                </c:pt>
                <c:pt idx="582">
                  <c:v>2.5134354514255566E-2</c:v>
                </c:pt>
                <c:pt idx="583">
                  <c:v>2.4081441523420854E-2</c:v>
                </c:pt>
                <c:pt idx="584">
                  <c:v>2.8389941319563006E-2</c:v>
                </c:pt>
                <c:pt idx="585">
                  <c:v>3.1236338352974315E-2</c:v>
                </c:pt>
                <c:pt idx="586">
                  <c:v>2.9166857732460135E-2</c:v>
                </c:pt>
                <c:pt idx="587">
                  <c:v>2.880303145400032E-2</c:v>
                </c:pt>
                <c:pt idx="588">
                  <c:v>2.914938619221942E-2</c:v>
                </c:pt>
                <c:pt idx="589">
                  <c:v>2.7729483802605346E-2</c:v>
                </c:pt>
                <c:pt idx="590">
                  <c:v>2.8035442186083455E-2</c:v>
                </c:pt>
                <c:pt idx="591">
                  <c:v>2.6250244166904881E-2</c:v>
                </c:pt>
                <c:pt idx="592">
                  <c:v>2.8492747263229312E-2</c:v>
                </c:pt>
                <c:pt idx="593">
                  <c:v>2.8259241241606472E-2</c:v>
                </c:pt>
                <c:pt idx="594">
                  <c:v>3.1151097776230218E-2</c:v>
                </c:pt>
                <c:pt idx="595">
                  <c:v>2.909964931859501E-2</c:v>
                </c:pt>
                <c:pt idx="596">
                  <c:v>2.8844633609687993E-2</c:v>
                </c:pt>
                <c:pt idx="597">
                  <c:v>2.7264224500598386E-2</c:v>
                </c:pt>
                <c:pt idx="598">
                  <c:v>2.6832652849798428E-2</c:v>
                </c:pt>
                <c:pt idx="599">
                  <c:v>2.5323155878594378E-2</c:v>
                </c:pt>
                <c:pt idx="600">
                  <c:v>2.369126605622858E-2</c:v>
                </c:pt>
                <c:pt idx="601">
                  <c:v>2.2739883854739136E-2</c:v>
                </c:pt>
                <c:pt idx="602">
                  <c:v>2.1596274806583961E-2</c:v>
                </c:pt>
                <c:pt idx="603">
                  <c:v>2.360677034770883E-2</c:v>
                </c:pt>
                <c:pt idx="604">
                  <c:v>2.5173026669744518E-2</c:v>
                </c:pt>
                <c:pt idx="605">
                  <c:v>2.3542084932572076E-2</c:v>
                </c:pt>
                <c:pt idx="606">
                  <c:v>2.2076509460480453E-2</c:v>
                </c:pt>
                <c:pt idx="607">
                  <c:v>2.1680687141825541E-2</c:v>
                </c:pt>
                <c:pt idx="608">
                  <c:v>2.0642023935996505E-2</c:v>
                </c:pt>
                <c:pt idx="609">
                  <c:v>1.9499377030748753E-2</c:v>
                </c:pt>
                <c:pt idx="610">
                  <c:v>1.9402587083143248E-2</c:v>
                </c:pt>
                <c:pt idx="611">
                  <c:v>1.9127973684039346E-2</c:v>
                </c:pt>
                <c:pt idx="612">
                  <c:v>1.8349595429986758E-2</c:v>
                </c:pt>
                <c:pt idx="613">
                  <c:v>1.7849268491493372E-2</c:v>
                </c:pt>
                <c:pt idx="614">
                  <c:v>1.7079602483304618E-2</c:v>
                </c:pt>
                <c:pt idx="615">
                  <c:v>1.6331234427117643E-2</c:v>
                </c:pt>
                <c:pt idx="616">
                  <c:v>1.7116854275208423E-2</c:v>
                </c:pt>
                <c:pt idx="617">
                  <c:v>2.0478094393402067E-2</c:v>
                </c:pt>
                <c:pt idx="618">
                  <c:v>1.9674718514976305E-2</c:v>
                </c:pt>
                <c:pt idx="619">
                  <c:v>1.9710303670662985E-2</c:v>
                </c:pt>
                <c:pt idx="620">
                  <c:v>1.9038840960219659E-2</c:v>
                </c:pt>
                <c:pt idx="621">
                  <c:v>1.8121178678459342E-2</c:v>
                </c:pt>
                <c:pt idx="622">
                  <c:v>1.7214112351630045E-2</c:v>
                </c:pt>
                <c:pt idx="623">
                  <c:v>1.7142783987361934E-2</c:v>
                </c:pt>
                <c:pt idx="624">
                  <c:v>1.7221540091531182E-2</c:v>
                </c:pt>
                <c:pt idx="625">
                  <c:v>1.6409012340194134E-2</c:v>
                </c:pt>
                <c:pt idx="626">
                  <c:v>1.6376803950841273E-2</c:v>
                </c:pt>
                <c:pt idx="627">
                  <c:v>1.5981807628224834E-2</c:v>
                </c:pt>
                <c:pt idx="628">
                  <c:v>1.5301089376209153E-2</c:v>
                </c:pt>
                <c:pt idx="629">
                  <c:v>1.6214725767154322E-2</c:v>
                </c:pt>
                <c:pt idx="630">
                  <c:v>1.6529936541215522E-2</c:v>
                </c:pt>
                <c:pt idx="631">
                  <c:v>1.5979760453488274E-2</c:v>
                </c:pt>
                <c:pt idx="632">
                  <c:v>1.7060561882042177E-2</c:v>
                </c:pt>
                <c:pt idx="633">
                  <c:v>1.6331195753562601E-2</c:v>
                </c:pt>
                <c:pt idx="634">
                  <c:v>1.6103339567302213E-2</c:v>
                </c:pt>
                <c:pt idx="635">
                  <c:v>1.5408035220920175E-2</c:v>
                </c:pt>
                <c:pt idx="636">
                  <c:v>1.499003193848486E-2</c:v>
                </c:pt>
                <c:pt idx="637">
                  <c:v>1.5269547825496501E-2</c:v>
                </c:pt>
                <c:pt idx="638">
                  <c:v>1.5040692423107672E-2</c:v>
                </c:pt>
                <c:pt idx="639">
                  <c:v>1.4962451649609776E-2</c:v>
                </c:pt>
                <c:pt idx="640">
                  <c:v>1.4450040378999347E-2</c:v>
                </c:pt>
                <c:pt idx="641">
                  <c:v>1.3952124385760751E-2</c:v>
                </c:pt>
                <c:pt idx="642">
                  <c:v>1.3541765449351519E-2</c:v>
                </c:pt>
                <c:pt idx="643">
                  <c:v>1.3468204070227453E-2</c:v>
                </c:pt>
                <c:pt idx="644">
                  <c:v>1.986675947743614E-2</c:v>
                </c:pt>
                <c:pt idx="645">
                  <c:v>1.9144662423273114E-2</c:v>
                </c:pt>
                <c:pt idx="646">
                  <c:v>1.823877938806473E-2</c:v>
                </c:pt>
                <c:pt idx="647">
                  <c:v>1.7380765385598296E-2</c:v>
                </c:pt>
                <c:pt idx="648">
                  <c:v>1.7599621562533412E-2</c:v>
                </c:pt>
                <c:pt idx="649">
                  <c:v>1.7128683557226472E-2</c:v>
                </c:pt>
                <c:pt idx="650">
                  <c:v>1.7655849988174634E-2</c:v>
                </c:pt>
                <c:pt idx="651">
                  <c:v>1.678348822432961E-2</c:v>
                </c:pt>
                <c:pt idx="652">
                  <c:v>1.6498858827096136E-2</c:v>
                </c:pt>
                <c:pt idx="653">
                  <c:v>1.6353498689767692E-2</c:v>
                </c:pt>
                <c:pt idx="654">
                  <c:v>1.6802567620914904E-2</c:v>
                </c:pt>
                <c:pt idx="655">
                  <c:v>1.6046439433703711E-2</c:v>
                </c:pt>
                <c:pt idx="656">
                  <c:v>1.5824713609223048E-2</c:v>
                </c:pt>
                <c:pt idx="657">
                  <c:v>1.6090429202808978E-2</c:v>
                </c:pt>
                <c:pt idx="658">
                  <c:v>2.1011222463768905E-2</c:v>
                </c:pt>
                <c:pt idx="659">
                  <c:v>1.9791303345414089E-2</c:v>
                </c:pt>
                <c:pt idx="660">
                  <c:v>1.9026884847567926E-2</c:v>
                </c:pt>
                <c:pt idx="661">
                  <c:v>1.8440327748262861E-2</c:v>
                </c:pt>
                <c:pt idx="662">
                  <c:v>1.7529415224863034E-2</c:v>
                </c:pt>
                <c:pt idx="663">
                  <c:v>1.8494554044458829E-2</c:v>
                </c:pt>
                <c:pt idx="664">
                  <c:v>2.0345006602051578E-2</c:v>
                </c:pt>
                <c:pt idx="665">
                  <c:v>1.9635168549445716E-2</c:v>
                </c:pt>
                <c:pt idx="666">
                  <c:v>1.8716002763612585E-2</c:v>
                </c:pt>
                <c:pt idx="667">
                  <c:v>1.7751193578620383E-2</c:v>
                </c:pt>
                <c:pt idx="668">
                  <c:v>1.6868515112777802E-2</c:v>
                </c:pt>
                <c:pt idx="669">
                  <c:v>1.6189582559207244E-2</c:v>
                </c:pt>
                <c:pt idx="670">
                  <c:v>1.5638970663949914E-2</c:v>
                </c:pt>
                <c:pt idx="671">
                  <c:v>1.8353452240998398E-2</c:v>
                </c:pt>
                <c:pt idx="672">
                  <c:v>1.7407780314787128E-2</c:v>
                </c:pt>
                <c:pt idx="673">
                  <c:v>1.7695163819738239E-2</c:v>
                </c:pt>
                <c:pt idx="674">
                  <c:v>1.9158612459840959E-2</c:v>
                </c:pt>
                <c:pt idx="675">
                  <c:v>1.8871168418111532E-2</c:v>
                </c:pt>
                <c:pt idx="676">
                  <c:v>1.8087230204588335E-2</c:v>
                </c:pt>
                <c:pt idx="677">
                  <c:v>1.716649898144049E-2</c:v>
                </c:pt>
                <c:pt idx="678">
                  <c:v>1.7264694401233602E-2</c:v>
                </c:pt>
                <c:pt idx="679">
                  <c:v>1.8733666608054984E-2</c:v>
                </c:pt>
                <c:pt idx="680">
                  <c:v>2.0977703326364238E-2</c:v>
                </c:pt>
                <c:pt idx="681">
                  <c:v>2.0045376113255749E-2</c:v>
                </c:pt>
                <c:pt idx="682">
                  <c:v>1.9102406463388372E-2</c:v>
                </c:pt>
                <c:pt idx="683">
                  <c:v>1.8161534673828316E-2</c:v>
                </c:pt>
                <c:pt idx="684">
                  <c:v>1.7235461068985457E-2</c:v>
                </c:pt>
                <c:pt idx="685">
                  <c:v>1.6959505690185259E-2</c:v>
                </c:pt>
                <c:pt idx="686">
                  <c:v>1.6261521963072904E-2</c:v>
                </c:pt>
                <c:pt idx="687">
                  <c:v>1.5935934146611642E-2</c:v>
                </c:pt>
                <c:pt idx="688">
                  <c:v>1.5261814835814538E-2</c:v>
                </c:pt>
                <c:pt idx="689">
                  <c:v>1.4995127713256676E-2</c:v>
                </c:pt>
                <c:pt idx="690">
                  <c:v>1.5260309162269685E-2</c:v>
                </c:pt>
                <c:pt idx="691">
                  <c:v>1.5137001054771245E-2</c:v>
                </c:pt>
                <c:pt idx="692">
                  <c:v>1.5301220265865979E-2</c:v>
                </c:pt>
                <c:pt idx="693">
                  <c:v>1.4700134520974174E-2</c:v>
                </c:pt>
                <c:pt idx="694">
                  <c:v>1.4821829733454674E-2</c:v>
                </c:pt>
                <c:pt idx="695">
                  <c:v>1.4650443778612897E-2</c:v>
                </c:pt>
                <c:pt idx="696">
                  <c:v>1.8975738870921285E-2</c:v>
                </c:pt>
                <c:pt idx="697">
                  <c:v>1.8309700784991636E-2</c:v>
                </c:pt>
                <c:pt idx="698">
                  <c:v>1.7712147106014466E-2</c:v>
                </c:pt>
                <c:pt idx="699">
                  <c:v>1.7383313854849414E-2</c:v>
                </c:pt>
                <c:pt idx="700">
                  <c:v>1.6972984184914566E-2</c:v>
                </c:pt>
                <c:pt idx="701">
                  <c:v>1.8394031116060375E-2</c:v>
                </c:pt>
                <c:pt idx="702">
                  <c:v>1.7729468134116102E-2</c:v>
                </c:pt>
                <c:pt idx="703">
                  <c:v>1.7416795446823626E-2</c:v>
                </c:pt>
                <c:pt idx="704">
                  <c:v>1.9443517950056895E-2</c:v>
                </c:pt>
                <c:pt idx="705">
                  <c:v>1.9025624682713307E-2</c:v>
                </c:pt>
                <c:pt idx="706">
                  <c:v>1.8561773817786811E-2</c:v>
                </c:pt>
                <c:pt idx="707">
                  <c:v>1.8780376789019136E-2</c:v>
                </c:pt>
                <c:pt idx="708">
                  <c:v>1.8009048196839968E-2</c:v>
                </c:pt>
                <c:pt idx="709">
                  <c:v>1.9080762199405826E-2</c:v>
                </c:pt>
                <c:pt idx="710">
                  <c:v>1.8258561172046828E-2</c:v>
                </c:pt>
                <c:pt idx="711">
                  <c:v>1.8177392008158405E-2</c:v>
                </c:pt>
                <c:pt idx="712">
                  <c:v>1.7926620667183334E-2</c:v>
                </c:pt>
                <c:pt idx="713">
                  <c:v>1.7584717541218681E-2</c:v>
                </c:pt>
                <c:pt idx="714">
                  <c:v>1.8107014628714248E-2</c:v>
                </c:pt>
                <c:pt idx="715">
                  <c:v>1.7331730817475438E-2</c:v>
                </c:pt>
                <c:pt idx="716">
                  <c:v>2.1623994874094457E-2</c:v>
                </c:pt>
                <c:pt idx="717">
                  <c:v>2.0501167361212786E-2</c:v>
                </c:pt>
                <c:pt idx="718">
                  <c:v>1.9476486173598928E-2</c:v>
                </c:pt>
                <c:pt idx="719">
                  <c:v>2.0485183522616909E-2</c:v>
                </c:pt>
                <c:pt idx="720">
                  <c:v>1.9428234318224089E-2</c:v>
                </c:pt>
                <c:pt idx="721">
                  <c:v>1.972873512168007E-2</c:v>
                </c:pt>
                <c:pt idx="722">
                  <c:v>2.0474984918564414E-2</c:v>
                </c:pt>
                <c:pt idx="723">
                  <c:v>1.935237194624298E-2</c:v>
                </c:pt>
                <c:pt idx="724">
                  <c:v>1.9848649204451198E-2</c:v>
                </c:pt>
                <c:pt idx="725">
                  <c:v>2.0770883802298801E-2</c:v>
                </c:pt>
                <c:pt idx="726">
                  <c:v>2.2271777312967641E-2</c:v>
                </c:pt>
                <c:pt idx="727">
                  <c:v>2.0927071005329836E-2</c:v>
                </c:pt>
                <c:pt idx="728">
                  <c:v>2.1215512900406259E-2</c:v>
                </c:pt>
                <c:pt idx="729">
                  <c:v>2.0047930672819517E-2</c:v>
                </c:pt>
                <c:pt idx="730">
                  <c:v>1.8926118365083948E-2</c:v>
                </c:pt>
                <c:pt idx="731">
                  <c:v>1.8035552371590404E-2</c:v>
                </c:pt>
                <c:pt idx="732">
                  <c:v>1.7262381906036666E-2</c:v>
                </c:pt>
                <c:pt idx="733">
                  <c:v>1.8548832224679908E-2</c:v>
                </c:pt>
                <c:pt idx="734">
                  <c:v>1.7703407064090879E-2</c:v>
                </c:pt>
                <c:pt idx="735">
                  <c:v>1.6952328505763999E-2</c:v>
                </c:pt>
                <c:pt idx="736">
                  <c:v>1.6164283180159878E-2</c:v>
                </c:pt>
                <c:pt idx="737">
                  <c:v>1.5583679774959057E-2</c:v>
                </c:pt>
                <c:pt idx="738">
                  <c:v>1.665057991669017E-2</c:v>
                </c:pt>
                <c:pt idx="739">
                  <c:v>1.6754364706483126E-2</c:v>
                </c:pt>
                <c:pt idx="740">
                  <c:v>1.6951497979547675E-2</c:v>
                </c:pt>
                <c:pt idx="741">
                  <c:v>1.641777021499799E-2</c:v>
                </c:pt>
                <c:pt idx="742">
                  <c:v>1.5697023948308162E-2</c:v>
                </c:pt>
                <c:pt idx="743">
                  <c:v>1.5894014067890153E-2</c:v>
                </c:pt>
                <c:pt idx="744">
                  <c:v>1.6456799673506481E-2</c:v>
                </c:pt>
                <c:pt idx="745">
                  <c:v>1.578613151101313E-2</c:v>
                </c:pt>
                <c:pt idx="746">
                  <c:v>1.5706723157742322E-2</c:v>
                </c:pt>
                <c:pt idx="747">
                  <c:v>1.5105808759930547E-2</c:v>
                </c:pt>
                <c:pt idx="748">
                  <c:v>1.516802380691841E-2</c:v>
                </c:pt>
                <c:pt idx="749">
                  <c:v>1.5603210079180092E-2</c:v>
                </c:pt>
                <c:pt idx="750">
                  <c:v>1.6781082481269007E-2</c:v>
                </c:pt>
                <c:pt idx="751">
                  <c:v>1.6050726065794444E-2</c:v>
                </c:pt>
                <c:pt idx="752">
                  <c:v>1.5620320957297781E-2</c:v>
                </c:pt>
                <c:pt idx="753">
                  <c:v>1.5681745923985503E-2</c:v>
                </c:pt>
                <c:pt idx="754">
                  <c:v>1.6012882882107803E-2</c:v>
                </c:pt>
                <c:pt idx="755">
                  <c:v>1.5346024708495784E-2</c:v>
                </c:pt>
                <c:pt idx="756">
                  <c:v>1.5160085507156437E-2</c:v>
                </c:pt>
                <c:pt idx="757">
                  <c:v>1.5032253904776659E-2</c:v>
                </c:pt>
                <c:pt idx="758">
                  <c:v>1.4467061507177924E-2</c:v>
                </c:pt>
                <c:pt idx="759">
                  <c:v>1.4357082234300411E-2</c:v>
                </c:pt>
                <c:pt idx="760">
                  <c:v>1.4259239725983947E-2</c:v>
                </c:pt>
                <c:pt idx="761">
                  <c:v>1.5288913762549036E-2</c:v>
                </c:pt>
                <c:pt idx="762">
                  <c:v>1.4847659538906731E-2</c:v>
                </c:pt>
                <c:pt idx="763">
                  <c:v>1.4329875667300981E-2</c:v>
                </c:pt>
                <c:pt idx="764">
                  <c:v>1.4183342525887509E-2</c:v>
                </c:pt>
                <c:pt idx="765">
                  <c:v>1.3778305810548709E-2</c:v>
                </c:pt>
                <c:pt idx="766">
                  <c:v>1.3439817059687248E-2</c:v>
                </c:pt>
                <c:pt idx="767">
                  <c:v>1.31917910530042E-2</c:v>
                </c:pt>
                <c:pt idx="768">
                  <c:v>1.2861448454434368E-2</c:v>
                </c:pt>
                <c:pt idx="769">
                  <c:v>1.2570231366767671E-2</c:v>
                </c:pt>
                <c:pt idx="770">
                  <c:v>1.2404441642366258E-2</c:v>
                </c:pt>
                <c:pt idx="771">
                  <c:v>1.2773122659739065E-2</c:v>
                </c:pt>
                <c:pt idx="772">
                  <c:v>1.3384585678567139E-2</c:v>
                </c:pt>
                <c:pt idx="773">
                  <c:v>1.3939762481588756E-2</c:v>
                </c:pt>
                <c:pt idx="774">
                  <c:v>1.3510368396779531E-2</c:v>
                </c:pt>
                <c:pt idx="775">
                  <c:v>1.3198640351436561E-2</c:v>
                </c:pt>
                <c:pt idx="776">
                  <c:v>1.3033454255742654E-2</c:v>
                </c:pt>
                <c:pt idx="777">
                  <c:v>1.4565806635762625E-2</c:v>
                </c:pt>
                <c:pt idx="778">
                  <c:v>1.4161147608017101E-2</c:v>
                </c:pt>
                <c:pt idx="779">
                  <c:v>1.3729177775388172E-2</c:v>
                </c:pt>
                <c:pt idx="780">
                  <c:v>1.3324225158488637E-2</c:v>
                </c:pt>
                <c:pt idx="781">
                  <c:v>1.4006165743023749E-2</c:v>
                </c:pt>
                <c:pt idx="782">
                  <c:v>1.3651460958815084E-2</c:v>
                </c:pt>
                <c:pt idx="783">
                  <c:v>1.3292087016660611E-2</c:v>
                </c:pt>
                <c:pt idx="784">
                  <c:v>1.3329062719282931E-2</c:v>
                </c:pt>
                <c:pt idx="785">
                  <c:v>1.311088213937117E-2</c:v>
                </c:pt>
                <c:pt idx="786">
                  <c:v>1.3016441421308042E-2</c:v>
                </c:pt>
                <c:pt idx="787">
                  <c:v>1.4302806995009793E-2</c:v>
                </c:pt>
                <c:pt idx="788">
                  <c:v>1.5053873191374594E-2</c:v>
                </c:pt>
                <c:pt idx="789">
                  <c:v>1.5406319619942162E-2</c:v>
                </c:pt>
                <c:pt idx="790">
                  <c:v>1.5355976911306343E-2</c:v>
                </c:pt>
                <c:pt idx="791">
                  <c:v>1.4773166511571706E-2</c:v>
                </c:pt>
                <c:pt idx="792">
                  <c:v>1.4289694145157246E-2</c:v>
                </c:pt>
                <c:pt idx="793">
                  <c:v>1.3816843754024781E-2</c:v>
                </c:pt>
                <c:pt idx="794">
                  <c:v>1.4110934588234649E-2</c:v>
                </c:pt>
                <c:pt idx="795">
                  <c:v>1.3713186775908588E-2</c:v>
                </c:pt>
                <c:pt idx="796">
                  <c:v>1.3682185486565999E-2</c:v>
                </c:pt>
                <c:pt idx="797">
                  <c:v>1.3965931026257395E-2</c:v>
                </c:pt>
                <c:pt idx="798">
                  <c:v>1.5734903451529291E-2</c:v>
                </c:pt>
                <c:pt idx="799">
                  <c:v>1.5162089870466541E-2</c:v>
                </c:pt>
                <c:pt idx="800">
                  <c:v>1.4897900551625846E-2</c:v>
                </c:pt>
                <c:pt idx="801">
                  <c:v>1.4891032149004314E-2</c:v>
                </c:pt>
                <c:pt idx="802">
                  <c:v>1.4944392275721132E-2</c:v>
                </c:pt>
                <c:pt idx="803">
                  <c:v>1.455950590383844E-2</c:v>
                </c:pt>
                <c:pt idx="804">
                  <c:v>1.4082106663810878E-2</c:v>
                </c:pt>
                <c:pt idx="805">
                  <c:v>1.3878329284260936E-2</c:v>
                </c:pt>
                <c:pt idx="806">
                  <c:v>1.4443419399022559E-2</c:v>
                </c:pt>
                <c:pt idx="807">
                  <c:v>1.7335086344819148E-2</c:v>
                </c:pt>
                <c:pt idx="808">
                  <c:v>1.6545813184789475E-2</c:v>
                </c:pt>
                <c:pt idx="809">
                  <c:v>1.622250461523006E-2</c:v>
                </c:pt>
                <c:pt idx="810">
                  <c:v>1.6431426580997568E-2</c:v>
                </c:pt>
                <c:pt idx="811">
                  <c:v>1.6625056451288592E-2</c:v>
                </c:pt>
                <c:pt idx="812">
                  <c:v>1.612371412845769E-2</c:v>
                </c:pt>
                <c:pt idx="813">
                  <c:v>1.6426492967640243E-2</c:v>
                </c:pt>
                <c:pt idx="814">
                  <c:v>1.6268543093525593E-2</c:v>
                </c:pt>
                <c:pt idx="815">
                  <c:v>1.5560652838485812E-2</c:v>
                </c:pt>
                <c:pt idx="816">
                  <c:v>1.4959696283888177E-2</c:v>
                </c:pt>
                <c:pt idx="817">
                  <c:v>1.5458283173570574E-2</c:v>
                </c:pt>
                <c:pt idx="818">
                  <c:v>1.4837652770918093E-2</c:v>
                </c:pt>
                <c:pt idx="819">
                  <c:v>1.455254014493133E-2</c:v>
                </c:pt>
                <c:pt idx="820">
                  <c:v>1.652986136074509E-2</c:v>
                </c:pt>
                <c:pt idx="821">
                  <c:v>1.6104854285494335E-2</c:v>
                </c:pt>
                <c:pt idx="822">
                  <c:v>1.5409368515259085E-2</c:v>
                </c:pt>
                <c:pt idx="823">
                  <c:v>1.4941932965774516E-2</c:v>
                </c:pt>
                <c:pt idx="824">
                  <c:v>1.4627214904159934E-2</c:v>
                </c:pt>
                <c:pt idx="825">
                  <c:v>1.4724124712313384E-2</c:v>
                </c:pt>
                <c:pt idx="826">
                  <c:v>1.7122328392833428E-2</c:v>
                </c:pt>
                <c:pt idx="827">
                  <c:v>1.6471701424765246E-2</c:v>
                </c:pt>
                <c:pt idx="828">
                  <c:v>1.5824612927952491E-2</c:v>
                </c:pt>
                <c:pt idx="829">
                  <c:v>1.5365980558797272E-2</c:v>
                </c:pt>
                <c:pt idx="830">
                  <c:v>1.4761129152497245E-2</c:v>
                </c:pt>
                <c:pt idx="831">
                  <c:v>1.4456851066077482E-2</c:v>
                </c:pt>
                <c:pt idx="832">
                  <c:v>1.427292380707806E-2</c:v>
                </c:pt>
                <c:pt idx="833">
                  <c:v>1.3813785392650704E-2</c:v>
                </c:pt>
                <c:pt idx="834">
                  <c:v>1.3836229256399482E-2</c:v>
                </c:pt>
                <c:pt idx="835">
                  <c:v>1.342886794852278E-2</c:v>
                </c:pt>
                <c:pt idx="836">
                  <c:v>1.317173470974759E-2</c:v>
                </c:pt>
                <c:pt idx="837">
                  <c:v>1.2855591773949935E-2</c:v>
                </c:pt>
                <c:pt idx="838">
                  <c:v>1.2627761129624876E-2</c:v>
                </c:pt>
                <c:pt idx="839">
                  <c:v>1.3223855294037612E-2</c:v>
                </c:pt>
                <c:pt idx="840">
                  <c:v>1.3155578087915318E-2</c:v>
                </c:pt>
                <c:pt idx="841">
                  <c:v>1.2990409069760041E-2</c:v>
                </c:pt>
                <c:pt idx="842">
                  <c:v>1.3266732809977927E-2</c:v>
                </c:pt>
                <c:pt idx="843">
                  <c:v>1.3921991181118185E-2</c:v>
                </c:pt>
                <c:pt idx="844">
                  <c:v>1.3541886234971243E-2</c:v>
                </c:pt>
                <c:pt idx="845">
                  <c:v>1.3160477854839146E-2</c:v>
                </c:pt>
                <c:pt idx="846">
                  <c:v>1.2951379389362576E-2</c:v>
                </c:pt>
                <c:pt idx="847">
                  <c:v>1.3072134761510774E-2</c:v>
                </c:pt>
                <c:pt idx="848">
                  <c:v>1.2957195873423553E-2</c:v>
                </c:pt>
                <c:pt idx="849">
                  <c:v>1.2683974088780463E-2</c:v>
                </c:pt>
                <c:pt idx="850">
                  <c:v>1.2720761191629518E-2</c:v>
                </c:pt>
                <c:pt idx="851">
                  <c:v>1.245448111982519E-2</c:v>
                </c:pt>
                <c:pt idx="852">
                  <c:v>1.2711043527131012E-2</c:v>
                </c:pt>
                <c:pt idx="853">
                  <c:v>1.2769888047235296E-2</c:v>
                </c:pt>
                <c:pt idx="854">
                  <c:v>1.2493915018824296E-2</c:v>
                </c:pt>
                <c:pt idx="855">
                  <c:v>1.2689625607508312E-2</c:v>
                </c:pt>
                <c:pt idx="856">
                  <c:v>1.256835385917527E-2</c:v>
                </c:pt>
                <c:pt idx="857">
                  <c:v>1.257408912616825E-2</c:v>
                </c:pt>
                <c:pt idx="858">
                  <c:v>1.2342407736663747E-2</c:v>
                </c:pt>
                <c:pt idx="859">
                  <c:v>1.2421387355877684E-2</c:v>
                </c:pt>
                <c:pt idx="860">
                  <c:v>1.2225222768046776E-2</c:v>
                </c:pt>
                <c:pt idx="861">
                  <c:v>1.2907740678258034E-2</c:v>
                </c:pt>
                <c:pt idx="862">
                  <c:v>1.281302695749841E-2</c:v>
                </c:pt>
                <c:pt idx="863">
                  <c:v>1.2687831223331664E-2</c:v>
                </c:pt>
                <c:pt idx="864">
                  <c:v>1.244549597438936E-2</c:v>
                </c:pt>
                <c:pt idx="865">
                  <c:v>1.2318317517598883E-2</c:v>
                </c:pt>
                <c:pt idx="866">
                  <c:v>1.2238022981573466E-2</c:v>
                </c:pt>
                <c:pt idx="867">
                  <c:v>1.2328909239847013E-2</c:v>
                </c:pt>
                <c:pt idx="868">
                  <c:v>1.2502423961165188E-2</c:v>
                </c:pt>
                <c:pt idx="869">
                  <c:v>1.2661913600828932E-2</c:v>
                </c:pt>
                <c:pt idx="870">
                  <c:v>1.3120999642018336E-2</c:v>
                </c:pt>
                <c:pt idx="871">
                  <c:v>1.2842963540335093E-2</c:v>
                </c:pt>
                <c:pt idx="872">
                  <c:v>1.2597395341186724E-2</c:v>
                </c:pt>
                <c:pt idx="873">
                  <c:v>1.3146125181207018E-2</c:v>
                </c:pt>
                <c:pt idx="874">
                  <c:v>1.282005963398793E-2</c:v>
                </c:pt>
                <c:pt idx="875">
                  <c:v>1.2653894456404581E-2</c:v>
                </c:pt>
                <c:pt idx="876">
                  <c:v>1.2567092318430716E-2</c:v>
                </c:pt>
                <c:pt idx="877">
                  <c:v>1.2648164347784463E-2</c:v>
                </c:pt>
                <c:pt idx="878">
                  <c:v>1.3535480642244187E-2</c:v>
                </c:pt>
                <c:pt idx="879">
                  <c:v>1.3157256728480204E-2</c:v>
                </c:pt>
                <c:pt idx="880">
                  <c:v>1.2841560294150501E-2</c:v>
                </c:pt>
                <c:pt idx="881">
                  <c:v>1.291466210862369E-2</c:v>
                </c:pt>
                <c:pt idx="882">
                  <c:v>1.2617463801563178E-2</c:v>
                </c:pt>
                <c:pt idx="883">
                  <c:v>1.2910854312947648E-2</c:v>
                </c:pt>
                <c:pt idx="884">
                  <c:v>1.2621087271846385E-2</c:v>
                </c:pt>
                <c:pt idx="885">
                  <c:v>1.4340175011493083E-2</c:v>
                </c:pt>
                <c:pt idx="886">
                  <c:v>1.447055027249505E-2</c:v>
                </c:pt>
                <c:pt idx="887">
                  <c:v>1.4172099106857848E-2</c:v>
                </c:pt>
                <c:pt idx="888">
                  <c:v>1.4450687579678665E-2</c:v>
                </c:pt>
                <c:pt idx="889">
                  <c:v>1.4154637040068897E-2</c:v>
                </c:pt>
                <c:pt idx="890">
                  <c:v>1.5613138541946722E-2</c:v>
                </c:pt>
                <c:pt idx="891">
                  <c:v>1.5125621371309952E-2</c:v>
                </c:pt>
                <c:pt idx="892">
                  <c:v>1.5104304739009769E-2</c:v>
                </c:pt>
                <c:pt idx="893">
                  <c:v>1.4537082335046596E-2</c:v>
                </c:pt>
                <c:pt idx="894">
                  <c:v>1.4095832950413754E-2</c:v>
                </c:pt>
                <c:pt idx="895">
                  <c:v>1.3672708633411928E-2</c:v>
                </c:pt>
                <c:pt idx="896">
                  <c:v>1.379828034174117E-2</c:v>
                </c:pt>
                <c:pt idx="897">
                  <c:v>1.5892860200325463E-2</c:v>
                </c:pt>
                <c:pt idx="898">
                  <c:v>1.5521867571934035E-2</c:v>
                </c:pt>
                <c:pt idx="899">
                  <c:v>1.4946333999653772E-2</c:v>
                </c:pt>
                <c:pt idx="900">
                  <c:v>1.4424371724238206E-2</c:v>
                </c:pt>
                <c:pt idx="901">
                  <c:v>1.6469795357469744E-2</c:v>
                </c:pt>
                <c:pt idx="902">
                  <c:v>1.6876477218857738E-2</c:v>
                </c:pt>
                <c:pt idx="903">
                  <c:v>1.6090200149412197E-2</c:v>
                </c:pt>
                <c:pt idx="904">
                  <c:v>1.7227913027226396E-2</c:v>
                </c:pt>
                <c:pt idx="905">
                  <c:v>1.7106119655704095E-2</c:v>
                </c:pt>
                <c:pt idx="906">
                  <c:v>1.6463406899619112E-2</c:v>
                </c:pt>
                <c:pt idx="907">
                  <c:v>1.7149097190969586E-2</c:v>
                </c:pt>
                <c:pt idx="908">
                  <c:v>1.6902320912121568E-2</c:v>
                </c:pt>
                <c:pt idx="909">
                  <c:v>1.6769894009871632E-2</c:v>
                </c:pt>
                <c:pt idx="910">
                  <c:v>1.7361846599270574E-2</c:v>
                </c:pt>
                <c:pt idx="911">
                  <c:v>1.6708453954033319E-2</c:v>
                </c:pt>
                <c:pt idx="912">
                  <c:v>1.7221870980138814E-2</c:v>
                </c:pt>
                <c:pt idx="913">
                  <c:v>1.7180586471641196E-2</c:v>
                </c:pt>
                <c:pt idx="914">
                  <c:v>1.6373648295539531E-2</c:v>
                </c:pt>
                <c:pt idx="915">
                  <c:v>1.7279505724041556E-2</c:v>
                </c:pt>
                <c:pt idx="916">
                  <c:v>1.6592769711928815E-2</c:v>
                </c:pt>
                <c:pt idx="917">
                  <c:v>1.5876686487018669E-2</c:v>
                </c:pt>
                <c:pt idx="918">
                  <c:v>1.5927230244720439E-2</c:v>
                </c:pt>
                <c:pt idx="919">
                  <c:v>1.746189971379487E-2</c:v>
                </c:pt>
                <c:pt idx="920">
                  <c:v>1.7388409610832271E-2</c:v>
                </c:pt>
                <c:pt idx="921">
                  <c:v>1.6905931809182543E-2</c:v>
                </c:pt>
                <c:pt idx="922">
                  <c:v>1.6134720125009883E-2</c:v>
                </c:pt>
                <c:pt idx="923">
                  <c:v>1.6825779016593576E-2</c:v>
                </c:pt>
                <c:pt idx="924">
                  <c:v>1.6048443716326941E-2</c:v>
                </c:pt>
                <c:pt idx="925">
                  <c:v>1.6326900810026024E-2</c:v>
                </c:pt>
                <c:pt idx="926">
                  <c:v>1.569316761927287E-2</c:v>
                </c:pt>
                <c:pt idx="927">
                  <c:v>1.6048709412599661E-2</c:v>
                </c:pt>
                <c:pt idx="928">
                  <c:v>1.545507508677091E-2</c:v>
                </c:pt>
                <c:pt idx="929">
                  <c:v>1.7150488665051564E-2</c:v>
                </c:pt>
                <c:pt idx="930">
                  <c:v>1.6377895646986048E-2</c:v>
                </c:pt>
                <c:pt idx="931">
                  <c:v>1.6770366673539271E-2</c:v>
                </c:pt>
                <c:pt idx="932">
                  <c:v>1.6017946585841811E-2</c:v>
                </c:pt>
                <c:pt idx="933">
                  <c:v>1.5352495108641787E-2</c:v>
                </c:pt>
                <c:pt idx="934">
                  <c:v>1.4747985323048326E-2</c:v>
                </c:pt>
                <c:pt idx="935">
                  <c:v>1.6360588611621076E-2</c:v>
                </c:pt>
                <c:pt idx="936">
                  <c:v>1.5639526111243088E-2</c:v>
                </c:pt>
                <c:pt idx="937">
                  <c:v>1.5098118172125075E-2</c:v>
                </c:pt>
                <c:pt idx="938">
                  <c:v>1.5471646902087721E-2</c:v>
                </c:pt>
                <c:pt idx="939">
                  <c:v>1.496774715978238E-2</c:v>
                </c:pt>
                <c:pt idx="940">
                  <c:v>1.4498908536028032E-2</c:v>
                </c:pt>
                <c:pt idx="941">
                  <c:v>1.4319264314242861E-2</c:v>
                </c:pt>
                <c:pt idx="942">
                  <c:v>1.3840910268491123E-2</c:v>
                </c:pt>
                <c:pt idx="943">
                  <c:v>1.342020463419148E-2</c:v>
                </c:pt>
                <c:pt idx="944">
                  <c:v>1.3596010203915496E-2</c:v>
                </c:pt>
                <c:pt idx="945">
                  <c:v>1.3306364745615983E-2</c:v>
                </c:pt>
                <c:pt idx="946">
                  <c:v>1.2985251776789273E-2</c:v>
                </c:pt>
                <c:pt idx="947">
                  <c:v>1.3178624464572335E-2</c:v>
                </c:pt>
                <c:pt idx="948">
                  <c:v>1.31379530649722E-2</c:v>
                </c:pt>
                <c:pt idx="949">
                  <c:v>1.3503530965801716E-2</c:v>
                </c:pt>
                <c:pt idx="950">
                  <c:v>1.3645495402219633E-2</c:v>
                </c:pt>
                <c:pt idx="951">
                  <c:v>1.3473151451797753E-2</c:v>
                </c:pt>
                <c:pt idx="952">
                  <c:v>1.4301333627893605E-2</c:v>
                </c:pt>
                <c:pt idx="953">
                  <c:v>1.3832122419531237E-2</c:v>
                </c:pt>
                <c:pt idx="954">
                  <c:v>1.3427520173908913E-2</c:v>
                </c:pt>
                <c:pt idx="955">
                  <c:v>1.3079230502997426E-2</c:v>
                </c:pt>
                <c:pt idx="956">
                  <c:v>1.345319139841418E-2</c:v>
                </c:pt>
                <c:pt idx="957">
                  <c:v>1.3604897565157779E-2</c:v>
                </c:pt>
                <c:pt idx="958">
                  <c:v>1.3750441369771398E-2</c:v>
                </c:pt>
                <c:pt idx="959">
                  <c:v>1.3524689527065101E-2</c:v>
                </c:pt>
                <c:pt idx="960">
                  <c:v>1.3203602360374971E-2</c:v>
                </c:pt>
                <c:pt idx="961">
                  <c:v>1.481662920933287E-2</c:v>
                </c:pt>
                <c:pt idx="962">
                  <c:v>1.5521718448984959E-2</c:v>
                </c:pt>
                <c:pt idx="963">
                  <c:v>1.4904373894804607E-2</c:v>
                </c:pt>
                <c:pt idx="964">
                  <c:v>1.5020741242026724E-2</c:v>
                </c:pt>
                <c:pt idx="965">
                  <c:v>1.4482999561142032E-2</c:v>
                </c:pt>
                <c:pt idx="966">
                  <c:v>1.4780662384409988E-2</c:v>
                </c:pt>
                <c:pt idx="967">
                  <c:v>1.4244371025645262E-2</c:v>
                </c:pt>
                <c:pt idx="968">
                  <c:v>1.3927992535590806E-2</c:v>
                </c:pt>
                <c:pt idx="969">
                  <c:v>1.3871693876483782E-2</c:v>
                </c:pt>
                <c:pt idx="970">
                  <c:v>1.3459934422426842E-2</c:v>
                </c:pt>
                <c:pt idx="971">
                  <c:v>1.3651979437685844E-2</c:v>
                </c:pt>
                <c:pt idx="972">
                  <c:v>1.345203906105103E-2</c:v>
                </c:pt>
                <c:pt idx="973">
                  <c:v>1.3465754178926811E-2</c:v>
                </c:pt>
                <c:pt idx="974">
                  <c:v>1.3515875535301664E-2</c:v>
                </c:pt>
                <c:pt idx="975">
                  <c:v>1.3477276426342178E-2</c:v>
                </c:pt>
                <c:pt idx="976">
                  <c:v>1.3335709915612072E-2</c:v>
                </c:pt>
                <c:pt idx="977">
                  <c:v>1.3006148657985137E-2</c:v>
                </c:pt>
                <c:pt idx="978">
                  <c:v>1.2737107698846679E-2</c:v>
                </c:pt>
                <c:pt idx="979">
                  <c:v>1.2576307630959594E-2</c:v>
                </c:pt>
                <c:pt idx="980">
                  <c:v>1.4154733394587185E-2</c:v>
                </c:pt>
                <c:pt idx="981">
                  <c:v>1.3929618126465704E-2</c:v>
                </c:pt>
                <c:pt idx="982">
                  <c:v>1.3816020213847029E-2</c:v>
                </c:pt>
                <c:pt idx="983">
                  <c:v>1.3551957911548913E-2</c:v>
                </c:pt>
                <c:pt idx="984">
                  <c:v>1.3923520694501278E-2</c:v>
                </c:pt>
                <c:pt idx="985">
                  <c:v>1.4486402740683841E-2</c:v>
                </c:pt>
                <c:pt idx="986">
                  <c:v>1.399970912001329E-2</c:v>
                </c:pt>
                <c:pt idx="987">
                  <c:v>1.3657581141665938E-2</c:v>
                </c:pt>
                <c:pt idx="988">
                  <c:v>1.3260995901127995E-2</c:v>
                </c:pt>
                <c:pt idx="989">
                  <c:v>1.3962435535794055E-2</c:v>
                </c:pt>
                <c:pt idx="990">
                  <c:v>1.4178716333272518E-2</c:v>
                </c:pt>
                <c:pt idx="991">
                  <c:v>1.4121646143276141E-2</c:v>
                </c:pt>
                <c:pt idx="992">
                  <c:v>1.3732457545291652E-2</c:v>
                </c:pt>
                <c:pt idx="993">
                  <c:v>1.4257412394388319E-2</c:v>
                </c:pt>
                <c:pt idx="994">
                  <c:v>1.3794109376215283E-2</c:v>
                </c:pt>
                <c:pt idx="995">
                  <c:v>1.3428364956855057E-2</c:v>
                </c:pt>
                <c:pt idx="996">
                  <c:v>1.3377202048019773E-2</c:v>
                </c:pt>
                <c:pt idx="997">
                  <c:v>1.3981609772401845E-2</c:v>
                </c:pt>
                <c:pt idx="998">
                  <c:v>1.3546745024907391E-2</c:v>
                </c:pt>
                <c:pt idx="999">
                  <c:v>1.377773768167063E-2</c:v>
                </c:pt>
                <c:pt idx="1000">
                  <c:v>1.3488428708714729E-2</c:v>
                </c:pt>
                <c:pt idx="1001">
                  <c:v>1.3130899993682591E-2</c:v>
                </c:pt>
                <c:pt idx="1002">
                  <c:v>1.3892548505715877E-2</c:v>
                </c:pt>
                <c:pt idx="1003">
                  <c:v>1.3478455243760611E-2</c:v>
                </c:pt>
                <c:pt idx="1004">
                  <c:v>1.4003046683684373E-2</c:v>
                </c:pt>
                <c:pt idx="1005">
                  <c:v>1.3953220567349673E-2</c:v>
                </c:pt>
                <c:pt idx="1006">
                  <c:v>1.3568836097581754E-2</c:v>
                </c:pt>
                <c:pt idx="1007">
                  <c:v>1.3219091739447493E-2</c:v>
                </c:pt>
                <c:pt idx="1008">
                  <c:v>1.375263117475496E-2</c:v>
                </c:pt>
                <c:pt idx="1009">
                  <c:v>1.349612775734506E-2</c:v>
                </c:pt>
                <c:pt idx="1010">
                  <c:v>1.3171260712502714E-2</c:v>
                </c:pt>
                <c:pt idx="1011">
                  <c:v>1.3233261650766451E-2</c:v>
                </c:pt>
                <c:pt idx="1012">
                  <c:v>1.293338974289133E-2</c:v>
                </c:pt>
                <c:pt idx="1013">
                  <c:v>1.2862411274126049E-2</c:v>
                </c:pt>
                <c:pt idx="1014">
                  <c:v>1.2950327598637474E-2</c:v>
                </c:pt>
                <c:pt idx="1015">
                  <c:v>1.264887834187335E-2</c:v>
                </c:pt>
                <c:pt idx="1016">
                  <c:v>1.2393411960295175E-2</c:v>
                </c:pt>
                <c:pt idx="1017">
                  <c:v>1.5531626866239637E-2</c:v>
                </c:pt>
                <c:pt idx="1018">
                  <c:v>1.4901813594792925E-2</c:v>
                </c:pt>
                <c:pt idx="1019">
                  <c:v>1.4909797309548931E-2</c:v>
                </c:pt>
                <c:pt idx="1020">
                  <c:v>1.4531299045694899E-2</c:v>
                </c:pt>
                <c:pt idx="1021">
                  <c:v>1.4661423582337713E-2</c:v>
                </c:pt>
                <c:pt idx="1022">
                  <c:v>1.4165616813272032E-2</c:v>
                </c:pt>
                <c:pt idx="1023">
                  <c:v>1.3724070883721082E-2</c:v>
                </c:pt>
                <c:pt idx="1024">
                  <c:v>1.3323880710947058E-2</c:v>
                </c:pt>
                <c:pt idx="1025">
                  <c:v>1.3889469574014371E-2</c:v>
                </c:pt>
                <c:pt idx="1026">
                  <c:v>1.348485893946353E-2</c:v>
                </c:pt>
                <c:pt idx="1027">
                  <c:v>1.3290416073789314E-2</c:v>
                </c:pt>
                <c:pt idx="1028">
                  <c:v>1.3004094879961871E-2</c:v>
                </c:pt>
                <c:pt idx="1029">
                  <c:v>1.2707950519541624E-2</c:v>
                </c:pt>
                <c:pt idx="1030">
                  <c:v>1.370318205171836E-2</c:v>
                </c:pt>
                <c:pt idx="1031">
                  <c:v>1.334448302438788E-2</c:v>
                </c:pt>
                <c:pt idx="1032">
                  <c:v>1.2988110065226875E-2</c:v>
                </c:pt>
                <c:pt idx="1033">
                  <c:v>1.2789334517893073E-2</c:v>
                </c:pt>
                <c:pt idx="1034">
                  <c:v>1.4054751281716392E-2</c:v>
                </c:pt>
                <c:pt idx="1035">
                  <c:v>1.3886537135048574E-2</c:v>
                </c:pt>
                <c:pt idx="1036">
                  <c:v>1.3705738416423061E-2</c:v>
                </c:pt>
                <c:pt idx="1037">
                  <c:v>1.3502412187367046E-2</c:v>
                </c:pt>
                <c:pt idx="1038">
                  <c:v>1.4054227417444699E-2</c:v>
                </c:pt>
                <c:pt idx="1039">
                  <c:v>1.3894464612827393E-2</c:v>
                </c:pt>
                <c:pt idx="1040">
                  <c:v>1.3788732465700526E-2</c:v>
                </c:pt>
                <c:pt idx="1041">
                  <c:v>1.3515788701090889E-2</c:v>
                </c:pt>
                <c:pt idx="1042">
                  <c:v>1.4459560491778494E-2</c:v>
                </c:pt>
                <c:pt idx="1043">
                  <c:v>1.4583586197517122E-2</c:v>
                </c:pt>
                <c:pt idx="1044">
                  <c:v>1.4217409717189768E-2</c:v>
                </c:pt>
                <c:pt idx="1045">
                  <c:v>1.4156190088231674E-2</c:v>
                </c:pt>
                <c:pt idx="1046">
                  <c:v>1.3695674546790364E-2</c:v>
                </c:pt>
                <c:pt idx="1047">
                  <c:v>1.4582168188595424E-2</c:v>
                </c:pt>
                <c:pt idx="1048">
                  <c:v>1.4107685358290411E-2</c:v>
                </c:pt>
                <c:pt idx="1049">
                  <c:v>1.5342610510594984E-2</c:v>
                </c:pt>
                <c:pt idx="1050">
                  <c:v>1.5478861554974188E-2</c:v>
                </c:pt>
                <c:pt idx="1051">
                  <c:v>1.6520804055939739E-2</c:v>
                </c:pt>
                <c:pt idx="1052">
                  <c:v>1.5982124359227662E-2</c:v>
                </c:pt>
                <c:pt idx="1053">
                  <c:v>1.5299867752080537E-2</c:v>
                </c:pt>
                <c:pt idx="1054">
                  <c:v>1.4803076409147973E-2</c:v>
                </c:pt>
                <c:pt idx="1055">
                  <c:v>1.438329922661097E-2</c:v>
                </c:pt>
                <c:pt idx="1056">
                  <c:v>1.4267296759371346E-2</c:v>
                </c:pt>
                <c:pt idx="1057">
                  <c:v>1.389053409868801E-2</c:v>
                </c:pt>
                <c:pt idx="1058">
                  <c:v>1.3745541947095284E-2</c:v>
                </c:pt>
                <c:pt idx="1059">
                  <c:v>1.3368765439632434E-2</c:v>
                </c:pt>
                <c:pt idx="1060">
                  <c:v>1.4789000527485378E-2</c:v>
                </c:pt>
                <c:pt idx="1061">
                  <c:v>1.4965996078939125E-2</c:v>
                </c:pt>
                <c:pt idx="1062">
                  <c:v>1.5869247647747092E-2</c:v>
                </c:pt>
                <c:pt idx="1063">
                  <c:v>1.6057767351471384E-2</c:v>
                </c:pt>
                <c:pt idx="1064">
                  <c:v>1.5369842156278971E-2</c:v>
                </c:pt>
                <c:pt idx="1065">
                  <c:v>1.4886678132101675E-2</c:v>
                </c:pt>
                <c:pt idx="1066">
                  <c:v>1.4825378326534772E-2</c:v>
                </c:pt>
                <c:pt idx="1067">
                  <c:v>1.4489914818903786E-2</c:v>
                </c:pt>
                <c:pt idx="1068">
                  <c:v>1.4165053197583835E-2</c:v>
                </c:pt>
                <c:pt idx="1069">
                  <c:v>1.4026853872830867E-2</c:v>
                </c:pt>
                <c:pt idx="1070">
                  <c:v>1.5370598932859888E-2</c:v>
                </c:pt>
                <c:pt idx="1071">
                  <c:v>1.5632316032728626E-2</c:v>
                </c:pt>
                <c:pt idx="1072">
                  <c:v>1.5018795611684293E-2</c:v>
                </c:pt>
                <c:pt idx="1073">
                  <c:v>1.4457423604145862E-2</c:v>
                </c:pt>
                <c:pt idx="1074">
                  <c:v>1.4156303697367574E-2</c:v>
                </c:pt>
                <c:pt idx="1075">
                  <c:v>1.5158466318748362E-2</c:v>
                </c:pt>
                <c:pt idx="1076">
                  <c:v>1.460438249651887E-2</c:v>
                </c:pt>
                <c:pt idx="1077">
                  <c:v>1.4110663819038955E-2</c:v>
                </c:pt>
                <c:pt idx="1078">
                  <c:v>1.3673213302254496E-2</c:v>
                </c:pt>
                <c:pt idx="1079">
                  <c:v>1.356797318465091E-2</c:v>
                </c:pt>
                <c:pt idx="1080">
                  <c:v>1.3183548735064622E-2</c:v>
                </c:pt>
                <c:pt idx="1081">
                  <c:v>1.5371699174001687E-2</c:v>
                </c:pt>
                <c:pt idx="1082">
                  <c:v>1.5117868485853656E-2</c:v>
                </c:pt>
                <c:pt idx="1083">
                  <c:v>1.556359764495752E-2</c:v>
                </c:pt>
                <c:pt idx="1084">
                  <c:v>1.5281384108536035E-2</c:v>
                </c:pt>
                <c:pt idx="1085">
                  <c:v>1.4708003673240313E-2</c:v>
                </c:pt>
                <c:pt idx="1086">
                  <c:v>1.4873935051709147E-2</c:v>
                </c:pt>
                <c:pt idx="1087">
                  <c:v>1.4503338925366904E-2</c:v>
                </c:pt>
                <c:pt idx="1088">
                  <c:v>1.4012553529148578E-2</c:v>
                </c:pt>
                <c:pt idx="1089">
                  <c:v>1.3767349843930247E-2</c:v>
                </c:pt>
                <c:pt idx="1090">
                  <c:v>1.3631305273911161E-2</c:v>
                </c:pt>
                <c:pt idx="1091">
                  <c:v>1.324415585156731E-2</c:v>
                </c:pt>
                <c:pt idx="1092">
                  <c:v>1.3057307412757135E-2</c:v>
                </c:pt>
                <c:pt idx="1093">
                  <c:v>1.2751867118022826E-2</c:v>
                </c:pt>
                <c:pt idx="1094">
                  <c:v>1.2486663512704584E-2</c:v>
                </c:pt>
                <c:pt idx="1095">
                  <c:v>1.2485810766573716E-2</c:v>
                </c:pt>
                <c:pt idx="1096">
                  <c:v>1.2246729472875599E-2</c:v>
                </c:pt>
                <c:pt idx="1097">
                  <c:v>1.2077090135108763E-2</c:v>
                </c:pt>
                <c:pt idx="1098">
                  <c:v>1.2285093672533165E-2</c:v>
                </c:pt>
                <c:pt idx="1099">
                  <c:v>1.2091405722456797E-2</c:v>
                </c:pt>
                <c:pt idx="1100">
                  <c:v>1.1917644923644471E-2</c:v>
                </c:pt>
                <c:pt idx="1101">
                  <c:v>1.341855909448743E-2</c:v>
                </c:pt>
                <c:pt idx="1102">
                  <c:v>1.3052658534599746E-2</c:v>
                </c:pt>
                <c:pt idx="1103">
                  <c:v>1.2925818500799845E-2</c:v>
                </c:pt>
                <c:pt idx="1104">
                  <c:v>1.2825094500775578E-2</c:v>
                </c:pt>
                <c:pt idx="1105">
                  <c:v>1.3410327974682867E-2</c:v>
                </c:pt>
                <c:pt idx="1106">
                  <c:v>1.4342016179963059E-2</c:v>
                </c:pt>
                <c:pt idx="1107">
                  <c:v>1.3912185192530364E-2</c:v>
                </c:pt>
                <c:pt idx="1108">
                  <c:v>1.3502248015322382E-2</c:v>
                </c:pt>
                <c:pt idx="1109">
                  <c:v>1.312687736302558E-2</c:v>
                </c:pt>
                <c:pt idx="1110">
                  <c:v>1.2837316854030239E-2</c:v>
                </c:pt>
                <c:pt idx="1111">
                  <c:v>1.2585537532914486E-2</c:v>
                </c:pt>
                <c:pt idx="1112">
                  <c:v>1.3875232273784581E-2</c:v>
                </c:pt>
                <c:pt idx="1113">
                  <c:v>1.3473398975950054E-2</c:v>
                </c:pt>
                <c:pt idx="1114">
                  <c:v>1.3273083853480659E-2</c:v>
                </c:pt>
                <c:pt idx="1115">
                  <c:v>1.2956535902636089E-2</c:v>
                </c:pt>
                <c:pt idx="1116">
                  <c:v>1.3006680610032125E-2</c:v>
                </c:pt>
                <c:pt idx="1117">
                  <c:v>1.2768942022853768E-2</c:v>
                </c:pt>
                <c:pt idx="1118">
                  <c:v>1.2818981597652386E-2</c:v>
                </c:pt>
                <c:pt idx="1119">
                  <c:v>1.2812153326516142E-2</c:v>
                </c:pt>
                <c:pt idx="1120">
                  <c:v>1.3163189329678762E-2</c:v>
                </c:pt>
                <c:pt idx="1121">
                  <c:v>1.3002698378462602E-2</c:v>
                </c:pt>
                <c:pt idx="1122">
                  <c:v>1.3578363494005393E-2</c:v>
                </c:pt>
                <c:pt idx="1123">
                  <c:v>1.3332253595122651E-2</c:v>
                </c:pt>
                <c:pt idx="1124">
                  <c:v>1.2977470939023321E-2</c:v>
                </c:pt>
                <c:pt idx="1125">
                  <c:v>1.3203674249790139E-2</c:v>
                </c:pt>
                <c:pt idx="1126">
                  <c:v>1.3456894389748428E-2</c:v>
                </c:pt>
                <c:pt idx="1127">
                  <c:v>1.3354708967539606E-2</c:v>
                </c:pt>
                <c:pt idx="1128">
                  <c:v>1.3406563136286543E-2</c:v>
                </c:pt>
                <c:pt idx="1129">
                  <c:v>1.3127757700551308E-2</c:v>
                </c:pt>
                <c:pt idx="1130">
                  <c:v>1.4220949326852745E-2</c:v>
                </c:pt>
                <c:pt idx="1131">
                  <c:v>1.4662738492910013E-2</c:v>
                </c:pt>
                <c:pt idx="1132">
                  <c:v>1.4176091946688747E-2</c:v>
                </c:pt>
                <c:pt idx="1133">
                  <c:v>1.3963835042624469E-2</c:v>
                </c:pt>
                <c:pt idx="1134">
                  <c:v>1.3810621317695502E-2</c:v>
                </c:pt>
                <c:pt idx="1135">
                  <c:v>1.3461572717384292E-2</c:v>
                </c:pt>
                <c:pt idx="1136">
                  <c:v>1.3134045467714956E-2</c:v>
                </c:pt>
                <c:pt idx="1137">
                  <c:v>1.3649718694959791E-2</c:v>
                </c:pt>
                <c:pt idx="1138">
                  <c:v>1.3313369596107979E-2</c:v>
                </c:pt>
                <c:pt idx="1139">
                  <c:v>1.3444253527016314E-2</c:v>
                </c:pt>
                <c:pt idx="1140">
                  <c:v>1.3668969927333621E-2</c:v>
                </c:pt>
                <c:pt idx="1141">
                  <c:v>1.3381249433321222E-2</c:v>
                </c:pt>
                <c:pt idx="1142">
                  <c:v>1.3025518869201103E-2</c:v>
                </c:pt>
                <c:pt idx="1143">
                  <c:v>1.2812204816701598E-2</c:v>
                </c:pt>
                <c:pt idx="1144">
                  <c:v>1.2723600709280783E-2</c:v>
                </c:pt>
                <c:pt idx="1145">
                  <c:v>1.2813276029367415E-2</c:v>
                </c:pt>
                <c:pt idx="1146">
                  <c:v>1.2532407403910074E-2</c:v>
                </c:pt>
                <c:pt idx="1147">
                  <c:v>1.2514949928603483E-2</c:v>
                </c:pt>
                <c:pt idx="1148">
                  <c:v>1.2443238937795958E-2</c:v>
                </c:pt>
                <c:pt idx="1149">
                  <c:v>1.2591411160477307E-2</c:v>
                </c:pt>
                <c:pt idx="1150">
                  <c:v>1.2349249549449565E-2</c:v>
                </c:pt>
                <c:pt idx="1151">
                  <c:v>1.2212261887679331E-2</c:v>
                </c:pt>
                <c:pt idx="1152">
                  <c:v>1.2138138660533175E-2</c:v>
                </c:pt>
                <c:pt idx="1153">
                  <c:v>1.1982807492144667E-2</c:v>
                </c:pt>
                <c:pt idx="1154">
                  <c:v>1.1962068871614079E-2</c:v>
                </c:pt>
                <c:pt idx="1155">
                  <c:v>1.1798331540526718E-2</c:v>
                </c:pt>
                <c:pt idx="1156">
                  <c:v>1.2150382858955948E-2</c:v>
                </c:pt>
                <c:pt idx="1157">
                  <c:v>1.3458634854427299E-2</c:v>
                </c:pt>
                <c:pt idx="1158">
                  <c:v>1.6152330867160846E-2</c:v>
                </c:pt>
                <c:pt idx="1159">
                  <c:v>2.4460538318638838E-2</c:v>
                </c:pt>
                <c:pt idx="1160">
                  <c:v>2.6543653051452717E-2</c:v>
                </c:pt>
                <c:pt idx="1161">
                  <c:v>2.5728451260451646E-2</c:v>
                </c:pt>
                <c:pt idx="1162">
                  <c:v>2.4892034221056451E-2</c:v>
                </c:pt>
                <c:pt idx="1163">
                  <c:v>2.3347106960810837E-2</c:v>
                </c:pt>
                <c:pt idx="1164">
                  <c:v>2.1907171457765249E-2</c:v>
                </c:pt>
                <c:pt idx="1165">
                  <c:v>2.1194767400148654E-2</c:v>
                </c:pt>
                <c:pt idx="1166">
                  <c:v>2.0110228996813889E-2</c:v>
                </c:pt>
                <c:pt idx="1167">
                  <c:v>1.9264166325432899E-2</c:v>
                </c:pt>
                <c:pt idx="1168">
                  <c:v>1.9346762974972263E-2</c:v>
                </c:pt>
                <c:pt idx="1169">
                  <c:v>1.9552119789957193E-2</c:v>
                </c:pt>
                <c:pt idx="1170">
                  <c:v>1.9880709631492893E-2</c:v>
                </c:pt>
                <c:pt idx="1171">
                  <c:v>1.9316535276219581E-2</c:v>
                </c:pt>
                <c:pt idx="1172">
                  <c:v>1.8817657317040413E-2</c:v>
                </c:pt>
                <c:pt idx="1173">
                  <c:v>1.8292182886752818E-2</c:v>
                </c:pt>
                <c:pt idx="1174">
                  <c:v>1.736416505090561E-2</c:v>
                </c:pt>
                <c:pt idx="1175">
                  <c:v>1.6951761802481251E-2</c:v>
                </c:pt>
                <c:pt idx="1176">
                  <c:v>1.6799953294440322E-2</c:v>
                </c:pt>
                <c:pt idx="1177">
                  <c:v>1.7415075717361617E-2</c:v>
                </c:pt>
                <c:pt idx="1178">
                  <c:v>1.6646342990349425E-2</c:v>
                </c:pt>
                <c:pt idx="1179">
                  <c:v>1.5903380205875312E-2</c:v>
                </c:pt>
                <c:pt idx="1180">
                  <c:v>1.5355616755528644E-2</c:v>
                </c:pt>
                <c:pt idx="1181">
                  <c:v>1.5156340701833424E-2</c:v>
                </c:pt>
                <c:pt idx="1182">
                  <c:v>1.5520109330724974E-2</c:v>
                </c:pt>
                <c:pt idx="1183">
                  <c:v>1.521636429994307E-2</c:v>
                </c:pt>
                <c:pt idx="1184">
                  <c:v>1.4694967180995456E-2</c:v>
                </c:pt>
                <c:pt idx="1185">
                  <c:v>1.4183869382931445E-2</c:v>
                </c:pt>
                <c:pt idx="1186">
                  <c:v>1.8163333143407387E-2</c:v>
                </c:pt>
                <c:pt idx="1187">
                  <c:v>1.8166060950671355E-2</c:v>
                </c:pt>
                <c:pt idx="1188">
                  <c:v>1.7980158645556566E-2</c:v>
                </c:pt>
                <c:pt idx="1189">
                  <c:v>1.7210801806690493E-2</c:v>
                </c:pt>
                <c:pt idx="1190">
                  <c:v>1.6701144074083012E-2</c:v>
                </c:pt>
                <c:pt idx="1191">
                  <c:v>1.6514212891262443E-2</c:v>
                </c:pt>
                <c:pt idx="1192">
                  <c:v>1.7613934170095848E-2</c:v>
                </c:pt>
                <c:pt idx="1193">
                  <c:v>1.6784742369511545E-2</c:v>
                </c:pt>
                <c:pt idx="1194">
                  <c:v>1.6113778303740042E-2</c:v>
                </c:pt>
                <c:pt idx="1195">
                  <c:v>1.597447679136246E-2</c:v>
                </c:pt>
                <c:pt idx="1196">
                  <c:v>1.5367275277187717E-2</c:v>
                </c:pt>
                <c:pt idx="1197">
                  <c:v>1.476070678692702E-2</c:v>
                </c:pt>
                <c:pt idx="1198">
                  <c:v>1.5829501493723926E-2</c:v>
                </c:pt>
                <c:pt idx="1199">
                  <c:v>1.5178944749853835E-2</c:v>
                </c:pt>
                <c:pt idx="1200">
                  <c:v>1.4614771201144999E-2</c:v>
                </c:pt>
                <c:pt idx="1201">
                  <c:v>1.4100633848520276E-2</c:v>
                </c:pt>
                <c:pt idx="1202">
                  <c:v>1.4844781937466295E-2</c:v>
                </c:pt>
                <c:pt idx="1203">
                  <c:v>1.4646714283977064E-2</c:v>
                </c:pt>
                <c:pt idx="1204">
                  <c:v>1.4285988284913408E-2</c:v>
                </c:pt>
                <c:pt idx="1205">
                  <c:v>1.3808560153186652E-2</c:v>
                </c:pt>
                <c:pt idx="1206">
                  <c:v>1.3529514533752712E-2</c:v>
                </c:pt>
                <c:pt idx="1207">
                  <c:v>1.3170860171340197E-2</c:v>
                </c:pt>
                <c:pt idx="1208">
                  <c:v>1.387493588103458E-2</c:v>
                </c:pt>
                <c:pt idx="1209">
                  <c:v>1.3813278865138634E-2</c:v>
                </c:pt>
                <c:pt idx="1210">
                  <c:v>1.3499574185703491E-2</c:v>
                </c:pt>
                <c:pt idx="1211">
                  <c:v>1.32750955420021E-2</c:v>
                </c:pt>
                <c:pt idx="1212">
                  <c:v>1.3319314532334528E-2</c:v>
                </c:pt>
                <c:pt idx="1213">
                  <c:v>1.3183079640497001E-2</c:v>
                </c:pt>
                <c:pt idx="1214">
                  <c:v>1.4023359334321858E-2</c:v>
                </c:pt>
                <c:pt idx="1215">
                  <c:v>1.4065025390383483E-2</c:v>
                </c:pt>
                <c:pt idx="1216">
                  <c:v>1.3719527490817018E-2</c:v>
                </c:pt>
                <c:pt idx="1217">
                  <c:v>1.3650103556919211E-2</c:v>
                </c:pt>
                <c:pt idx="1218">
                  <c:v>1.431427935117045E-2</c:v>
                </c:pt>
                <c:pt idx="1219">
                  <c:v>1.3864105475286123E-2</c:v>
                </c:pt>
                <c:pt idx="1220">
                  <c:v>1.344870338419131E-2</c:v>
                </c:pt>
                <c:pt idx="1221">
                  <c:v>1.3090807683982559E-2</c:v>
                </c:pt>
                <c:pt idx="1222">
                  <c:v>1.2848770807106568E-2</c:v>
                </c:pt>
                <c:pt idx="1223">
                  <c:v>1.2686741720818137E-2</c:v>
                </c:pt>
                <c:pt idx="1224">
                  <c:v>1.5767648338570774E-2</c:v>
                </c:pt>
                <c:pt idx="1225">
                  <c:v>1.5687986820607888E-2</c:v>
                </c:pt>
                <c:pt idx="1226">
                  <c:v>1.5188843556280248E-2</c:v>
                </c:pt>
                <c:pt idx="1227">
                  <c:v>1.4619579076861365E-2</c:v>
                </c:pt>
                <c:pt idx="1228">
                  <c:v>1.4569243256208697E-2</c:v>
                </c:pt>
                <c:pt idx="1229">
                  <c:v>1.4062177813266047E-2</c:v>
                </c:pt>
                <c:pt idx="1230">
                  <c:v>1.4026420407769191E-2</c:v>
                </c:pt>
                <c:pt idx="1231">
                  <c:v>1.3828598696362207E-2</c:v>
                </c:pt>
                <c:pt idx="1232">
                  <c:v>1.3418540346597884E-2</c:v>
                </c:pt>
                <c:pt idx="1233">
                  <c:v>1.4047178667778984E-2</c:v>
                </c:pt>
                <c:pt idx="1234">
                  <c:v>1.4690782552402606E-2</c:v>
                </c:pt>
                <c:pt idx="1235">
                  <c:v>1.4524603532747715E-2</c:v>
                </c:pt>
                <c:pt idx="1236">
                  <c:v>1.4335787882870979E-2</c:v>
                </c:pt>
                <c:pt idx="1237">
                  <c:v>1.3939506576510777E-2</c:v>
                </c:pt>
                <c:pt idx="1238">
                  <c:v>1.3547557816789596E-2</c:v>
                </c:pt>
                <c:pt idx="1239">
                  <c:v>1.3570680846290017E-2</c:v>
                </c:pt>
                <c:pt idx="1240">
                  <c:v>1.3193834728441552E-2</c:v>
                </c:pt>
                <c:pt idx="1241">
                  <c:v>1.3532235886604604E-2</c:v>
                </c:pt>
                <c:pt idx="1242">
                  <c:v>1.3218799523200511E-2</c:v>
                </c:pt>
                <c:pt idx="1243">
                  <c:v>1.2907976778912774E-2</c:v>
                </c:pt>
                <c:pt idx="1244">
                  <c:v>1.2629497409446426E-2</c:v>
                </c:pt>
                <c:pt idx="1245">
                  <c:v>1.378094595206115E-2</c:v>
                </c:pt>
                <c:pt idx="1246">
                  <c:v>1.480327941438842E-2</c:v>
                </c:pt>
                <c:pt idx="1247">
                  <c:v>1.5384892985009037E-2</c:v>
                </c:pt>
                <c:pt idx="1248">
                  <c:v>1.4772571260763975E-2</c:v>
                </c:pt>
                <c:pt idx="1249">
                  <c:v>1.4508060492890216E-2</c:v>
                </c:pt>
                <c:pt idx="1250">
                  <c:v>1.4225309448023464E-2</c:v>
                </c:pt>
                <c:pt idx="1251">
                  <c:v>1.3776280468550442E-2</c:v>
                </c:pt>
                <c:pt idx="1252">
                  <c:v>1.3508210271278104E-2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7-41D8-A9EB-AAC01915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23424"/>
        <c:axId val="675223752"/>
      </c:lineChart>
      <c:dateAx>
        <c:axId val="67522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752"/>
        <c:crosses val="autoZero"/>
        <c:auto val="1"/>
        <c:lblOffset val="100"/>
        <c:baseTimeUnit val="days"/>
      </c:dateAx>
      <c:valAx>
        <c:axId val="6752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USDSEK EWMA Optimized Lambda</a:t>
            </a:r>
            <a:r>
              <a:rPr lang="sv-SE" baseline="0"/>
              <a:t>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USDSEK!$A$5:$A$1256</c:f>
              <c:numCache>
                <c:formatCode>m/d/yy</c:formatCode>
                <c:ptCount val="1252"/>
                <c:pt idx="0">
                  <c:v>35811</c:v>
                </c:pt>
                <c:pt idx="1">
                  <c:v>35818</c:v>
                </c:pt>
                <c:pt idx="2">
                  <c:v>35825</c:v>
                </c:pt>
                <c:pt idx="3">
                  <c:v>35832</c:v>
                </c:pt>
                <c:pt idx="4">
                  <c:v>35839</c:v>
                </c:pt>
                <c:pt idx="5">
                  <c:v>35846</c:v>
                </c:pt>
                <c:pt idx="6">
                  <c:v>35853</c:v>
                </c:pt>
                <c:pt idx="7">
                  <c:v>35860</c:v>
                </c:pt>
                <c:pt idx="8">
                  <c:v>35867</c:v>
                </c:pt>
                <c:pt idx="9">
                  <c:v>35874</c:v>
                </c:pt>
                <c:pt idx="10">
                  <c:v>35881</c:v>
                </c:pt>
                <c:pt idx="11">
                  <c:v>35888</c:v>
                </c:pt>
                <c:pt idx="12">
                  <c:v>35895</c:v>
                </c:pt>
                <c:pt idx="13">
                  <c:v>35902</c:v>
                </c:pt>
                <c:pt idx="14">
                  <c:v>35909</c:v>
                </c:pt>
                <c:pt idx="15">
                  <c:v>35916</c:v>
                </c:pt>
                <c:pt idx="16">
                  <c:v>35923</c:v>
                </c:pt>
                <c:pt idx="17">
                  <c:v>35930</c:v>
                </c:pt>
                <c:pt idx="18">
                  <c:v>35937</c:v>
                </c:pt>
                <c:pt idx="19">
                  <c:v>35944</c:v>
                </c:pt>
                <c:pt idx="20">
                  <c:v>35951</c:v>
                </c:pt>
                <c:pt idx="21">
                  <c:v>35958</c:v>
                </c:pt>
                <c:pt idx="22">
                  <c:v>35965</c:v>
                </c:pt>
                <c:pt idx="23">
                  <c:v>35972</c:v>
                </c:pt>
                <c:pt idx="24">
                  <c:v>35979</c:v>
                </c:pt>
                <c:pt idx="25">
                  <c:v>35986</c:v>
                </c:pt>
                <c:pt idx="26">
                  <c:v>35993</c:v>
                </c:pt>
                <c:pt idx="27">
                  <c:v>36000</c:v>
                </c:pt>
                <c:pt idx="28">
                  <c:v>36007</c:v>
                </c:pt>
                <c:pt idx="29">
                  <c:v>36014</c:v>
                </c:pt>
                <c:pt idx="30">
                  <c:v>36021</c:v>
                </c:pt>
                <c:pt idx="31">
                  <c:v>36028</c:v>
                </c:pt>
                <c:pt idx="32">
                  <c:v>36035</c:v>
                </c:pt>
                <c:pt idx="33">
                  <c:v>36042</c:v>
                </c:pt>
                <c:pt idx="34">
                  <c:v>36049</c:v>
                </c:pt>
                <c:pt idx="35">
                  <c:v>36056</c:v>
                </c:pt>
                <c:pt idx="36">
                  <c:v>36063</c:v>
                </c:pt>
                <c:pt idx="37">
                  <c:v>36070</c:v>
                </c:pt>
                <c:pt idx="38">
                  <c:v>36077</c:v>
                </c:pt>
                <c:pt idx="39">
                  <c:v>36084</c:v>
                </c:pt>
                <c:pt idx="40">
                  <c:v>36091</c:v>
                </c:pt>
                <c:pt idx="41">
                  <c:v>36098</c:v>
                </c:pt>
                <c:pt idx="42">
                  <c:v>36105</c:v>
                </c:pt>
                <c:pt idx="43">
                  <c:v>36112</c:v>
                </c:pt>
                <c:pt idx="44">
                  <c:v>36119</c:v>
                </c:pt>
                <c:pt idx="45">
                  <c:v>36126</c:v>
                </c:pt>
                <c:pt idx="46">
                  <c:v>36133</c:v>
                </c:pt>
                <c:pt idx="47">
                  <c:v>36140</c:v>
                </c:pt>
                <c:pt idx="48">
                  <c:v>36147</c:v>
                </c:pt>
                <c:pt idx="49">
                  <c:v>36154</c:v>
                </c:pt>
                <c:pt idx="50">
                  <c:v>36161</c:v>
                </c:pt>
                <c:pt idx="51">
                  <c:v>36168</c:v>
                </c:pt>
                <c:pt idx="52">
                  <c:v>36175</c:v>
                </c:pt>
                <c:pt idx="53">
                  <c:v>36182</c:v>
                </c:pt>
                <c:pt idx="54">
                  <c:v>36189</c:v>
                </c:pt>
                <c:pt idx="55">
                  <c:v>36196</c:v>
                </c:pt>
                <c:pt idx="56">
                  <c:v>36203</c:v>
                </c:pt>
                <c:pt idx="57">
                  <c:v>36210</c:v>
                </c:pt>
                <c:pt idx="58">
                  <c:v>36217</c:v>
                </c:pt>
                <c:pt idx="59">
                  <c:v>36224</c:v>
                </c:pt>
                <c:pt idx="60">
                  <c:v>36231</c:v>
                </c:pt>
                <c:pt idx="61">
                  <c:v>36238</c:v>
                </c:pt>
                <c:pt idx="62">
                  <c:v>36245</c:v>
                </c:pt>
                <c:pt idx="63">
                  <c:v>36252</c:v>
                </c:pt>
                <c:pt idx="64">
                  <c:v>36259</c:v>
                </c:pt>
                <c:pt idx="65">
                  <c:v>36266</c:v>
                </c:pt>
                <c:pt idx="66">
                  <c:v>36273</c:v>
                </c:pt>
                <c:pt idx="67">
                  <c:v>36280</c:v>
                </c:pt>
                <c:pt idx="68">
                  <c:v>36287</c:v>
                </c:pt>
                <c:pt idx="69">
                  <c:v>36294</c:v>
                </c:pt>
                <c:pt idx="70">
                  <c:v>36301</c:v>
                </c:pt>
                <c:pt idx="71">
                  <c:v>36308</c:v>
                </c:pt>
                <c:pt idx="72">
                  <c:v>36315</c:v>
                </c:pt>
                <c:pt idx="73">
                  <c:v>36322</c:v>
                </c:pt>
                <c:pt idx="74">
                  <c:v>36329</c:v>
                </c:pt>
                <c:pt idx="75">
                  <c:v>36336</c:v>
                </c:pt>
                <c:pt idx="76">
                  <c:v>36343</c:v>
                </c:pt>
                <c:pt idx="77">
                  <c:v>36350</c:v>
                </c:pt>
                <c:pt idx="78">
                  <c:v>36357</c:v>
                </c:pt>
                <c:pt idx="79">
                  <c:v>36364</c:v>
                </c:pt>
                <c:pt idx="80">
                  <c:v>36371</c:v>
                </c:pt>
                <c:pt idx="81">
                  <c:v>36378</c:v>
                </c:pt>
                <c:pt idx="82">
                  <c:v>36385</c:v>
                </c:pt>
                <c:pt idx="83">
                  <c:v>36392</c:v>
                </c:pt>
                <c:pt idx="84">
                  <c:v>36399</c:v>
                </c:pt>
                <c:pt idx="85">
                  <c:v>36406</c:v>
                </c:pt>
                <c:pt idx="86">
                  <c:v>36413</c:v>
                </c:pt>
                <c:pt idx="87">
                  <c:v>36420</c:v>
                </c:pt>
                <c:pt idx="88">
                  <c:v>36427</c:v>
                </c:pt>
                <c:pt idx="89">
                  <c:v>36434</c:v>
                </c:pt>
                <c:pt idx="90">
                  <c:v>36441</c:v>
                </c:pt>
                <c:pt idx="91">
                  <c:v>36448</c:v>
                </c:pt>
                <c:pt idx="92">
                  <c:v>36455</c:v>
                </c:pt>
                <c:pt idx="93">
                  <c:v>36462</c:v>
                </c:pt>
                <c:pt idx="94">
                  <c:v>36469</c:v>
                </c:pt>
                <c:pt idx="95">
                  <c:v>36476</c:v>
                </c:pt>
                <c:pt idx="96">
                  <c:v>36483</c:v>
                </c:pt>
                <c:pt idx="97">
                  <c:v>36490</c:v>
                </c:pt>
                <c:pt idx="98">
                  <c:v>36497</c:v>
                </c:pt>
                <c:pt idx="99">
                  <c:v>36504</c:v>
                </c:pt>
                <c:pt idx="100">
                  <c:v>36511</c:v>
                </c:pt>
                <c:pt idx="101">
                  <c:v>36518</c:v>
                </c:pt>
                <c:pt idx="102">
                  <c:v>36525</c:v>
                </c:pt>
                <c:pt idx="103">
                  <c:v>36532</c:v>
                </c:pt>
                <c:pt idx="104">
                  <c:v>36539</c:v>
                </c:pt>
                <c:pt idx="105">
                  <c:v>36546</c:v>
                </c:pt>
                <c:pt idx="106">
                  <c:v>36553</c:v>
                </c:pt>
                <c:pt idx="107">
                  <c:v>36560</c:v>
                </c:pt>
                <c:pt idx="108">
                  <c:v>36567</c:v>
                </c:pt>
                <c:pt idx="109">
                  <c:v>36574</c:v>
                </c:pt>
                <c:pt idx="110">
                  <c:v>36581</c:v>
                </c:pt>
                <c:pt idx="111">
                  <c:v>36588</c:v>
                </c:pt>
                <c:pt idx="112">
                  <c:v>36595</c:v>
                </c:pt>
                <c:pt idx="113">
                  <c:v>36602</c:v>
                </c:pt>
                <c:pt idx="114">
                  <c:v>36609</c:v>
                </c:pt>
                <c:pt idx="115">
                  <c:v>36616</c:v>
                </c:pt>
                <c:pt idx="116">
                  <c:v>36623</c:v>
                </c:pt>
                <c:pt idx="117">
                  <c:v>36630</c:v>
                </c:pt>
                <c:pt idx="118">
                  <c:v>36637</c:v>
                </c:pt>
                <c:pt idx="119">
                  <c:v>36644</c:v>
                </c:pt>
                <c:pt idx="120">
                  <c:v>36651</c:v>
                </c:pt>
                <c:pt idx="121">
                  <c:v>36658</c:v>
                </c:pt>
                <c:pt idx="122">
                  <c:v>36665</c:v>
                </c:pt>
                <c:pt idx="123">
                  <c:v>36672</c:v>
                </c:pt>
                <c:pt idx="124">
                  <c:v>36679</c:v>
                </c:pt>
                <c:pt idx="125">
                  <c:v>36686</c:v>
                </c:pt>
                <c:pt idx="126">
                  <c:v>36693</c:v>
                </c:pt>
                <c:pt idx="127">
                  <c:v>36700</c:v>
                </c:pt>
                <c:pt idx="128">
                  <c:v>36707</c:v>
                </c:pt>
                <c:pt idx="129">
                  <c:v>36714</c:v>
                </c:pt>
                <c:pt idx="130">
                  <c:v>36721</c:v>
                </c:pt>
                <c:pt idx="131">
                  <c:v>36728</c:v>
                </c:pt>
                <c:pt idx="132">
                  <c:v>36735</c:v>
                </c:pt>
                <c:pt idx="133">
                  <c:v>36742</c:v>
                </c:pt>
                <c:pt idx="134">
                  <c:v>36749</c:v>
                </c:pt>
                <c:pt idx="135">
                  <c:v>36756</c:v>
                </c:pt>
                <c:pt idx="136">
                  <c:v>36763</c:v>
                </c:pt>
                <c:pt idx="137">
                  <c:v>36770</c:v>
                </c:pt>
                <c:pt idx="138">
                  <c:v>36777</c:v>
                </c:pt>
                <c:pt idx="139">
                  <c:v>36784</c:v>
                </c:pt>
                <c:pt idx="140">
                  <c:v>36791</c:v>
                </c:pt>
                <c:pt idx="141">
                  <c:v>36798</c:v>
                </c:pt>
                <c:pt idx="142">
                  <c:v>36805</c:v>
                </c:pt>
                <c:pt idx="143">
                  <c:v>36812</c:v>
                </c:pt>
                <c:pt idx="144">
                  <c:v>36819</c:v>
                </c:pt>
                <c:pt idx="145">
                  <c:v>36826</c:v>
                </c:pt>
                <c:pt idx="146">
                  <c:v>36833</c:v>
                </c:pt>
                <c:pt idx="147">
                  <c:v>36840</c:v>
                </c:pt>
                <c:pt idx="148">
                  <c:v>36847</c:v>
                </c:pt>
                <c:pt idx="149">
                  <c:v>36854</c:v>
                </c:pt>
                <c:pt idx="150">
                  <c:v>36861</c:v>
                </c:pt>
                <c:pt idx="151">
                  <c:v>36868</c:v>
                </c:pt>
                <c:pt idx="152">
                  <c:v>36875</c:v>
                </c:pt>
                <c:pt idx="153">
                  <c:v>36882</c:v>
                </c:pt>
                <c:pt idx="154">
                  <c:v>36889</c:v>
                </c:pt>
                <c:pt idx="155">
                  <c:v>36896</c:v>
                </c:pt>
                <c:pt idx="156">
                  <c:v>36903</c:v>
                </c:pt>
                <c:pt idx="157">
                  <c:v>36910</c:v>
                </c:pt>
                <c:pt idx="158">
                  <c:v>36917</c:v>
                </c:pt>
                <c:pt idx="159">
                  <c:v>36924</c:v>
                </c:pt>
                <c:pt idx="160">
                  <c:v>36931</c:v>
                </c:pt>
                <c:pt idx="161">
                  <c:v>36938</c:v>
                </c:pt>
                <c:pt idx="162">
                  <c:v>36945</c:v>
                </c:pt>
                <c:pt idx="163">
                  <c:v>36952</c:v>
                </c:pt>
                <c:pt idx="164">
                  <c:v>36959</c:v>
                </c:pt>
                <c:pt idx="165">
                  <c:v>36966</c:v>
                </c:pt>
                <c:pt idx="166">
                  <c:v>36973</c:v>
                </c:pt>
                <c:pt idx="167">
                  <c:v>36980</c:v>
                </c:pt>
                <c:pt idx="168">
                  <c:v>36987</c:v>
                </c:pt>
                <c:pt idx="169">
                  <c:v>36994</c:v>
                </c:pt>
                <c:pt idx="170">
                  <c:v>37001</c:v>
                </c:pt>
                <c:pt idx="171">
                  <c:v>37008</c:v>
                </c:pt>
                <c:pt idx="172">
                  <c:v>37015</c:v>
                </c:pt>
                <c:pt idx="173">
                  <c:v>37022</c:v>
                </c:pt>
                <c:pt idx="174">
                  <c:v>37029</c:v>
                </c:pt>
                <c:pt idx="175">
                  <c:v>37036</c:v>
                </c:pt>
                <c:pt idx="176">
                  <c:v>37043</c:v>
                </c:pt>
                <c:pt idx="177">
                  <c:v>37050</c:v>
                </c:pt>
                <c:pt idx="178">
                  <c:v>37057</c:v>
                </c:pt>
                <c:pt idx="179">
                  <c:v>37064</c:v>
                </c:pt>
                <c:pt idx="180">
                  <c:v>37071</c:v>
                </c:pt>
                <c:pt idx="181">
                  <c:v>37078</c:v>
                </c:pt>
                <c:pt idx="182">
                  <c:v>37085</c:v>
                </c:pt>
                <c:pt idx="183">
                  <c:v>37092</c:v>
                </c:pt>
                <c:pt idx="184">
                  <c:v>37099</c:v>
                </c:pt>
                <c:pt idx="185">
                  <c:v>37106</c:v>
                </c:pt>
                <c:pt idx="186">
                  <c:v>37113</c:v>
                </c:pt>
                <c:pt idx="187">
                  <c:v>37120</c:v>
                </c:pt>
                <c:pt idx="188">
                  <c:v>37127</c:v>
                </c:pt>
                <c:pt idx="189">
                  <c:v>37134</c:v>
                </c:pt>
                <c:pt idx="190">
                  <c:v>37141</c:v>
                </c:pt>
                <c:pt idx="191">
                  <c:v>37148</c:v>
                </c:pt>
                <c:pt idx="192">
                  <c:v>37155</c:v>
                </c:pt>
                <c:pt idx="193">
                  <c:v>37162</c:v>
                </c:pt>
                <c:pt idx="194">
                  <c:v>37169</c:v>
                </c:pt>
                <c:pt idx="195">
                  <c:v>37176</c:v>
                </c:pt>
                <c:pt idx="196">
                  <c:v>37183</c:v>
                </c:pt>
                <c:pt idx="197">
                  <c:v>37190</c:v>
                </c:pt>
                <c:pt idx="198">
                  <c:v>37197</c:v>
                </c:pt>
                <c:pt idx="199">
                  <c:v>37204</c:v>
                </c:pt>
                <c:pt idx="200">
                  <c:v>37211</c:v>
                </c:pt>
                <c:pt idx="201">
                  <c:v>37218</c:v>
                </c:pt>
                <c:pt idx="202">
                  <c:v>37225</c:v>
                </c:pt>
                <c:pt idx="203">
                  <c:v>37232</c:v>
                </c:pt>
                <c:pt idx="204">
                  <c:v>37239</c:v>
                </c:pt>
                <c:pt idx="205">
                  <c:v>37246</c:v>
                </c:pt>
                <c:pt idx="206">
                  <c:v>37253</c:v>
                </c:pt>
                <c:pt idx="207">
                  <c:v>37260</c:v>
                </c:pt>
                <c:pt idx="208">
                  <c:v>37267</c:v>
                </c:pt>
                <c:pt idx="209">
                  <c:v>37274</c:v>
                </c:pt>
                <c:pt idx="210">
                  <c:v>37281</c:v>
                </c:pt>
                <c:pt idx="211">
                  <c:v>37288</c:v>
                </c:pt>
                <c:pt idx="212">
                  <c:v>37295</c:v>
                </c:pt>
                <c:pt idx="213">
                  <c:v>37302</c:v>
                </c:pt>
                <c:pt idx="214">
                  <c:v>37309</c:v>
                </c:pt>
                <c:pt idx="215">
                  <c:v>37316</c:v>
                </c:pt>
                <c:pt idx="216">
                  <c:v>37323</c:v>
                </c:pt>
                <c:pt idx="217">
                  <c:v>37330</c:v>
                </c:pt>
                <c:pt idx="218">
                  <c:v>37337</c:v>
                </c:pt>
                <c:pt idx="219">
                  <c:v>37344</c:v>
                </c:pt>
                <c:pt idx="220">
                  <c:v>37351</c:v>
                </c:pt>
                <c:pt idx="221">
                  <c:v>37358</c:v>
                </c:pt>
                <c:pt idx="222">
                  <c:v>37365</c:v>
                </c:pt>
                <c:pt idx="223">
                  <c:v>37372</c:v>
                </c:pt>
                <c:pt idx="224">
                  <c:v>37379</c:v>
                </c:pt>
                <c:pt idx="225">
                  <c:v>37386</c:v>
                </c:pt>
                <c:pt idx="226">
                  <c:v>37393</c:v>
                </c:pt>
                <c:pt idx="227">
                  <c:v>37400</c:v>
                </c:pt>
                <c:pt idx="228">
                  <c:v>37407</c:v>
                </c:pt>
                <c:pt idx="229">
                  <c:v>37414</c:v>
                </c:pt>
                <c:pt idx="230">
                  <c:v>37421</c:v>
                </c:pt>
                <c:pt idx="231">
                  <c:v>37428</c:v>
                </c:pt>
                <c:pt idx="232">
                  <c:v>37435</c:v>
                </c:pt>
                <c:pt idx="233">
                  <c:v>37442</c:v>
                </c:pt>
                <c:pt idx="234">
                  <c:v>37449</c:v>
                </c:pt>
                <c:pt idx="235">
                  <c:v>37456</c:v>
                </c:pt>
                <c:pt idx="236">
                  <c:v>37463</c:v>
                </c:pt>
                <c:pt idx="237">
                  <c:v>37470</c:v>
                </c:pt>
                <c:pt idx="238">
                  <c:v>37477</c:v>
                </c:pt>
                <c:pt idx="239">
                  <c:v>37484</c:v>
                </c:pt>
                <c:pt idx="240">
                  <c:v>37491</c:v>
                </c:pt>
                <c:pt idx="241">
                  <c:v>37498</c:v>
                </c:pt>
                <c:pt idx="242">
                  <c:v>37505</c:v>
                </c:pt>
                <c:pt idx="243">
                  <c:v>37512</c:v>
                </c:pt>
                <c:pt idx="244">
                  <c:v>37519</c:v>
                </c:pt>
                <c:pt idx="245">
                  <c:v>37526</c:v>
                </c:pt>
                <c:pt idx="246">
                  <c:v>37533</c:v>
                </c:pt>
                <c:pt idx="247">
                  <c:v>37540</c:v>
                </c:pt>
                <c:pt idx="248">
                  <c:v>37547</c:v>
                </c:pt>
                <c:pt idx="249">
                  <c:v>37554</c:v>
                </c:pt>
                <c:pt idx="250">
                  <c:v>37561</c:v>
                </c:pt>
                <c:pt idx="251">
                  <c:v>37568</c:v>
                </c:pt>
                <c:pt idx="252">
                  <c:v>37575</c:v>
                </c:pt>
                <c:pt idx="253">
                  <c:v>37582</c:v>
                </c:pt>
                <c:pt idx="254">
                  <c:v>37589</c:v>
                </c:pt>
                <c:pt idx="255">
                  <c:v>37596</c:v>
                </c:pt>
                <c:pt idx="256">
                  <c:v>37603</c:v>
                </c:pt>
                <c:pt idx="257">
                  <c:v>37610</c:v>
                </c:pt>
                <c:pt idx="258">
                  <c:v>37617</c:v>
                </c:pt>
                <c:pt idx="259">
                  <c:v>37624</c:v>
                </c:pt>
                <c:pt idx="260">
                  <c:v>37631</c:v>
                </c:pt>
                <c:pt idx="261">
                  <c:v>37638</c:v>
                </c:pt>
                <c:pt idx="262">
                  <c:v>37645</c:v>
                </c:pt>
                <c:pt idx="263">
                  <c:v>37652</c:v>
                </c:pt>
                <c:pt idx="264">
                  <c:v>37659</c:v>
                </c:pt>
                <c:pt idx="265">
                  <c:v>37666</c:v>
                </c:pt>
                <c:pt idx="266">
                  <c:v>37673</c:v>
                </c:pt>
                <c:pt idx="267">
                  <c:v>37680</c:v>
                </c:pt>
                <c:pt idx="268">
                  <c:v>37687</c:v>
                </c:pt>
                <c:pt idx="269">
                  <c:v>37694</c:v>
                </c:pt>
                <c:pt idx="270">
                  <c:v>37701</c:v>
                </c:pt>
                <c:pt idx="271">
                  <c:v>37708</c:v>
                </c:pt>
                <c:pt idx="272">
                  <c:v>37715</c:v>
                </c:pt>
                <c:pt idx="273">
                  <c:v>37722</c:v>
                </c:pt>
                <c:pt idx="274">
                  <c:v>37729</c:v>
                </c:pt>
                <c:pt idx="275">
                  <c:v>37736</c:v>
                </c:pt>
                <c:pt idx="276">
                  <c:v>37743</c:v>
                </c:pt>
                <c:pt idx="277">
                  <c:v>37750</c:v>
                </c:pt>
                <c:pt idx="278">
                  <c:v>37757</c:v>
                </c:pt>
                <c:pt idx="279">
                  <c:v>37764</c:v>
                </c:pt>
                <c:pt idx="280">
                  <c:v>37771</c:v>
                </c:pt>
                <c:pt idx="281">
                  <c:v>37778</c:v>
                </c:pt>
                <c:pt idx="282">
                  <c:v>37785</c:v>
                </c:pt>
                <c:pt idx="283">
                  <c:v>37792</c:v>
                </c:pt>
                <c:pt idx="284">
                  <c:v>37799</c:v>
                </c:pt>
                <c:pt idx="285">
                  <c:v>37806</c:v>
                </c:pt>
                <c:pt idx="286">
                  <c:v>37813</c:v>
                </c:pt>
                <c:pt idx="287">
                  <c:v>37820</c:v>
                </c:pt>
                <c:pt idx="288">
                  <c:v>37827</c:v>
                </c:pt>
                <c:pt idx="289">
                  <c:v>37834</c:v>
                </c:pt>
                <c:pt idx="290">
                  <c:v>37841</c:v>
                </c:pt>
                <c:pt idx="291">
                  <c:v>37848</c:v>
                </c:pt>
                <c:pt idx="292">
                  <c:v>37855</c:v>
                </c:pt>
                <c:pt idx="293">
                  <c:v>37862</c:v>
                </c:pt>
                <c:pt idx="294">
                  <c:v>37869</c:v>
                </c:pt>
                <c:pt idx="295">
                  <c:v>37876</c:v>
                </c:pt>
                <c:pt idx="296">
                  <c:v>37883</c:v>
                </c:pt>
                <c:pt idx="297">
                  <c:v>37890</c:v>
                </c:pt>
                <c:pt idx="298">
                  <c:v>37897</c:v>
                </c:pt>
                <c:pt idx="299">
                  <c:v>37904</c:v>
                </c:pt>
                <c:pt idx="300">
                  <c:v>37911</c:v>
                </c:pt>
                <c:pt idx="301">
                  <c:v>37918</c:v>
                </c:pt>
                <c:pt idx="302">
                  <c:v>37925</c:v>
                </c:pt>
                <c:pt idx="303">
                  <c:v>37932</c:v>
                </c:pt>
                <c:pt idx="304">
                  <c:v>37939</c:v>
                </c:pt>
                <c:pt idx="305">
                  <c:v>37946</c:v>
                </c:pt>
                <c:pt idx="306">
                  <c:v>37953</c:v>
                </c:pt>
                <c:pt idx="307">
                  <c:v>37960</c:v>
                </c:pt>
                <c:pt idx="308">
                  <c:v>37967</c:v>
                </c:pt>
                <c:pt idx="309">
                  <c:v>37974</c:v>
                </c:pt>
                <c:pt idx="310">
                  <c:v>37981</c:v>
                </c:pt>
                <c:pt idx="311">
                  <c:v>37988</c:v>
                </c:pt>
                <c:pt idx="312">
                  <c:v>37995</c:v>
                </c:pt>
                <c:pt idx="313">
                  <c:v>38002</c:v>
                </c:pt>
                <c:pt idx="314">
                  <c:v>38009</c:v>
                </c:pt>
                <c:pt idx="315">
                  <c:v>38016</c:v>
                </c:pt>
                <c:pt idx="316">
                  <c:v>38023</c:v>
                </c:pt>
                <c:pt idx="317">
                  <c:v>38030</c:v>
                </c:pt>
                <c:pt idx="318">
                  <c:v>38037</c:v>
                </c:pt>
                <c:pt idx="319">
                  <c:v>38044</c:v>
                </c:pt>
                <c:pt idx="320">
                  <c:v>38051</c:v>
                </c:pt>
                <c:pt idx="321">
                  <c:v>38058</c:v>
                </c:pt>
                <c:pt idx="322">
                  <c:v>38065</c:v>
                </c:pt>
                <c:pt idx="323">
                  <c:v>38072</c:v>
                </c:pt>
                <c:pt idx="324">
                  <c:v>38079</c:v>
                </c:pt>
                <c:pt idx="325">
                  <c:v>38086</c:v>
                </c:pt>
                <c:pt idx="326">
                  <c:v>38093</c:v>
                </c:pt>
                <c:pt idx="327">
                  <c:v>38100</c:v>
                </c:pt>
                <c:pt idx="328">
                  <c:v>38107</c:v>
                </c:pt>
                <c:pt idx="329">
                  <c:v>38114</c:v>
                </c:pt>
                <c:pt idx="330">
                  <c:v>38121</c:v>
                </c:pt>
                <c:pt idx="331">
                  <c:v>38128</c:v>
                </c:pt>
                <c:pt idx="332">
                  <c:v>38135</c:v>
                </c:pt>
                <c:pt idx="333">
                  <c:v>38142</c:v>
                </c:pt>
                <c:pt idx="334">
                  <c:v>38149</c:v>
                </c:pt>
                <c:pt idx="335">
                  <c:v>38156</c:v>
                </c:pt>
                <c:pt idx="336">
                  <c:v>38163</c:v>
                </c:pt>
                <c:pt idx="337">
                  <c:v>38170</c:v>
                </c:pt>
                <c:pt idx="338">
                  <c:v>38177</c:v>
                </c:pt>
                <c:pt idx="339">
                  <c:v>38184</c:v>
                </c:pt>
                <c:pt idx="340">
                  <c:v>38191</c:v>
                </c:pt>
                <c:pt idx="341">
                  <c:v>38198</c:v>
                </c:pt>
                <c:pt idx="342">
                  <c:v>38205</c:v>
                </c:pt>
                <c:pt idx="343">
                  <c:v>38212</c:v>
                </c:pt>
                <c:pt idx="344">
                  <c:v>38219</c:v>
                </c:pt>
                <c:pt idx="345">
                  <c:v>38226</c:v>
                </c:pt>
                <c:pt idx="346">
                  <c:v>38233</c:v>
                </c:pt>
                <c:pt idx="347">
                  <c:v>38240</c:v>
                </c:pt>
                <c:pt idx="348">
                  <c:v>38247</c:v>
                </c:pt>
                <c:pt idx="349">
                  <c:v>38254</c:v>
                </c:pt>
                <c:pt idx="350">
                  <c:v>38261</c:v>
                </c:pt>
                <c:pt idx="351">
                  <c:v>38268</c:v>
                </c:pt>
                <c:pt idx="352">
                  <c:v>38275</c:v>
                </c:pt>
                <c:pt idx="353">
                  <c:v>38282</c:v>
                </c:pt>
                <c:pt idx="354">
                  <c:v>38289</c:v>
                </c:pt>
                <c:pt idx="355">
                  <c:v>38296</c:v>
                </c:pt>
                <c:pt idx="356">
                  <c:v>38303</c:v>
                </c:pt>
                <c:pt idx="357">
                  <c:v>38310</c:v>
                </c:pt>
                <c:pt idx="358">
                  <c:v>38317</c:v>
                </c:pt>
                <c:pt idx="359">
                  <c:v>38324</c:v>
                </c:pt>
                <c:pt idx="360">
                  <c:v>38331</c:v>
                </c:pt>
                <c:pt idx="361">
                  <c:v>38338</c:v>
                </c:pt>
                <c:pt idx="362">
                  <c:v>38345</c:v>
                </c:pt>
                <c:pt idx="363">
                  <c:v>38352</c:v>
                </c:pt>
                <c:pt idx="364">
                  <c:v>38359</c:v>
                </c:pt>
                <c:pt idx="365">
                  <c:v>38366</c:v>
                </c:pt>
                <c:pt idx="366">
                  <c:v>38373</c:v>
                </c:pt>
                <c:pt idx="367">
                  <c:v>38380</c:v>
                </c:pt>
                <c:pt idx="368">
                  <c:v>38387</c:v>
                </c:pt>
                <c:pt idx="369">
                  <c:v>38394</c:v>
                </c:pt>
                <c:pt idx="370">
                  <c:v>38401</c:v>
                </c:pt>
                <c:pt idx="371">
                  <c:v>38408</c:v>
                </c:pt>
                <c:pt idx="372">
                  <c:v>38415</c:v>
                </c:pt>
                <c:pt idx="373">
                  <c:v>38422</c:v>
                </c:pt>
                <c:pt idx="374">
                  <c:v>38429</c:v>
                </c:pt>
                <c:pt idx="375">
                  <c:v>38436</c:v>
                </c:pt>
                <c:pt idx="376">
                  <c:v>38443</c:v>
                </c:pt>
                <c:pt idx="377">
                  <c:v>38450</c:v>
                </c:pt>
                <c:pt idx="378">
                  <c:v>38457</c:v>
                </c:pt>
                <c:pt idx="379">
                  <c:v>38464</c:v>
                </c:pt>
                <c:pt idx="380">
                  <c:v>38471</c:v>
                </c:pt>
                <c:pt idx="381">
                  <c:v>38478</c:v>
                </c:pt>
                <c:pt idx="382">
                  <c:v>38485</c:v>
                </c:pt>
                <c:pt idx="383">
                  <c:v>38492</c:v>
                </c:pt>
                <c:pt idx="384">
                  <c:v>38499</c:v>
                </c:pt>
                <c:pt idx="385">
                  <c:v>38506</c:v>
                </c:pt>
                <c:pt idx="386">
                  <c:v>38513</c:v>
                </c:pt>
                <c:pt idx="387">
                  <c:v>38520</c:v>
                </c:pt>
                <c:pt idx="388">
                  <c:v>38527</c:v>
                </c:pt>
                <c:pt idx="389">
                  <c:v>38534</c:v>
                </c:pt>
                <c:pt idx="390">
                  <c:v>38541</c:v>
                </c:pt>
                <c:pt idx="391">
                  <c:v>38548</c:v>
                </c:pt>
                <c:pt idx="392">
                  <c:v>38555</c:v>
                </c:pt>
                <c:pt idx="393">
                  <c:v>38562</c:v>
                </c:pt>
                <c:pt idx="394">
                  <c:v>38569</c:v>
                </c:pt>
                <c:pt idx="395">
                  <c:v>38576</c:v>
                </c:pt>
                <c:pt idx="396">
                  <c:v>38583</c:v>
                </c:pt>
                <c:pt idx="397">
                  <c:v>38590</c:v>
                </c:pt>
                <c:pt idx="398">
                  <c:v>38597</c:v>
                </c:pt>
                <c:pt idx="399">
                  <c:v>38604</c:v>
                </c:pt>
                <c:pt idx="400">
                  <c:v>38611</c:v>
                </c:pt>
                <c:pt idx="401">
                  <c:v>38618</c:v>
                </c:pt>
                <c:pt idx="402">
                  <c:v>38625</c:v>
                </c:pt>
                <c:pt idx="403">
                  <c:v>38632</c:v>
                </c:pt>
                <c:pt idx="404">
                  <c:v>38639</c:v>
                </c:pt>
                <c:pt idx="405">
                  <c:v>38646</c:v>
                </c:pt>
                <c:pt idx="406">
                  <c:v>38653</c:v>
                </c:pt>
                <c:pt idx="407">
                  <c:v>38660</c:v>
                </c:pt>
                <c:pt idx="408">
                  <c:v>38667</c:v>
                </c:pt>
                <c:pt idx="409">
                  <c:v>38674</c:v>
                </c:pt>
                <c:pt idx="410">
                  <c:v>38681</c:v>
                </c:pt>
                <c:pt idx="411">
                  <c:v>38688</c:v>
                </c:pt>
                <c:pt idx="412">
                  <c:v>38695</c:v>
                </c:pt>
                <c:pt idx="413">
                  <c:v>38702</c:v>
                </c:pt>
                <c:pt idx="414">
                  <c:v>38709</c:v>
                </c:pt>
                <c:pt idx="415">
                  <c:v>38716</c:v>
                </c:pt>
                <c:pt idx="416">
                  <c:v>38723</c:v>
                </c:pt>
                <c:pt idx="417">
                  <c:v>38730</c:v>
                </c:pt>
                <c:pt idx="418">
                  <c:v>38737</c:v>
                </c:pt>
                <c:pt idx="419">
                  <c:v>38744</c:v>
                </c:pt>
                <c:pt idx="420">
                  <c:v>38751</c:v>
                </c:pt>
                <c:pt idx="421">
                  <c:v>38758</c:v>
                </c:pt>
                <c:pt idx="422">
                  <c:v>38765</c:v>
                </c:pt>
                <c:pt idx="423">
                  <c:v>38772</c:v>
                </c:pt>
                <c:pt idx="424">
                  <c:v>38779</c:v>
                </c:pt>
                <c:pt idx="425">
                  <c:v>38786</c:v>
                </c:pt>
                <c:pt idx="426">
                  <c:v>38793</c:v>
                </c:pt>
                <c:pt idx="427">
                  <c:v>38800</c:v>
                </c:pt>
                <c:pt idx="428">
                  <c:v>38807</c:v>
                </c:pt>
                <c:pt idx="429">
                  <c:v>38814</c:v>
                </c:pt>
                <c:pt idx="430">
                  <c:v>38821</c:v>
                </c:pt>
                <c:pt idx="431">
                  <c:v>38828</c:v>
                </c:pt>
                <c:pt idx="432">
                  <c:v>38835</c:v>
                </c:pt>
                <c:pt idx="433">
                  <c:v>38842</c:v>
                </c:pt>
                <c:pt idx="434">
                  <c:v>38849</c:v>
                </c:pt>
                <c:pt idx="435">
                  <c:v>38856</c:v>
                </c:pt>
                <c:pt idx="436">
                  <c:v>38863</c:v>
                </c:pt>
                <c:pt idx="437">
                  <c:v>38870</c:v>
                </c:pt>
                <c:pt idx="438">
                  <c:v>38877</c:v>
                </c:pt>
                <c:pt idx="439">
                  <c:v>38884</c:v>
                </c:pt>
                <c:pt idx="440">
                  <c:v>38891</c:v>
                </c:pt>
                <c:pt idx="441">
                  <c:v>38898</c:v>
                </c:pt>
                <c:pt idx="442">
                  <c:v>38905</c:v>
                </c:pt>
                <c:pt idx="443">
                  <c:v>38912</c:v>
                </c:pt>
                <c:pt idx="444">
                  <c:v>38919</c:v>
                </c:pt>
                <c:pt idx="445">
                  <c:v>38926</c:v>
                </c:pt>
                <c:pt idx="446">
                  <c:v>38933</c:v>
                </c:pt>
                <c:pt idx="447">
                  <c:v>38940</c:v>
                </c:pt>
                <c:pt idx="448">
                  <c:v>38947</c:v>
                </c:pt>
                <c:pt idx="449">
                  <c:v>38954</c:v>
                </c:pt>
                <c:pt idx="450">
                  <c:v>38961</c:v>
                </c:pt>
                <c:pt idx="451">
                  <c:v>38968</c:v>
                </c:pt>
                <c:pt idx="452">
                  <c:v>38975</c:v>
                </c:pt>
                <c:pt idx="453">
                  <c:v>38982</c:v>
                </c:pt>
                <c:pt idx="454">
                  <c:v>38989</c:v>
                </c:pt>
                <c:pt idx="455">
                  <c:v>38996</c:v>
                </c:pt>
                <c:pt idx="456">
                  <c:v>39003</c:v>
                </c:pt>
                <c:pt idx="457">
                  <c:v>39010</c:v>
                </c:pt>
                <c:pt idx="458">
                  <c:v>39017</c:v>
                </c:pt>
                <c:pt idx="459">
                  <c:v>39024</c:v>
                </c:pt>
                <c:pt idx="460">
                  <c:v>39031</c:v>
                </c:pt>
                <c:pt idx="461">
                  <c:v>39038</c:v>
                </c:pt>
                <c:pt idx="462">
                  <c:v>39045</c:v>
                </c:pt>
                <c:pt idx="463">
                  <c:v>39052</c:v>
                </c:pt>
                <c:pt idx="464">
                  <c:v>39059</c:v>
                </c:pt>
                <c:pt idx="465">
                  <c:v>39066</c:v>
                </c:pt>
                <c:pt idx="466">
                  <c:v>39073</c:v>
                </c:pt>
                <c:pt idx="467">
                  <c:v>39080</c:v>
                </c:pt>
                <c:pt idx="468">
                  <c:v>39087</c:v>
                </c:pt>
                <c:pt idx="469">
                  <c:v>39094</c:v>
                </c:pt>
                <c:pt idx="470">
                  <c:v>39101</c:v>
                </c:pt>
                <c:pt idx="471">
                  <c:v>39108</c:v>
                </c:pt>
                <c:pt idx="472">
                  <c:v>39115</c:v>
                </c:pt>
                <c:pt idx="473">
                  <c:v>39122</c:v>
                </c:pt>
                <c:pt idx="474">
                  <c:v>39129</c:v>
                </c:pt>
                <c:pt idx="475">
                  <c:v>39136</c:v>
                </c:pt>
                <c:pt idx="476">
                  <c:v>39143</c:v>
                </c:pt>
                <c:pt idx="477">
                  <c:v>39150</c:v>
                </c:pt>
                <c:pt idx="478">
                  <c:v>39157</c:v>
                </c:pt>
                <c:pt idx="479">
                  <c:v>39164</c:v>
                </c:pt>
                <c:pt idx="480">
                  <c:v>39171</c:v>
                </c:pt>
                <c:pt idx="481">
                  <c:v>39178</c:v>
                </c:pt>
                <c:pt idx="482">
                  <c:v>39185</c:v>
                </c:pt>
                <c:pt idx="483">
                  <c:v>39192</c:v>
                </c:pt>
                <c:pt idx="484">
                  <c:v>39199</c:v>
                </c:pt>
                <c:pt idx="485">
                  <c:v>39206</c:v>
                </c:pt>
                <c:pt idx="486">
                  <c:v>39213</c:v>
                </c:pt>
                <c:pt idx="487">
                  <c:v>39220</c:v>
                </c:pt>
                <c:pt idx="488">
                  <c:v>39227</c:v>
                </c:pt>
                <c:pt idx="489">
                  <c:v>39234</c:v>
                </c:pt>
                <c:pt idx="490">
                  <c:v>39241</c:v>
                </c:pt>
                <c:pt idx="491">
                  <c:v>39248</c:v>
                </c:pt>
                <c:pt idx="492">
                  <c:v>39255</c:v>
                </c:pt>
                <c:pt idx="493">
                  <c:v>39262</c:v>
                </c:pt>
                <c:pt idx="494">
                  <c:v>39269</c:v>
                </c:pt>
                <c:pt idx="495">
                  <c:v>39276</c:v>
                </c:pt>
                <c:pt idx="496">
                  <c:v>39283</c:v>
                </c:pt>
                <c:pt idx="497">
                  <c:v>39290</c:v>
                </c:pt>
                <c:pt idx="498">
                  <c:v>39297</c:v>
                </c:pt>
                <c:pt idx="499">
                  <c:v>39304</c:v>
                </c:pt>
                <c:pt idx="500">
                  <c:v>39311</c:v>
                </c:pt>
                <c:pt idx="501">
                  <c:v>39318</c:v>
                </c:pt>
                <c:pt idx="502">
                  <c:v>39325</c:v>
                </c:pt>
                <c:pt idx="503">
                  <c:v>39332</c:v>
                </c:pt>
                <c:pt idx="504">
                  <c:v>39339</c:v>
                </c:pt>
                <c:pt idx="505">
                  <c:v>39346</c:v>
                </c:pt>
                <c:pt idx="506">
                  <c:v>39353</c:v>
                </c:pt>
                <c:pt idx="507">
                  <c:v>39360</c:v>
                </c:pt>
                <c:pt idx="508">
                  <c:v>39367</c:v>
                </c:pt>
                <c:pt idx="509">
                  <c:v>39374</c:v>
                </c:pt>
                <c:pt idx="510">
                  <c:v>39381</c:v>
                </c:pt>
                <c:pt idx="511">
                  <c:v>39388</c:v>
                </c:pt>
                <c:pt idx="512">
                  <c:v>39395</c:v>
                </c:pt>
                <c:pt idx="513">
                  <c:v>39402</c:v>
                </c:pt>
                <c:pt idx="514">
                  <c:v>39409</c:v>
                </c:pt>
                <c:pt idx="515">
                  <c:v>39416</c:v>
                </c:pt>
                <c:pt idx="516">
                  <c:v>39423</c:v>
                </c:pt>
                <c:pt idx="517">
                  <c:v>39430</c:v>
                </c:pt>
                <c:pt idx="518">
                  <c:v>39437</c:v>
                </c:pt>
                <c:pt idx="519">
                  <c:v>39444</c:v>
                </c:pt>
                <c:pt idx="520">
                  <c:v>39451</c:v>
                </c:pt>
                <c:pt idx="521">
                  <c:v>39458</c:v>
                </c:pt>
                <c:pt idx="522">
                  <c:v>39465</c:v>
                </c:pt>
                <c:pt idx="523">
                  <c:v>39472</c:v>
                </c:pt>
                <c:pt idx="524">
                  <c:v>39479</c:v>
                </c:pt>
                <c:pt idx="525">
                  <c:v>39486</c:v>
                </c:pt>
                <c:pt idx="526">
                  <c:v>39493</c:v>
                </c:pt>
                <c:pt idx="527">
                  <c:v>39500</c:v>
                </c:pt>
                <c:pt idx="528">
                  <c:v>39507</c:v>
                </c:pt>
                <c:pt idx="529">
                  <c:v>39514</c:v>
                </c:pt>
                <c:pt idx="530">
                  <c:v>39521</c:v>
                </c:pt>
                <c:pt idx="531">
                  <c:v>39528</c:v>
                </c:pt>
                <c:pt idx="532">
                  <c:v>39535</c:v>
                </c:pt>
                <c:pt idx="533">
                  <c:v>39542</c:v>
                </c:pt>
                <c:pt idx="534">
                  <c:v>39549</c:v>
                </c:pt>
                <c:pt idx="535">
                  <c:v>39556</c:v>
                </c:pt>
                <c:pt idx="536">
                  <c:v>39563</c:v>
                </c:pt>
                <c:pt idx="537">
                  <c:v>39570</c:v>
                </c:pt>
                <c:pt idx="538">
                  <c:v>39577</c:v>
                </c:pt>
                <c:pt idx="539">
                  <c:v>39584</c:v>
                </c:pt>
                <c:pt idx="540">
                  <c:v>39591</c:v>
                </c:pt>
                <c:pt idx="541">
                  <c:v>39598</c:v>
                </c:pt>
                <c:pt idx="542">
                  <c:v>39605</c:v>
                </c:pt>
                <c:pt idx="543">
                  <c:v>39612</c:v>
                </c:pt>
                <c:pt idx="544">
                  <c:v>39619</c:v>
                </c:pt>
                <c:pt idx="545">
                  <c:v>39626</c:v>
                </c:pt>
                <c:pt idx="546">
                  <c:v>39633</c:v>
                </c:pt>
                <c:pt idx="547">
                  <c:v>39640</c:v>
                </c:pt>
                <c:pt idx="548">
                  <c:v>39647</c:v>
                </c:pt>
                <c:pt idx="549">
                  <c:v>39654</c:v>
                </c:pt>
                <c:pt idx="550">
                  <c:v>39661</c:v>
                </c:pt>
                <c:pt idx="551">
                  <c:v>39668</c:v>
                </c:pt>
                <c:pt idx="552">
                  <c:v>39675</c:v>
                </c:pt>
                <c:pt idx="553">
                  <c:v>39682</c:v>
                </c:pt>
                <c:pt idx="554">
                  <c:v>39689</c:v>
                </c:pt>
                <c:pt idx="555">
                  <c:v>39696</c:v>
                </c:pt>
                <c:pt idx="556">
                  <c:v>39703</c:v>
                </c:pt>
                <c:pt idx="557">
                  <c:v>39710</c:v>
                </c:pt>
                <c:pt idx="558">
                  <c:v>39717</c:v>
                </c:pt>
                <c:pt idx="559">
                  <c:v>39724</c:v>
                </c:pt>
                <c:pt idx="560">
                  <c:v>39731</c:v>
                </c:pt>
                <c:pt idx="561">
                  <c:v>39738</c:v>
                </c:pt>
                <c:pt idx="562">
                  <c:v>39745</c:v>
                </c:pt>
                <c:pt idx="563">
                  <c:v>39752</c:v>
                </c:pt>
                <c:pt idx="564">
                  <c:v>39759</c:v>
                </c:pt>
                <c:pt idx="565">
                  <c:v>39766</c:v>
                </c:pt>
                <c:pt idx="566">
                  <c:v>39773</c:v>
                </c:pt>
                <c:pt idx="567">
                  <c:v>39780</c:v>
                </c:pt>
                <c:pt idx="568">
                  <c:v>39787</c:v>
                </c:pt>
                <c:pt idx="569">
                  <c:v>39794</c:v>
                </c:pt>
                <c:pt idx="570">
                  <c:v>39801</c:v>
                </c:pt>
                <c:pt idx="571">
                  <c:v>39808</c:v>
                </c:pt>
                <c:pt idx="572">
                  <c:v>39815</c:v>
                </c:pt>
                <c:pt idx="573">
                  <c:v>39822</c:v>
                </c:pt>
                <c:pt idx="574">
                  <c:v>39829</c:v>
                </c:pt>
                <c:pt idx="575">
                  <c:v>39836</c:v>
                </c:pt>
                <c:pt idx="576">
                  <c:v>39843</c:v>
                </c:pt>
                <c:pt idx="577">
                  <c:v>39850</c:v>
                </c:pt>
                <c:pt idx="578">
                  <c:v>39857</c:v>
                </c:pt>
                <c:pt idx="579">
                  <c:v>39864</c:v>
                </c:pt>
                <c:pt idx="580">
                  <c:v>39871</c:v>
                </c:pt>
                <c:pt idx="581">
                  <c:v>39878</c:v>
                </c:pt>
                <c:pt idx="582">
                  <c:v>39885</c:v>
                </c:pt>
                <c:pt idx="583">
                  <c:v>39892</c:v>
                </c:pt>
                <c:pt idx="584">
                  <c:v>39899</c:v>
                </c:pt>
                <c:pt idx="585">
                  <c:v>39906</c:v>
                </c:pt>
                <c:pt idx="586">
                  <c:v>39913</c:v>
                </c:pt>
                <c:pt idx="587">
                  <c:v>39920</c:v>
                </c:pt>
                <c:pt idx="588">
                  <c:v>39927</c:v>
                </c:pt>
                <c:pt idx="589">
                  <c:v>39934</c:v>
                </c:pt>
                <c:pt idx="590">
                  <c:v>39941</c:v>
                </c:pt>
                <c:pt idx="591">
                  <c:v>39948</c:v>
                </c:pt>
                <c:pt idx="592">
                  <c:v>39955</c:v>
                </c:pt>
                <c:pt idx="593">
                  <c:v>39962</c:v>
                </c:pt>
                <c:pt idx="594">
                  <c:v>39969</c:v>
                </c:pt>
                <c:pt idx="595">
                  <c:v>39976</c:v>
                </c:pt>
                <c:pt idx="596">
                  <c:v>39983</c:v>
                </c:pt>
                <c:pt idx="597">
                  <c:v>39990</c:v>
                </c:pt>
                <c:pt idx="598">
                  <c:v>39997</c:v>
                </c:pt>
                <c:pt idx="599">
                  <c:v>40004</c:v>
                </c:pt>
                <c:pt idx="600">
                  <c:v>40011</c:v>
                </c:pt>
                <c:pt idx="601">
                  <c:v>40018</c:v>
                </c:pt>
                <c:pt idx="602">
                  <c:v>40025</c:v>
                </c:pt>
                <c:pt idx="603">
                  <c:v>40032</c:v>
                </c:pt>
                <c:pt idx="604">
                  <c:v>40039</c:v>
                </c:pt>
                <c:pt idx="605">
                  <c:v>40046</c:v>
                </c:pt>
                <c:pt idx="606">
                  <c:v>40053</c:v>
                </c:pt>
                <c:pt idx="607">
                  <c:v>40060</c:v>
                </c:pt>
                <c:pt idx="608">
                  <c:v>40067</c:v>
                </c:pt>
                <c:pt idx="609">
                  <c:v>40074</c:v>
                </c:pt>
                <c:pt idx="610">
                  <c:v>40081</c:v>
                </c:pt>
                <c:pt idx="611">
                  <c:v>40088</c:v>
                </c:pt>
                <c:pt idx="612">
                  <c:v>40095</c:v>
                </c:pt>
                <c:pt idx="613">
                  <c:v>40102</c:v>
                </c:pt>
                <c:pt idx="614">
                  <c:v>40109</c:v>
                </c:pt>
                <c:pt idx="615">
                  <c:v>40116</c:v>
                </c:pt>
                <c:pt idx="616">
                  <c:v>40123</c:v>
                </c:pt>
                <c:pt idx="617">
                  <c:v>40130</c:v>
                </c:pt>
                <c:pt idx="618">
                  <c:v>40137</c:v>
                </c:pt>
                <c:pt idx="619">
                  <c:v>40144</c:v>
                </c:pt>
                <c:pt idx="620">
                  <c:v>40151</c:v>
                </c:pt>
                <c:pt idx="621">
                  <c:v>40158</c:v>
                </c:pt>
                <c:pt idx="622">
                  <c:v>40165</c:v>
                </c:pt>
                <c:pt idx="623">
                  <c:v>40172</c:v>
                </c:pt>
                <c:pt idx="624">
                  <c:v>40179</c:v>
                </c:pt>
                <c:pt idx="625">
                  <c:v>40186</c:v>
                </c:pt>
                <c:pt idx="626">
                  <c:v>40193</c:v>
                </c:pt>
                <c:pt idx="627">
                  <c:v>40200</c:v>
                </c:pt>
                <c:pt idx="628">
                  <c:v>40207</c:v>
                </c:pt>
                <c:pt idx="629">
                  <c:v>40214</c:v>
                </c:pt>
                <c:pt idx="630">
                  <c:v>40221</c:v>
                </c:pt>
                <c:pt idx="631">
                  <c:v>40228</c:v>
                </c:pt>
                <c:pt idx="632">
                  <c:v>40235</c:v>
                </c:pt>
                <c:pt idx="633">
                  <c:v>40242</c:v>
                </c:pt>
                <c:pt idx="634">
                  <c:v>40249</c:v>
                </c:pt>
                <c:pt idx="635">
                  <c:v>40256</c:v>
                </c:pt>
                <c:pt idx="636">
                  <c:v>40263</c:v>
                </c:pt>
                <c:pt idx="637">
                  <c:v>40270</c:v>
                </c:pt>
                <c:pt idx="638">
                  <c:v>40277</c:v>
                </c:pt>
                <c:pt idx="639">
                  <c:v>40284</c:v>
                </c:pt>
                <c:pt idx="640">
                  <c:v>40291</c:v>
                </c:pt>
                <c:pt idx="641">
                  <c:v>40298</c:v>
                </c:pt>
                <c:pt idx="642">
                  <c:v>40305</c:v>
                </c:pt>
                <c:pt idx="643">
                  <c:v>40312</c:v>
                </c:pt>
                <c:pt idx="644">
                  <c:v>40319</c:v>
                </c:pt>
                <c:pt idx="645">
                  <c:v>40326</c:v>
                </c:pt>
                <c:pt idx="646">
                  <c:v>40333</c:v>
                </c:pt>
                <c:pt idx="647">
                  <c:v>40340</c:v>
                </c:pt>
                <c:pt idx="648">
                  <c:v>40347</c:v>
                </c:pt>
                <c:pt idx="649">
                  <c:v>40354</c:v>
                </c:pt>
                <c:pt idx="650">
                  <c:v>40361</c:v>
                </c:pt>
                <c:pt idx="651">
                  <c:v>40368</c:v>
                </c:pt>
                <c:pt idx="652">
                  <c:v>40375</c:v>
                </c:pt>
                <c:pt idx="653">
                  <c:v>40382</c:v>
                </c:pt>
                <c:pt idx="654">
                  <c:v>40389</c:v>
                </c:pt>
                <c:pt idx="655">
                  <c:v>40396</c:v>
                </c:pt>
                <c:pt idx="656">
                  <c:v>40403</c:v>
                </c:pt>
                <c:pt idx="657">
                  <c:v>40410</c:v>
                </c:pt>
                <c:pt idx="658">
                  <c:v>40417</c:v>
                </c:pt>
                <c:pt idx="659">
                  <c:v>40424</c:v>
                </c:pt>
                <c:pt idx="660">
                  <c:v>40431</c:v>
                </c:pt>
                <c:pt idx="661">
                  <c:v>40438</c:v>
                </c:pt>
                <c:pt idx="662">
                  <c:v>40445</c:v>
                </c:pt>
                <c:pt idx="663">
                  <c:v>40452</c:v>
                </c:pt>
                <c:pt idx="664">
                  <c:v>40459</c:v>
                </c:pt>
                <c:pt idx="665">
                  <c:v>40466</c:v>
                </c:pt>
                <c:pt idx="666">
                  <c:v>40473</c:v>
                </c:pt>
                <c:pt idx="667">
                  <c:v>40480</c:v>
                </c:pt>
                <c:pt idx="668">
                  <c:v>40487</c:v>
                </c:pt>
                <c:pt idx="669">
                  <c:v>40494</c:v>
                </c:pt>
                <c:pt idx="670">
                  <c:v>40501</c:v>
                </c:pt>
                <c:pt idx="671">
                  <c:v>40508</c:v>
                </c:pt>
                <c:pt idx="672">
                  <c:v>40515</c:v>
                </c:pt>
                <c:pt idx="673">
                  <c:v>40522</c:v>
                </c:pt>
                <c:pt idx="674">
                  <c:v>40529</c:v>
                </c:pt>
                <c:pt idx="675">
                  <c:v>40536</c:v>
                </c:pt>
                <c:pt idx="676">
                  <c:v>40543</c:v>
                </c:pt>
                <c:pt idx="677">
                  <c:v>40550</c:v>
                </c:pt>
                <c:pt idx="678">
                  <c:v>40557</c:v>
                </c:pt>
                <c:pt idx="679">
                  <c:v>40564</c:v>
                </c:pt>
                <c:pt idx="680">
                  <c:v>40571</c:v>
                </c:pt>
                <c:pt idx="681">
                  <c:v>40578</c:v>
                </c:pt>
                <c:pt idx="682">
                  <c:v>40585</c:v>
                </c:pt>
                <c:pt idx="683">
                  <c:v>40592</c:v>
                </c:pt>
                <c:pt idx="684">
                  <c:v>40599</c:v>
                </c:pt>
                <c:pt idx="685">
                  <c:v>40606</c:v>
                </c:pt>
                <c:pt idx="686">
                  <c:v>40613</c:v>
                </c:pt>
                <c:pt idx="687">
                  <c:v>40620</c:v>
                </c:pt>
                <c:pt idx="688">
                  <c:v>40627</c:v>
                </c:pt>
                <c:pt idx="689">
                  <c:v>40634</c:v>
                </c:pt>
                <c:pt idx="690">
                  <c:v>40641</c:v>
                </c:pt>
                <c:pt idx="691">
                  <c:v>40648</c:v>
                </c:pt>
                <c:pt idx="692">
                  <c:v>40655</c:v>
                </c:pt>
                <c:pt idx="693">
                  <c:v>40662</c:v>
                </c:pt>
                <c:pt idx="694">
                  <c:v>40669</c:v>
                </c:pt>
                <c:pt idx="695">
                  <c:v>40676</c:v>
                </c:pt>
                <c:pt idx="696">
                  <c:v>40683</c:v>
                </c:pt>
                <c:pt idx="697">
                  <c:v>40690</c:v>
                </c:pt>
                <c:pt idx="698">
                  <c:v>40697</c:v>
                </c:pt>
                <c:pt idx="699">
                  <c:v>40704</c:v>
                </c:pt>
                <c:pt idx="700">
                  <c:v>40711</c:v>
                </c:pt>
                <c:pt idx="701">
                  <c:v>40718</c:v>
                </c:pt>
                <c:pt idx="702">
                  <c:v>40725</c:v>
                </c:pt>
                <c:pt idx="703">
                  <c:v>40732</c:v>
                </c:pt>
                <c:pt idx="704">
                  <c:v>40739</c:v>
                </c:pt>
                <c:pt idx="705">
                  <c:v>40746</c:v>
                </c:pt>
                <c:pt idx="706">
                  <c:v>40753</c:v>
                </c:pt>
                <c:pt idx="707">
                  <c:v>40760</c:v>
                </c:pt>
                <c:pt idx="708">
                  <c:v>40767</c:v>
                </c:pt>
                <c:pt idx="709">
                  <c:v>40774</c:v>
                </c:pt>
                <c:pt idx="710">
                  <c:v>40781</c:v>
                </c:pt>
                <c:pt idx="711">
                  <c:v>40788</c:v>
                </c:pt>
                <c:pt idx="712">
                  <c:v>40795</c:v>
                </c:pt>
                <c:pt idx="713">
                  <c:v>40802</c:v>
                </c:pt>
                <c:pt idx="714">
                  <c:v>40809</c:v>
                </c:pt>
                <c:pt idx="715">
                  <c:v>40816</c:v>
                </c:pt>
                <c:pt idx="716">
                  <c:v>40823</c:v>
                </c:pt>
                <c:pt idx="717">
                  <c:v>40830</c:v>
                </c:pt>
                <c:pt idx="718">
                  <c:v>40837</c:v>
                </c:pt>
                <c:pt idx="719">
                  <c:v>40844</c:v>
                </c:pt>
                <c:pt idx="720">
                  <c:v>40851</c:v>
                </c:pt>
                <c:pt idx="721">
                  <c:v>40858</c:v>
                </c:pt>
                <c:pt idx="722">
                  <c:v>40865</c:v>
                </c:pt>
                <c:pt idx="723">
                  <c:v>40872</c:v>
                </c:pt>
                <c:pt idx="724">
                  <c:v>40879</c:v>
                </c:pt>
                <c:pt idx="725">
                  <c:v>40886</c:v>
                </c:pt>
                <c:pt idx="726">
                  <c:v>40893</c:v>
                </c:pt>
                <c:pt idx="727">
                  <c:v>40900</c:v>
                </c:pt>
                <c:pt idx="728">
                  <c:v>40907</c:v>
                </c:pt>
                <c:pt idx="729">
                  <c:v>40914</c:v>
                </c:pt>
                <c:pt idx="730">
                  <c:v>40921</c:v>
                </c:pt>
                <c:pt idx="731">
                  <c:v>40928</c:v>
                </c:pt>
                <c:pt idx="732">
                  <c:v>40935</c:v>
                </c:pt>
                <c:pt idx="733">
                  <c:v>40942</c:v>
                </c:pt>
                <c:pt idx="734">
                  <c:v>40949</c:v>
                </c:pt>
                <c:pt idx="735">
                  <c:v>40956</c:v>
                </c:pt>
                <c:pt idx="736">
                  <c:v>40963</c:v>
                </c:pt>
                <c:pt idx="737">
                  <c:v>40970</c:v>
                </c:pt>
                <c:pt idx="738">
                  <c:v>40977</c:v>
                </c:pt>
                <c:pt idx="739">
                  <c:v>40984</c:v>
                </c:pt>
                <c:pt idx="740">
                  <c:v>40991</c:v>
                </c:pt>
                <c:pt idx="741">
                  <c:v>40998</c:v>
                </c:pt>
                <c:pt idx="742">
                  <c:v>41005</c:v>
                </c:pt>
                <c:pt idx="743">
                  <c:v>41012</c:v>
                </c:pt>
                <c:pt idx="744">
                  <c:v>41019</c:v>
                </c:pt>
                <c:pt idx="745">
                  <c:v>41026</c:v>
                </c:pt>
                <c:pt idx="746">
                  <c:v>41033</c:v>
                </c:pt>
                <c:pt idx="747">
                  <c:v>41040</c:v>
                </c:pt>
                <c:pt idx="748">
                  <c:v>41047</c:v>
                </c:pt>
                <c:pt idx="749">
                  <c:v>41054</c:v>
                </c:pt>
                <c:pt idx="750">
                  <c:v>41061</c:v>
                </c:pt>
                <c:pt idx="751">
                  <c:v>41068</c:v>
                </c:pt>
                <c:pt idx="752">
                  <c:v>41075</c:v>
                </c:pt>
                <c:pt idx="753">
                  <c:v>41082</c:v>
                </c:pt>
                <c:pt idx="754">
                  <c:v>41089</c:v>
                </c:pt>
                <c:pt idx="755">
                  <c:v>41096</c:v>
                </c:pt>
                <c:pt idx="756">
                  <c:v>41103</c:v>
                </c:pt>
                <c:pt idx="757">
                  <c:v>41110</c:v>
                </c:pt>
                <c:pt idx="758">
                  <c:v>41117</c:v>
                </c:pt>
                <c:pt idx="759">
                  <c:v>41124</c:v>
                </c:pt>
                <c:pt idx="760">
                  <c:v>41131</c:v>
                </c:pt>
                <c:pt idx="761">
                  <c:v>41138</c:v>
                </c:pt>
                <c:pt idx="762">
                  <c:v>41145</c:v>
                </c:pt>
                <c:pt idx="763">
                  <c:v>41152</c:v>
                </c:pt>
                <c:pt idx="764">
                  <c:v>41159</c:v>
                </c:pt>
                <c:pt idx="765">
                  <c:v>41166</c:v>
                </c:pt>
                <c:pt idx="766">
                  <c:v>41173</c:v>
                </c:pt>
                <c:pt idx="767">
                  <c:v>41180</c:v>
                </c:pt>
                <c:pt idx="768">
                  <c:v>41187</c:v>
                </c:pt>
                <c:pt idx="769">
                  <c:v>41194</c:v>
                </c:pt>
                <c:pt idx="770">
                  <c:v>41201</c:v>
                </c:pt>
                <c:pt idx="771">
                  <c:v>41208</c:v>
                </c:pt>
                <c:pt idx="772">
                  <c:v>41215</c:v>
                </c:pt>
                <c:pt idx="773">
                  <c:v>41222</c:v>
                </c:pt>
                <c:pt idx="774">
                  <c:v>41229</c:v>
                </c:pt>
                <c:pt idx="775">
                  <c:v>41236</c:v>
                </c:pt>
                <c:pt idx="776">
                  <c:v>41243</c:v>
                </c:pt>
                <c:pt idx="777">
                  <c:v>41250</c:v>
                </c:pt>
                <c:pt idx="778">
                  <c:v>41257</c:v>
                </c:pt>
                <c:pt idx="779">
                  <c:v>41264</c:v>
                </c:pt>
                <c:pt idx="780">
                  <c:v>41271</c:v>
                </c:pt>
                <c:pt idx="781">
                  <c:v>41278</c:v>
                </c:pt>
                <c:pt idx="782">
                  <c:v>41285</c:v>
                </c:pt>
                <c:pt idx="783">
                  <c:v>41292</c:v>
                </c:pt>
                <c:pt idx="784">
                  <c:v>41299</c:v>
                </c:pt>
                <c:pt idx="785">
                  <c:v>41306</c:v>
                </c:pt>
                <c:pt idx="786">
                  <c:v>41313</c:v>
                </c:pt>
                <c:pt idx="787">
                  <c:v>41320</c:v>
                </c:pt>
                <c:pt idx="788">
                  <c:v>41327</c:v>
                </c:pt>
                <c:pt idx="789">
                  <c:v>41334</c:v>
                </c:pt>
                <c:pt idx="790">
                  <c:v>41341</c:v>
                </c:pt>
                <c:pt idx="791">
                  <c:v>41348</c:v>
                </c:pt>
                <c:pt idx="792">
                  <c:v>41355</c:v>
                </c:pt>
                <c:pt idx="793">
                  <c:v>41362</c:v>
                </c:pt>
                <c:pt idx="794">
                  <c:v>41369</c:v>
                </c:pt>
                <c:pt idx="795">
                  <c:v>41376</c:v>
                </c:pt>
                <c:pt idx="796">
                  <c:v>41383</c:v>
                </c:pt>
                <c:pt idx="797">
                  <c:v>41390</c:v>
                </c:pt>
                <c:pt idx="798">
                  <c:v>41397</c:v>
                </c:pt>
                <c:pt idx="799">
                  <c:v>41404</c:v>
                </c:pt>
                <c:pt idx="800">
                  <c:v>41411</c:v>
                </c:pt>
                <c:pt idx="801">
                  <c:v>41418</c:v>
                </c:pt>
                <c:pt idx="802">
                  <c:v>41425</c:v>
                </c:pt>
                <c:pt idx="803">
                  <c:v>41432</c:v>
                </c:pt>
                <c:pt idx="804">
                  <c:v>41439</c:v>
                </c:pt>
                <c:pt idx="805">
                  <c:v>41446</c:v>
                </c:pt>
                <c:pt idx="806">
                  <c:v>41453</c:v>
                </c:pt>
                <c:pt idx="807">
                  <c:v>41460</c:v>
                </c:pt>
                <c:pt idx="808">
                  <c:v>41467</c:v>
                </c:pt>
                <c:pt idx="809">
                  <c:v>41474</c:v>
                </c:pt>
                <c:pt idx="810">
                  <c:v>41481</c:v>
                </c:pt>
                <c:pt idx="811">
                  <c:v>41488</c:v>
                </c:pt>
                <c:pt idx="812">
                  <c:v>41495</c:v>
                </c:pt>
                <c:pt idx="813">
                  <c:v>41502</c:v>
                </c:pt>
                <c:pt idx="814">
                  <c:v>41509</c:v>
                </c:pt>
                <c:pt idx="815">
                  <c:v>41516</c:v>
                </c:pt>
                <c:pt idx="816">
                  <c:v>41523</c:v>
                </c:pt>
                <c:pt idx="817">
                  <c:v>41530</c:v>
                </c:pt>
                <c:pt idx="818">
                  <c:v>41537</c:v>
                </c:pt>
                <c:pt idx="819">
                  <c:v>41544</c:v>
                </c:pt>
                <c:pt idx="820">
                  <c:v>41551</c:v>
                </c:pt>
                <c:pt idx="821">
                  <c:v>41558</c:v>
                </c:pt>
                <c:pt idx="822">
                  <c:v>41565</c:v>
                </c:pt>
                <c:pt idx="823">
                  <c:v>41572</c:v>
                </c:pt>
                <c:pt idx="824">
                  <c:v>41579</c:v>
                </c:pt>
                <c:pt idx="825">
                  <c:v>41586</c:v>
                </c:pt>
                <c:pt idx="826">
                  <c:v>41593</c:v>
                </c:pt>
                <c:pt idx="827">
                  <c:v>41600</c:v>
                </c:pt>
                <c:pt idx="828">
                  <c:v>41607</c:v>
                </c:pt>
                <c:pt idx="829">
                  <c:v>41614</c:v>
                </c:pt>
                <c:pt idx="830">
                  <c:v>41621</c:v>
                </c:pt>
                <c:pt idx="831">
                  <c:v>41628</c:v>
                </c:pt>
                <c:pt idx="832">
                  <c:v>41635</c:v>
                </c:pt>
                <c:pt idx="833">
                  <c:v>41642</c:v>
                </c:pt>
                <c:pt idx="834">
                  <c:v>41649</c:v>
                </c:pt>
                <c:pt idx="835">
                  <c:v>41656</c:v>
                </c:pt>
                <c:pt idx="836">
                  <c:v>41663</c:v>
                </c:pt>
                <c:pt idx="837">
                  <c:v>41670</c:v>
                </c:pt>
                <c:pt idx="838">
                  <c:v>41677</c:v>
                </c:pt>
                <c:pt idx="839">
                  <c:v>41684</c:v>
                </c:pt>
                <c:pt idx="840">
                  <c:v>41691</c:v>
                </c:pt>
                <c:pt idx="841">
                  <c:v>41698</c:v>
                </c:pt>
                <c:pt idx="842">
                  <c:v>41705</c:v>
                </c:pt>
                <c:pt idx="843">
                  <c:v>41712</c:v>
                </c:pt>
                <c:pt idx="844">
                  <c:v>41719</c:v>
                </c:pt>
                <c:pt idx="845">
                  <c:v>41726</c:v>
                </c:pt>
                <c:pt idx="846">
                  <c:v>41733</c:v>
                </c:pt>
                <c:pt idx="847">
                  <c:v>41740</c:v>
                </c:pt>
                <c:pt idx="848">
                  <c:v>41747</c:v>
                </c:pt>
                <c:pt idx="849">
                  <c:v>41754</c:v>
                </c:pt>
                <c:pt idx="850">
                  <c:v>41761</c:v>
                </c:pt>
                <c:pt idx="851">
                  <c:v>41768</c:v>
                </c:pt>
                <c:pt idx="852">
                  <c:v>41775</c:v>
                </c:pt>
                <c:pt idx="853">
                  <c:v>41782</c:v>
                </c:pt>
                <c:pt idx="854">
                  <c:v>41789</c:v>
                </c:pt>
                <c:pt idx="855">
                  <c:v>41796</c:v>
                </c:pt>
                <c:pt idx="856">
                  <c:v>41803</c:v>
                </c:pt>
                <c:pt idx="857">
                  <c:v>41810</c:v>
                </c:pt>
                <c:pt idx="858">
                  <c:v>41817</c:v>
                </c:pt>
                <c:pt idx="859">
                  <c:v>41824</c:v>
                </c:pt>
                <c:pt idx="860">
                  <c:v>41831</c:v>
                </c:pt>
                <c:pt idx="861">
                  <c:v>41838</c:v>
                </c:pt>
                <c:pt idx="862">
                  <c:v>41845</c:v>
                </c:pt>
                <c:pt idx="863">
                  <c:v>41852</c:v>
                </c:pt>
                <c:pt idx="864">
                  <c:v>41859</c:v>
                </c:pt>
                <c:pt idx="865">
                  <c:v>41866</c:v>
                </c:pt>
                <c:pt idx="866">
                  <c:v>41873</c:v>
                </c:pt>
                <c:pt idx="867">
                  <c:v>41880</c:v>
                </c:pt>
                <c:pt idx="868">
                  <c:v>41887</c:v>
                </c:pt>
                <c:pt idx="869">
                  <c:v>41894</c:v>
                </c:pt>
                <c:pt idx="870">
                  <c:v>41901</c:v>
                </c:pt>
                <c:pt idx="871">
                  <c:v>41908</c:v>
                </c:pt>
                <c:pt idx="872">
                  <c:v>41915</c:v>
                </c:pt>
                <c:pt idx="873">
                  <c:v>41922</c:v>
                </c:pt>
                <c:pt idx="874">
                  <c:v>41929</c:v>
                </c:pt>
                <c:pt idx="875">
                  <c:v>41936</c:v>
                </c:pt>
                <c:pt idx="876">
                  <c:v>41943</c:v>
                </c:pt>
                <c:pt idx="877">
                  <c:v>41950</c:v>
                </c:pt>
                <c:pt idx="878">
                  <c:v>41957</c:v>
                </c:pt>
                <c:pt idx="879">
                  <c:v>41964</c:v>
                </c:pt>
                <c:pt idx="880">
                  <c:v>41971</c:v>
                </c:pt>
                <c:pt idx="881">
                  <c:v>41978</c:v>
                </c:pt>
                <c:pt idx="882">
                  <c:v>41985</c:v>
                </c:pt>
                <c:pt idx="883">
                  <c:v>41992</c:v>
                </c:pt>
                <c:pt idx="884">
                  <c:v>41999</c:v>
                </c:pt>
                <c:pt idx="885">
                  <c:v>42006</c:v>
                </c:pt>
                <c:pt idx="886">
                  <c:v>42013</c:v>
                </c:pt>
                <c:pt idx="887">
                  <c:v>42020</c:v>
                </c:pt>
                <c:pt idx="888">
                  <c:v>42027</c:v>
                </c:pt>
                <c:pt idx="889">
                  <c:v>42034</c:v>
                </c:pt>
                <c:pt idx="890">
                  <c:v>42041</c:v>
                </c:pt>
                <c:pt idx="891">
                  <c:v>42048</c:v>
                </c:pt>
                <c:pt idx="892">
                  <c:v>42055</c:v>
                </c:pt>
                <c:pt idx="893">
                  <c:v>42062</c:v>
                </c:pt>
                <c:pt idx="894">
                  <c:v>42069</c:v>
                </c:pt>
                <c:pt idx="895">
                  <c:v>42076</c:v>
                </c:pt>
                <c:pt idx="896">
                  <c:v>42083</c:v>
                </c:pt>
                <c:pt idx="897">
                  <c:v>42090</c:v>
                </c:pt>
                <c:pt idx="898">
                  <c:v>42097</c:v>
                </c:pt>
                <c:pt idx="899">
                  <c:v>42104</c:v>
                </c:pt>
                <c:pt idx="900">
                  <c:v>42111</c:v>
                </c:pt>
                <c:pt idx="901">
                  <c:v>42118</c:v>
                </c:pt>
                <c:pt idx="902">
                  <c:v>42125</c:v>
                </c:pt>
                <c:pt idx="903">
                  <c:v>42132</c:v>
                </c:pt>
                <c:pt idx="904">
                  <c:v>42139</c:v>
                </c:pt>
                <c:pt idx="905">
                  <c:v>42146</c:v>
                </c:pt>
                <c:pt idx="906">
                  <c:v>42153</c:v>
                </c:pt>
                <c:pt idx="907">
                  <c:v>42160</c:v>
                </c:pt>
                <c:pt idx="908">
                  <c:v>42167</c:v>
                </c:pt>
                <c:pt idx="909">
                  <c:v>42174</c:v>
                </c:pt>
                <c:pt idx="910">
                  <c:v>42181</c:v>
                </c:pt>
                <c:pt idx="911">
                  <c:v>42188</c:v>
                </c:pt>
                <c:pt idx="912">
                  <c:v>42195</c:v>
                </c:pt>
                <c:pt idx="913">
                  <c:v>42202</c:v>
                </c:pt>
                <c:pt idx="914">
                  <c:v>42209</c:v>
                </c:pt>
                <c:pt idx="915">
                  <c:v>42216</c:v>
                </c:pt>
                <c:pt idx="916">
                  <c:v>42223</c:v>
                </c:pt>
                <c:pt idx="917">
                  <c:v>42230</c:v>
                </c:pt>
                <c:pt idx="918">
                  <c:v>42237</c:v>
                </c:pt>
                <c:pt idx="919">
                  <c:v>42244</c:v>
                </c:pt>
                <c:pt idx="920">
                  <c:v>42251</c:v>
                </c:pt>
                <c:pt idx="921">
                  <c:v>42258</c:v>
                </c:pt>
                <c:pt idx="922">
                  <c:v>42265</c:v>
                </c:pt>
                <c:pt idx="923">
                  <c:v>42272</c:v>
                </c:pt>
                <c:pt idx="924">
                  <c:v>42279</c:v>
                </c:pt>
                <c:pt idx="925">
                  <c:v>42286</c:v>
                </c:pt>
                <c:pt idx="926">
                  <c:v>42293</c:v>
                </c:pt>
                <c:pt idx="927">
                  <c:v>42300</c:v>
                </c:pt>
                <c:pt idx="928">
                  <c:v>42307</c:v>
                </c:pt>
                <c:pt idx="929">
                  <c:v>42314</c:v>
                </c:pt>
                <c:pt idx="930">
                  <c:v>42321</c:v>
                </c:pt>
                <c:pt idx="931">
                  <c:v>42328</c:v>
                </c:pt>
                <c:pt idx="932">
                  <c:v>42335</c:v>
                </c:pt>
                <c:pt idx="933">
                  <c:v>42342</c:v>
                </c:pt>
                <c:pt idx="934">
                  <c:v>42349</c:v>
                </c:pt>
                <c:pt idx="935">
                  <c:v>42356</c:v>
                </c:pt>
                <c:pt idx="936">
                  <c:v>42363</c:v>
                </c:pt>
                <c:pt idx="937">
                  <c:v>42370</c:v>
                </c:pt>
                <c:pt idx="938">
                  <c:v>42377</c:v>
                </c:pt>
                <c:pt idx="939">
                  <c:v>42384</c:v>
                </c:pt>
                <c:pt idx="940">
                  <c:v>42391</c:v>
                </c:pt>
                <c:pt idx="941">
                  <c:v>42398</c:v>
                </c:pt>
                <c:pt idx="942">
                  <c:v>42405</c:v>
                </c:pt>
                <c:pt idx="943">
                  <c:v>42412</c:v>
                </c:pt>
                <c:pt idx="944">
                  <c:v>42419</c:v>
                </c:pt>
                <c:pt idx="945">
                  <c:v>42426</c:v>
                </c:pt>
                <c:pt idx="946">
                  <c:v>42433</c:v>
                </c:pt>
                <c:pt idx="947">
                  <c:v>42440</c:v>
                </c:pt>
                <c:pt idx="948">
                  <c:v>42447</c:v>
                </c:pt>
                <c:pt idx="949">
                  <c:v>42454</c:v>
                </c:pt>
                <c:pt idx="950">
                  <c:v>42461</c:v>
                </c:pt>
                <c:pt idx="951">
                  <c:v>42468</c:v>
                </c:pt>
                <c:pt idx="952">
                  <c:v>42475</c:v>
                </c:pt>
                <c:pt idx="953">
                  <c:v>42482</c:v>
                </c:pt>
                <c:pt idx="954">
                  <c:v>42489</c:v>
                </c:pt>
                <c:pt idx="955">
                  <c:v>42496</c:v>
                </c:pt>
                <c:pt idx="956">
                  <c:v>42503</c:v>
                </c:pt>
                <c:pt idx="957">
                  <c:v>42510</c:v>
                </c:pt>
                <c:pt idx="958">
                  <c:v>42517</c:v>
                </c:pt>
                <c:pt idx="959">
                  <c:v>42524</c:v>
                </c:pt>
                <c:pt idx="960">
                  <c:v>42531</c:v>
                </c:pt>
                <c:pt idx="961">
                  <c:v>42538</c:v>
                </c:pt>
                <c:pt idx="962">
                  <c:v>42545</c:v>
                </c:pt>
                <c:pt idx="963">
                  <c:v>42552</c:v>
                </c:pt>
                <c:pt idx="964">
                  <c:v>42559</c:v>
                </c:pt>
                <c:pt idx="965">
                  <c:v>42566</c:v>
                </c:pt>
                <c:pt idx="966">
                  <c:v>42573</c:v>
                </c:pt>
                <c:pt idx="967">
                  <c:v>42580</c:v>
                </c:pt>
                <c:pt idx="968">
                  <c:v>42587</c:v>
                </c:pt>
                <c:pt idx="969">
                  <c:v>42594</c:v>
                </c:pt>
                <c:pt idx="970">
                  <c:v>42601</c:v>
                </c:pt>
                <c:pt idx="971">
                  <c:v>42608</c:v>
                </c:pt>
                <c:pt idx="972">
                  <c:v>42615</c:v>
                </c:pt>
                <c:pt idx="973">
                  <c:v>42622</c:v>
                </c:pt>
                <c:pt idx="974">
                  <c:v>42629</c:v>
                </c:pt>
                <c:pt idx="975">
                  <c:v>42636</c:v>
                </c:pt>
                <c:pt idx="976">
                  <c:v>42643</c:v>
                </c:pt>
                <c:pt idx="977">
                  <c:v>42650</c:v>
                </c:pt>
                <c:pt idx="978">
                  <c:v>42657</c:v>
                </c:pt>
                <c:pt idx="979">
                  <c:v>42664</c:v>
                </c:pt>
                <c:pt idx="980">
                  <c:v>42671</c:v>
                </c:pt>
                <c:pt idx="981">
                  <c:v>42678</c:v>
                </c:pt>
                <c:pt idx="982">
                  <c:v>42685</c:v>
                </c:pt>
                <c:pt idx="983">
                  <c:v>42692</c:v>
                </c:pt>
                <c:pt idx="984">
                  <c:v>42699</c:v>
                </c:pt>
                <c:pt idx="985">
                  <c:v>42706</c:v>
                </c:pt>
                <c:pt idx="986">
                  <c:v>42713</c:v>
                </c:pt>
                <c:pt idx="987">
                  <c:v>42720</c:v>
                </c:pt>
                <c:pt idx="988">
                  <c:v>42727</c:v>
                </c:pt>
                <c:pt idx="989">
                  <c:v>42734</c:v>
                </c:pt>
                <c:pt idx="990">
                  <c:v>42741</c:v>
                </c:pt>
                <c:pt idx="991">
                  <c:v>42748</c:v>
                </c:pt>
                <c:pt idx="992">
                  <c:v>42755</c:v>
                </c:pt>
                <c:pt idx="993">
                  <c:v>42762</c:v>
                </c:pt>
                <c:pt idx="994">
                  <c:v>42769</c:v>
                </c:pt>
                <c:pt idx="995">
                  <c:v>42776</c:v>
                </c:pt>
                <c:pt idx="996">
                  <c:v>42783</c:v>
                </c:pt>
                <c:pt idx="997">
                  <c:v>42790</c:v>
                </c:pt>
                <c:pt idx="998">
                  <c:v>42797</c:v>
                </c:pt>
                <c:pt idx="999">
                  <c:v>42804</c:v>
                </c:pt>
                <c:pt idx="1000">
                  <c:v>42811</c:v>
                </c:pt>
                <c:pt idx="1001">
                  <c:v>42818</c:v>
                </c:pt>
                <c:pt idx="1002">
                  <c:v>42825</c:v>
                </c:pt>
                <c:pt idx="1003">
                  <c:v>42832</c:v>
                </c:pt>
                <c:pt idx="1004">
                  <c:v>42839</c:v>
                </c:pt>
                <c:pt idx="1005">
                  <c:v>42846</c:v>
                </c:pt>
                <c:pt idx="1006">
                  <c:v>42853</c:v>
                </c:pt>
                <c:pt idx="1007">
                  <c:v>42860</c:v>
                </c:pt>
                <c:pt idx="1008">
                  <c:v>42867</c:v>
                </c:pt>
                <c:pt idx="1009">
                  <c:v>42874</c:v>
                </c:pt>
                <c:pt idx="1010">
                  <c:v>42881</c:v>
                </c:pt>
                <c:pt idx="1011">
                  <c:v>42888</c:v>
                </c:pt>
                <c:pt idx="1012">
                  <c:v>42895</c:v>
                </c:pt>
                <c:pt idx="1013">
                  <c:v>42902</c:v>
                </c:pt>
                <c:pt idx="1014">
                  <c:v>42909</c:v>
                </c:pt>
                <c:pt idx="1015">
                  <c:v>42916</c:v>
                </c:pt>
                <c:pt idx="1016">
                  <c:v>42923</c:v>
                </c:pt>
                <c:pt idx="1017">
                  <c:v>42930</c:v>
                </c:pt>
                <c:pt idx="1018">
                  <c:v>42937</c:v>
                </c:pt>
                <c:pt idx="1019">
                  <c:v>42944</c:v>
                </c:pt>
                <c:pt idx="1020">
                  <c:v>42951</c:v>
                </c:pt>
                <c:pt idx="1021">
                  <c:v>42958</c:v>
                </c:pt>
                <c:pt idx="1022">
                  <c:v>42965</c:v>
                </c:pt>
                <c:pt idx="1023">
                  <c:v>42972</c:v>
                </c:pt>
                <c:pt idx="1024">
                  <c:v>42979</c:v>
                </c:pt>
                <c:pt idx="1025">
                  <c:v>42986</c:v>
                </c:pt>
                <c:pt idx="1026">
                  <c:v>42993</c:v>
                </c:pt>
                <c:pt idx="1027">
                  <c:v>43000</c:v>
                </c:pt>
                <c:pt idx="1028">
                  <c:v>43007</c:v>
                </c:pt>
                <c:pt idx="1029">
                  <c:v>43014</c:v>
                </c:pt>
                <c:pt idx="1030">
                  <c:v>43021</c:v>
                </c:pt>
                <c:pt idx="1031">
                  <c:v>43028</c:v>
                </c:pt>
                <c:pt idx="1032">
                  <c:v>43035</c:v>
                </c:pt>
                <c:pt idx="1033">
                  <c:v>43042</c:v>
                </c:pt>
                <c:pt idx="1034">
                  <c:v>43049</c:v>
                </c:pt>
                <c:pt idx="1035">
                  <c:v>43056</c:v>
                </c:pt>
                <c:pt idx="1036">
                  <c:v>43063</c:v>
                </c:pt>
                <c:pt idx="1037">
                  <c:v>43070</c:v>
                </c:pt>
                <c:pt idx="1038">
                  <c:v>43077</c:v>
                </c:pt>
                <c:pt idx="1039">
                  <c:v>43084</c:v>
                </c:pt>
                <c:pt idx="1040">
                  <c:v>43091</c:v>
                </c:pt>
                <c:pt idx="1041">
                  <c:v>43098</c:v>
                </c:pt>
                <c:pt idx="1042">
                  <c:v>43105</c:v>
                </c:pt>
                <c:pt idx="1043">
                  <c:v>43112</c:v>
                </c:pt>
                <c:pt idx="1044">
                  <c:v>43119</c:v>
                </c:pt>
                <c:pt idx="1045">
                  <c:v>43126</c:v>
                </c:pt>
                <c:pt idx="1046">
                  <c:v>43133</c:v>
                </c:pt>
                <c:pt idx="1047">
                  <c:v>43140</c:v>
                </c:pt>
                <c:pt idx="1048">
                  <c:v>43147</c:v>
                </c:pt>
                <c:pt idx="1049">
                  <c:v>43154</c:v>
                </c:pt>
                <c:pt idx="1050">
                  <c:v>43161</c:v>
                </c:pt>
                <c:pt idx="1051">
                  <c:v>43168</c:v>
                </c:pt>
                <c:pt idx="1052">
                  <c:v>43175</c:v>
                </c:pt>
                <c:pt idx="1053">
                  <c:v>43182</c:v>
                </c:pt>
                <c:pt idx="1054">
                  <c:v>43189</c:v>
                </c:pt>
                <c:pt idx="1055">
                  <c:v>43196</c:v>
                </c:pt>
                <c:pt idx="1056">
                  <c:v>43203</c:v>
                </c:pt>
                <c:pt idx="1057">
                  <c:v>43210</c:v>
                </c:pt>
                <c:pt idx="1058">
                  <c:v>43217</c:v>
                </c:pt>
                <c:pt idx="1059">
                  <c:v>43224</c:v>
                </c:pt>
                <c:pt idx="1060">
                  <c:v>43231</c:v>
                </c:pt>
                <c:pt idx="1061">
                  <c:v>43238</c:v>
                </c:pt>
                <c:pt idx="1062">
                  <c:v>43245</c:v>
                </c:pt>
                <c:pt idx="1063">
                  <c:v>43252</c:v>
                </c:pt>
                <c:pt idx="1064">
                  <c:v>43259</c:v>
                </c:pt>
                <c:pt idx="1065">
                  <c:v>43266</c:v>
                </c:pt>
                <c:pt idx="1066">
                  <c:v>43273</c:v>
                </c:pt>
                <c:pt idx="1067">
                  <c:v>43280</c:v>
                </c:pt>
                <c:pt idx="1068">
                  <c:v>43287</c:v>
                </c:pt>
                <c:pt idx="1069">
                  <c:v>43294</c:v>
                </c:pt>
                <c:pt idx="1070">
                  <c:v>43301</c:v>
                </c:pt>
                <c:pt idx="1071">
                  <c:v>43308</c:v>
                </c:pt>
                <c:pt idx="1072">
                  <c:v>43315</c:v>
                </c:pt>
                <c:pt idx="1073">
                  <c:v>43322</c:v>
                </c:pt>
                <c:pt idx="1074">
                  <c:v>43329</c:v>
                </c:pt>
                <c:pt idx="1075">
                  <c:v>43336</c:v>
                </c:pt>
                <c:pt idx="1076">
                  <c:v>43343</c:v>
                </c:pt>
                <c:pt idx="1077">
                  <c:v>43350</c:v>
                </c:pt>
                <c:pt idx="1078">
                  <c:v>43357</c:v>
                </c:pt>
                <c:pt idx="1079">
                  <c:v>43364</c:v>
                </c:pt>
                <c:pt idx="1080">
                  <c:v>43371</c:v>
                </c:pt>
                <c:pt idx="1081">
                  <c:v>43378</c:v>
                </c:pt>
                <c:pt idx="1082">
                  <c:v>43385</c:v>
                </c:pt>
                <c:pt idx="1083">
                  <c:v>43392</c:v>
                </c:pt>
                <c:pt idx="1084">
                  <c:v>43399</c:v>
                </c:pt>
                <c:pt idx="1085">
                  <c:v>43406</c:v>
                </c:pt>
                <c:pt idx="1086">
                  <c:v>43413</c:v>
                </c:pt>
                <c:pt idx="1087">
                  <c:v>43420</c:v>
                </c:pt>
                <c:pt idx="1088">
                  <c:v>43427</c:v>
                </c:pt>
                <c:pt idx="1089">
                  <c:v>43434</c:v>
                </c:pt>
                <c:pt idx="1090">
                  <c:v>43441</c:v>
                </c:pt>
                <c:pt idx="1091">
                  <c:v>43448</c:v>
                </c:pt>
                <c:pt idx="1092">
                  <c:v>43455</c:v>
                </c:pt>
                <c:pt idx="1093">
                  <c:v>43462</c:v>
                </c:pt>
                <c:pt idx="1094">
                  <c:v>43469</c:v>
                </c:pt>
                <c:pt idx="1095">
                  <c:v>43476</c:v>
                </c:pt>
                <c:pt idx="1096">
                  <c:v>43483</c:v>
                </c:pt>
                <c:pt idx="1097">
                  <c:v>43490</c:v>
                </c:pt>
                <c:pt idx="1098">
                  <c:v>43497</c:v>
                </c:pt>
                <c:pt idx="1099">
                  <c:v>43504</c:v>
                </c:pt>
                <c:pt idx="1100">
                  <c:v>43511</c:v>
                </c:pt>
                <c:pt idx="1101">
                  <c:v>43518</c:v>
                </c:pt>
                <c:pt idx="1102">
                  <c:v>43525</c:v>
                </c:pt>
                <c:pt idx="1103">
                  <c:v>43532</c:v>
                </c:pt>
                <c:pt idx="1104">
                  <c:v>43539</c:v>
                </c:pt>
                <c:pt idx="1105">
                  <c:v>43546</c:v>
                </c:pt>
                <c:pt idx="1106">
                  <c:v>43553</c:v>
                </c:pt>
                <c:pt idx="1107">
                  <c:v>43560</c:v>
                </c:pt>
                <c:pt idx="1108">
                  <c:v>43567</c:v>
                </c:pt>
                <c:pt idx="1109">
                  <c:v>43574</c:v>
                </c:pt>
                <c:pt idx="1110">
                  <c:v>43581</c:v>
                </c:pt>
                <c:pt idx="1111">
                  <c:v>43588</c:v>
                </c:pt>
                <c:pt idx="1112">
                  <c:v>43595</c:v>
                </c:pt>
                <c:pt idx="1113">
                  <c:v>43602</c:v>
                </c:pt>
                <c:pt idx="1114">
                  <c:v>43609</c:v>
                </c:pt>
                <c:pt idx="1115">
                  <c:v>43616</c:v>
                </c:pt>
                <c:pt idx="1116">
                  <c:v>43623</c:v>
                </c:pt>
                <c:pt idx="1117">
                  <c:v>43630</c:v>
                </c:pt>
                <c:pt idx="1118">
                  <c:v>43637</c:v>
                </c:pt>
                <c:pt idx="1119">
                  <c:v>43644</c:v>
                </c:pt>
                <c:pt idx="1120">
                  <c:v>43651</c:v>
                </c:pt>
                <c:pt idx="1121">
                  <c:v>43658</c:v>
                </c:pt>
                <c:pt idx="1122">
                  <c:v>43665</c:v>
                </c:pt>
                <c:pt idx="1123">
                  <c:v>43672</c:v>
                </c:pt>
                <c:pt idx="1124">
                  <c:v>43679</c:v>
                </c:pt>
                <c:pt idx="1125">
                  <c:v>43686</c:v>
                </c:pt>
                <c:pt idx="1126">
                  <c:v>43693</c:v>
                </c:pt>
                <c:pt idx="1127">
                  <c:v>43700</c:v>
                </c:pt>
                <c:pt idx="1128">
                  <c:v>43707</c:v>
                </c:pt>
                <c:pt idx="1129">
                  <c:v>43714</c:v>
                </c:pt>
                <c:pt idx="1130">
                  <c:v>43721</c:v>
                </c:pt>
                <c:pt idx="1131">
                  <c:v>43728</c:v>
                </c:pt>
                <c:pt idx="1132">
                  <c:v>43735</c:v>
                </c:pt>
                <c:pt idx="1133">
                  <c:v>43742</c:v>
                </c:pt>
                <c:pt idx="1134">
                  <c:v>43749</c:v>
                </c:pt>
                <c:pt idx="1135">
                  <c:v>43756</c:v>
                </c:pt>
                <c:pt idx="1136">
                  <c:v>43763</c:v>
                </c:pt>
                <c:pt idx="1137">
                  <c:v>43770</c:v>
                </c:pt>
                <c:pt idx="1138">
                  <c:v>43777</c:v>
                </c:pt>
                <c:pt idx="1139">
                  <c:v>43784</c:v>
                </c:pt>
                <c:pt idx="1140">
                  <c:v>43791</c:v>
                </c:pt>
                <c:pt idx="1141">
                  <c:v>43798</c:v>
                </c:pt>
                <c:pt idx="1142">
                  <c:v>43805</c:v>
                </c:pt>
                <c:pt idx="1143">
                  <c:v>43812</c:v>
                </c:pt>
                <c:pt idx="1144">
                  <c:v>43819</c:v>
                </c:pt>
                <c:pt idx="1145">
                  <c:v>43826</c:v>
                </c:pt>
                <c:pt idx="1146">
                  <c:v>43833</c:v>
                </c:pt>
                <c:pt idx="1147">
                  <c:v>43840</c:v>
                </c:pt>
                <c:pt idx="1148">
                  <c:v>43847</c:v>
                </c:pt>
                <c:pt idx="1149">
                  <c:v>43854</c:v>
                </c:pt>
                <c:pt idx="1150">
                  <c:v>43861</c:v>
                </c:pt>
                <c:pt idx="1151">
                  <c:v>43868</c:v>
                </c:pt>
                <c:pt idx="1152">
                  <c:v>43875</c:v>
                </c:pt>
                <c:pt idx="1153">
                  <c:v>43882</c:v>
                </c:pt>
                <c:pt idx="1154">
                  <c:v>43889</c:v>
                </c:pt>
                <c:pt idx="1155">
                  <c:v>43896</c:v>
                </c:pt>
                <c:pt idx="1156">
                  <c:v>43903</c:v>
                </c:pt>
                <c:pt idx="1157">
                  <c:v>43910</c:v>
                </c:pt>
                <c:pt idx="1158">
                  <c:v>43917</c:v>
                </c:pt>
                <c:pt idx="1159">
                  <c:v>43924</c:v>
                </c:pt>
                <c:pt idx="1160">
                  <c:v>43931</c:v>
                </c:pt>
                <c:pt idx="1161">
                  <c:v>43938</c:v>
                </c:pt>
                <c:pt idx="1162">
                  <c:v>43945</c:v>
                </c:pt>
                <c:pt idx="1163">
                  <c:v>43952</c:v>
                </c:pt>
                <c:pt idx="1164">
                  <c:v>43959</c:v>
                </c:pt>
                <c:pt idx="1165">
                  <c:v>43966</c:v>
                </c:pt>
                <c:pt idx="1166">
                  <c:v>43973</c:v>
                </c:pt>
                <c:pt idx="1167">
                  <c:v>43980</c:v>
                </c:pt>
                <c:pt idx="1168">
                  <c:v>43987</c:v>
                </c:pt>
                <c:pt idx="1169">
                  <c:v>43994</c:v>
                </c:pt>
                <c:pt idx="1170">
                  <c:v>44001</c:v>
                </c:pt>
                <c:pt idx="1171">
                  <c:v>44008</c:v>
                </c:pt>
                <c:pt idx="1172">
                  <c:v>44015</c:v>
                </c:pt>
                <c:pt idx="1173">
                  <c:v>44022</c:v>
                </c:pt>
                <c:pt idx="1174">
                  <c:v>44029</c:v>
                </c:pt>
                <c:pt idx="1175">
                  <c:v>44036</c:v>
                </c:pt>
                <c:pt idx="1176">
                  <c:v>44043</c:v>
                </c:pt>
                <c:pt idx="1177">
                  <c:v>44050</c:v>
                </c:pt>
                <c:pt idx="1178">
                  <c:v>44057</c:v>
                </c:pt>
                <c:pt idx="1179">
                  <c:v>44064</c:v>
                </c:pt>
                <c:pt idx="1180">
                  <c:v>44071</c:v>
                </c:pt>
                <c:pt idx="1181">
                  <c:v>44078</c:v>
                </c:pt>
                <c:pt idx="1182">
                  <c:v>44085</c:v>
                </c:pt>
                <c:pt idx="1183">
                  <c:v>44092</c:v>
                </c:pt>
                <c:pt idx="1184">
                  <c:v>44099</c:v>
                </c:pt>
                <c:pt idx="1185">
                  <c:v>44106</c:v>
                </c:pt>
                <c:pt idx="1186">
                  <c:v>44113</c:v>
                </c:pt>
                <c:pt idx="1187">
                  <c:v>44120</c:v>
                </c:pt>
                <c:pt idx="1188">
                  <c:v>44127</c:v>
                </c:pt>
                <c:pt idx="1189">
                  <c:v>44134</c:v>
                </c:pt>
                <c:pt idx="1190">
                  <c:v>44141</c:v>
                </c:pt>
                <c:pt idx="1191">
                  <c:v>44148</c:v>
                </c:pt>
                <c:pt idx="1192">
                  <c:v>44155</c:v>
                </c:pt>
                <c:pt idx="1193">
                  <c:v>44162</c:v>
                </c:pt>
                <c:pt idx="1194">
                  <c:v>44169</c:v>
                </c:pt>
                <c:pt idx="1195">
                  <c:v>44176</c:v>
                </c:pt>
                <c:pt idx="1196">
                  <c:v>44183</c:v>
                </c:pt>
                <c:pt idx="1197">
                  <c:v>44190</c:v>
                </c:pt>
                <c:pt idx="1198">
                  <c:v>44197</c:v>
                </c:pt>
                <c:pt idx="1199">
                  <c:v>44204</c:v>
                </c:pt>
                <c:pt idx="1200">
                  <c:v>44211</c:v>
                </c:pt>
                <c:pt idx="1201">
                  <c:v>44218</c:v>
                </c:pt>
                <c:pt idx="1202">
                  <c:v>44225</c:v>
                </c:pt>
                <c:pt idx="1203">
                  <c:v>44232</c:v>
                </c:pt>
                <c:pt idx="1204">
                  <c:v>44239</c:v>
                </c:pt>
                <c:pt idx="1205">
                  <c:v>44246</c:v>
                </c:pt>
                <c:pt idx="1206">
                  <c:v>44253</c:v>
                </c:pt>
                <c:pt idx="1207">
                  <c:v>44260</c:v>
                </c:pt>
                <c:pt idx="1208">
                  <c:v>44267</c:v>
                </c:pt>
                <c:pt idx="1209">
                  <c:v>44274</c:v>
                </c:pt>
                <c:pt idx="1210">
                  <c:v>44281</c:v>
                </c:pt>
                <c:pt idx="1211">
                  <c:v>44288</c:v>
                </c:pt>
                <c:pt idx="1212">
                  <c:v>44295</c:v>
                </c:pt>
                <c:pt idx="1213">
                  <c:v>44302</c:v>
                </c:pt>
                <c:pt idx="1214">
                  <c:v>44309</c:v>
                </c:pt>
                <c:pt idx="1215">
                  <c:v>44316</c:v>
                </c:pt>
                <c:pt idx="1216">
                  <c:v>44323</c:v>
                </c:pt>
                <c:pt idx="1217">
                  <c:v>44330</c:v>
                </c:pt>
                <c:pt idx="1218">
                  <c:v>44337</c:v>
                </c:pt>
                <c:pt idx="1219">
                  <c:v>44344</c:v>
                </c:pt>
                <c:pt idx="1220">
                  <c:v>44351</c:v>
                </c:pt>
                <c:pt idx="1221">
                  <c:v>44358</c:v>
                </c:pt>
                <c:pt idx="1222">
                  <c:v>44365</c:v>
                </c:pt>
                <c:pt idx="1223">
                  <c:v>44372</c:v>
                </c:pt>
                <c:pt idx="1224">
                  <c:v>44379</c:v>
                </c:pt>
                <c:pt idx="1225">
                  <c:v>44386</c:v>
                </c:pt>
                <c:pt idx="1226">
                  <c:v>44393</c:v>
                </c:pt>
                <c:pt idx="1227">
                  <c:v>44400</c:v>
                </c:pt>
                <c:pt idx="1228">
                  <c:v>44407</c:v>
                </c:pt>
                <c:pt idx="1229">
                  <c:v>44414</c:v>
                </c:pt>
                <c:pt idx="1230">
                  <c:v>44421</c:v>
                </c:pt>
                <c:pt idx="1231">
                  <c:v>44428</c:v>
                </c:pt>
                <c:pt idx="1232">
                  <c:v>44435</c:v>
                </c:pt>
                <c:pt idx="1233">
                  <c:v>44442</c:v>
                </c:pt>
                <c:pt idx="1234">
                  <c:v>44449</c:v>
                </c:pt>
                <c:pt idx="1235">
                  <c:v>44456</c:v>
                </c:pt>
                <c:pt idx="1236">
                  <c:v>44463</c:v>
                </c:pt>
                <c:pt idx="1237">
                  <c:v>44470</c:v>
                </c:pt>
                <c:pt idx="1238">
                  <c:v>44477</c:v>
                </c:pt>
                <c:pt idx="1239">
                  <c:v>44484</c:v>
                </c:pt>
                <c:pt idx="1240">
                  <c:v>44491</c:v>
                </c:pt>
                <c:pt idx="1241">
                  <c:v>44498</c:v>
                </c:pt>
                <c:pt idx="1242">
                  <c:v>44505</c:v>
                </c:pt>
                <c:pt idx="1243">
                  <c:v>44512</c:v>
                </c:pt>
                <c:pt idx="1244">
                  <c:v>44519</c:v>
                </c:pt>
                <c:pt idx="1245">
                  <c:v>44526</c:v>
                </c:pt>
                <c:pt idx="1246">
                  <c:v>44533</c:v>
                </c:pt>
                <c:pt idx="1247">
                  <c:v>44540</c:v>
                </c:pt>
                <c:pt idx="1248">
                  <c:v>44547</c:v>
                </c:pt>
                <c:pt idx="1249">
                  <c:v>44554</c:v>
                </c:pt>
                <c:pt idx="1250">
                  <c:v>44561</c:v>
                </c:pt>
                <c:pt idx="1251">
                  <c:v>44568</c:v>
                </c:pt>
              </c:numCache>
            </c:numRef>
          </c:cat>
          <c:val>
            <c:numRef>
              <c:f>USDSEK!$G$5:$G$1256</c:f>
              <c:numCache>
                <c:formatCode>General</c:formatCode>
                <c:ptCount val="1252"/>
                <c:pt idx="0">
                  <c:v>1.0926804405732075E-2</c:v>
                </c:pt>
                <c:pt idx="1">
                  <c:v>1.5281799960416649E-2</c:v>
                </c:pt>
                <c:pt idx="2">
                  <c:v>6.7444227083119354E-2</c:v>
                </c:pt>
                <c:pt idx="3">
                  <c:v>0.10811153669567983</c:v>
                </c:pt>
                <c:pt idx="4">
                  <c:v>6.6295038898259551E-2</c:v>
                </c:pt>
                <c:pt idx="5">
                  <c:v>6.6163242542301437E-2</c:v>
                </c:pt>
                <c:pt idx="6">
                  <c:v>5.9461604869889086E-2</c:v>
                </c:pt>
                <c:pt idx="7">
                  <c:v>6.6730166058107526E-2</c:v>
                </c:pt>
                <c:pt idx="8">
                  <c:v>6.2020138462103684E-2</c:v>
                </c:pt>
                <c:pt idx="9">
                  <c:v>7.7606731694551456E-2</c:v>
                </c:pt>
                <c:pt idx="10">
                  <c:v>6.2174059430138207E-2</c:v>
                </c:pt>
                <c:pt idx="11">
                  <c:v>7.2598732412686107E-2</c:v>
                </c:pt>
                <c:pt idx="12">
                  <c:v>8.2014657782779013E-2</c:v>
                </c:pt>
                <c:pt idx="13">
                  <c:v>8.3104188925750472E-2</c:v>
                </c:pt>
                <c:pt idx="14">
                  <c:v>8.0965607298434619E-2</c:v>
                </c:pt>
                <c:pt idx="15">
                  <c:v>7.5900045432285498E-2</c:v>
                </c:pt>
                <c:pt idx="16">
                  <c:v>6.8582902482977021E-2</c:v>
                </c:pt>
                <c:pt idx="17">
                  <c:v>7.7848630406445699E-2</c:v>
                </c:pt>
                <c:pt idx="18">
                  <c:v>8.8694811426357989E-2</c:v>
                </c:pt>
                <c:pt idx="19">
                  <c:v>7.4833768734852021E-2</c:v>
                </c:pt>
                <c:pt idx="20">
                  <c:v>9.9936704105632101E-2</c:v>
                </c:pt>
                <c:pt idx="21">
                  <c:v>7.8204922624144219E-2</c:v>
                </c:pt>
                <c:pt idx="22">
                  <c:v>0.11392592096109627</c:v>
                </c:pt>
                <c:pt idx="23">
                  <c:v>8.9224145891319967E-2</c:v>
                </c:pt>
                <c:pt idx="24">
                  <c:v>8.4897709243047348E-2</c:v>
                </c:pt>
                <c:pt idx="25">
                  <c:v>9.0989847851599137E-2</c:v>
                </c:pt>
                <c:pt idx="26">
                  <c:v>8.1134611885978508E-2</c:v>
                </c:pt>
                <c:pt idx="27">
                  <c:v>9.652957655164103E-2</c:v>
                </c:pt>
                <c:pt idx="28">
                  <c:v>8.1605977613639261E-2</c:v>
                </c:pt>
                <c:pt idx="29">
                  <c:v>8.0263124803584163E-2</c:v>
                </c:pt>
                <c:pt idx="30">
                  <c:v>8.9536486623078573E-2</c:v>
                </c:pt>
                <c:pt idx="31">
                  <c:v>9.5458798079696108E-2</c:v>
                </c:pt>
                <c:pt idx="32">
                  <c:v>8.0044993982299251E-2</c:v>
                </c:pt>
                <c:pt idx="33">
                  <c:v>9.5157752387327696E-2</c:v>
                </c:pt>
                <c:pt idx="34">
                  <c:v>9.0606342090451208E-2</c:v>
                </c:pt>
                <c:pt idx="35">
                  <c:v>8.1091181246631144E-2</c:v>
                </c:pt>
                <c:pt idx="36">
                  <c:v>7.9121676838936769E-2</c:v>
                </c:pt>
                <c:pt idx="37">
                  <c:v>8.1571385825364259E-2</c:v>
                </c:pt>
                <c:pt idx="38">
                  <c:v>8.5856257333936703E-2</c:v>
                </c:pt>
                <c:pt idx="39">
                  <c:v>9.008388051838874E-2</c:v>
                </c:pt>
                <c:pt idx="40">
                  <c:v>8.7901758301529506E-2</c:v>
                </c:pt>
                <c:pt idx="41">
                  <c:v>0.10779644110982954</c:v>
                </c:pt>
                <c:pt idx="42">
                  <c:v>0.10401141604980707</c:v>
                </c:pt>
                <c:pt idx="43">
                  <c:v>8.8249911340420359E-2</c:v>
                </c:pt>
                <c:pt idx="44">
                  <c:v>0.15022222300680574</c:v>
                </c:pt>
                <c:pt idx="45">
                  <c:v>0.10177704176684056</c:v>
                </c:pt>
                <c:pt idx="46">
                  <c:v>0.104686530440497</c:v>
                </c:pt>
                <c:pt idx="47">
                  <c:v>0.10263642037795975</c:v>
                </c:pt>
                <c:pt idx="48">
                  <c:v>9.7419612652360557E-2</c:v>
                </c:pt>
                <c:pt idx="49">
                  <c:v>9.284097756181732E-2</c:v>
                </c:pt>
                <c:pt idx="50">
                  <c:v>9.044642001467304E-2</c:v>
                </c:pt>
                <c:pt idx="51">
                  <c:v>9.1818795707482359E-2</c:v>
                </c:pt>
                <c:pt idx="52">
                  <c:v>0.12474307402543731</c:v>
                </c:pt>
                <c:pt idx="53">
                  <c:v>9.3613076669932502E-2</c:v>
                </c:pt>
                <c:pt idx="54">
                  <c:v>0.11398849432673916</c:v>
                </c:pt>
                <c:pt idx="55">
                  <c:v>9.8011119817745643E-2</c:v>
                </c:pt>
                <c:pt idx="56">
                  <c:v>9.6496453044051647E-2</c:v>
                </c:pt>
                <c:pt idx="57">
                  <c:v>9.0278058485817575E-2</c:v>
                </c:pt>
                <c:pt idx="58">
                  <c:v>0.11370857623534322</c:v>
                </c:pt>
                <c:pt idx="59">
                  <c:v>0.10350791974088712</c:v>
                </c:pt>
                <c:pt idx="60">
                  <c:v>0.10087439501868571</c:v>
                </c:pt>
                <c:pt idx="61">
                  <c:v>0.10955129156758978</c:v>
                </c:pt>
                <c:pt idx="62">
                  <c:v>0.10041970914787776</c:v>
                </c:pt>
                <c:pt idx="63">
                  <c:v>0.10129036328387205</c:v>
                </c:pt>
                <c:pt idx="64">
                  <c:v>9.7047236492355735E-2</c:v>
                </c:pt>
                <c:pt idx="65">
                  <c:v>9.2425390171002139E-2</c:v>
                </c:pt>
                <c:pt idx="66">
                  <c:v>8.8251876610259475E-2</c:v>
                </c:pt>
                <c:pt idx="67">
                  <c:v>9.1572279132697679E-2</c:v>
                </c:pt>
                <c:pt idx="68">
                  <c:v>8.5214459412571872E-2</c:v>
                </c:pt>
                <c:pt idx="69">
                  <c:v>9.2591409638977801E-2</c:v>
                </c:pt>
                <c:pt idx="70">
                  <c:v>9.0078614115697064E-2</c:v>
                </c:pt>
                <c:pt idx="71">
                  <c:v>8.5869657156274759E-2</c:v>
                </c:pt>
                <c:pt idx="72">
                  <c:v>9.3348773292188575E-2</c:v>
                </c:pt>
                <c:pt idx="73">
                  <c:v>8.0872932056714766E-2</c:v>
                </c:pt>
                <c:pt idx="74">
                  <c:v>0.10061401185277581</c:v>
                </c:pt>
                <c:pt idx="75">
                  <c:v>8.2799652093450415E-2</c:v>
                </c:pt>
                <c:pt idx="76">
                  <c:v>8.069621075149265E-2</c:v>
                </c:pt>
                <c:pt idx="77">
                  <c:v>8.9156161204880915E-2</c:v>
                </c:pt>
                <c:pt idx="78">
                  <c:v>8.3758101860536033E-2</c:v>
                </c:pt>
                <c:pt idx="79">
                  <c:v>7.6970423385043507E-2</c:v>
                </c:pt>
                <c:pt idx="80">
                  <c:v>0.10996200081580106</c:v>
                </c:pt>
                <c:pt idx="81">
                  <c:v>0.10176213824159178</c:v>
                </c:pt>
                <c:pt idx="82">
                  <c:v>8.4463056748190893E-2</c:v>
                </c:pt>
                <c:pt idx="83">
                  <c:v>9.4153463866646511E-2</c:v>
                </c:pt>
                <c:pt idx="84">
                  <c:v>9.2426691418189155E-2</c:v>
                </c:pt>
                <c:pt idx="85">
                  <c:v>9.4738786685166887E-2</c:v>
                </c:pt>
                <c:pt idx="86">
                  <c:v>9.9535711712190542E-2</c:v>
                </c:pt>
                <c:pt idx="87">
                  <c:v>9.3449917044568037E-2</c:v>
                </c:pt>
                <c:pt idx="88">
                  <c:v>8.481554928306595E-2</c:v>
                </c:pt>
                <c:pt idx="89">
                  <c:v>8.183189043741794E-2</c:v>
                </c:pt>
                <c:pt idx="90">
                  <c:v>8.9672723209789654E-2</c:v>
                </c:pt>
                <c:pt idx="91">
                  <c:v>8.0199705890312167E-2</c:v>
                </c:pt>
                <c:pt idx="92">
                  <c:v>8.5568524022298781E-2</c:v>
                </c:pt>
                <c:pt idx="93">
                  <c:v>7.7062072253225103E-2</c:v>
                </c:pt>
                <c:pt idx="94">
                  <c:v>8.2900749051218095E-2</c:v>
                </c:pt>
                <c:pt idx="95">
                  <c:v>8.6351432530737349E-2</c:v>
                </c:pt>
                <c:pt idx="96">
                  <c:v>7.8139203403558372E-2</c:v>
                </c:pt>
                <c:pt idx="97">
                  <c:v>7.4354140676116079E-2</c:v>
                </c:pt>
                <c:pt idx="98">
                  <c:v>8.4657853358372212E-2</c:v>
                </c:pt>
                <c:pt idx="99">
                  <c:v>8.471050019898628E-2</c:v>
                </c:pt>
                <c:pt idx="100">
                  <c:v>8.0394062842909009E-2</c:v>
                </c:pt>
                <c:pt idx="101">
                  <c:v>7.4478846577992391E-2</c:v>
                </c:pt>
                <c:pt idx="102">
                  <c:v>7.4665092396993385E-2</c:v>
                </c:pt>
                <c:pt idx="103">
                  <c:v>7.3283115839950133E-2</c:v>
                </c:pt>
                <c:pt idx="104">
                  <c:v>7.8342321380795124E-2</c:v>
                </c:pt>
                <c:pt idx="105">
                  <c:v>7.1706408220244641E-2</c:v>
                </c:pt>
                <c:pt idx="106">
                  <c:v>6.8983297077052363E-2</c:v>
                </c:pt>
                <c:pt idx="107">
                  <c:v>0.14924650761262581</c:v>
                </c:pt>
                <c:pt idx="108">
                  <c:v>0.13230063406305628</c:v>
                </c:pt>
                <c:pt idx="109">
                  <c:v>9.9368981997738415E-2</c:v>
                </c:pt>
                <c:pt idx="110">
                  <c:v>0.10199086340979774</c:v>
                </c:pt>
                <c:pt idx="111">
                  <c:v>9.5133658959953626E-2</c:v>
                </c:pt>
                <c:pt idx="112">
                  <c:v>9.8856827513400414E-2</c:v>
                </c:pt>
                <c:pt idx="113">
                  <c:v>9.385469796408151E-2</c:v>
                </c:pt>
                <c:pt idx="114">
                  <c:v>9.4430859276637108E-2</c:v>
                </c:pt>
                <c:pt idx="115">
                  <c:v>9.6772526286956762E-2</c:v>
                </c:pt>
                <c:pt idx="116">
                  <c:v>9.6375162275913223E-2</c:v>
                </c:pt>
                <c:pt idx="117">
                  <c:v>8.7113541431167632E-2</c:v>
                </c:pt>
                <c:pt idx="118">
                  <c:v>8.4075571199389063E-2</c:v>
                </c:pt>
                <c:pt idx="119">
                  <c:v>9.2634029479306407E-2</c:v>
                </c:pt>
                <c:pt idx="120">
                  <c:v>9.6197473685089796E-2</c:v>
                </c:pt>
                <c:pt idx="121">
                  <c:v>0.10526169251170667</c:v>
                </c:pt>
                <c:pt idx="122">
                  <c:v>9.0740922699648979E-2</c:v>
                </c:pt>
                <c:pt idx="123">
                  <c:v>9.7215154503930729E-2</c:v>
                </c:pt>
                <c:pt idx="124">
                  <c:v>9.4832025826432714E-2</c:v>
                </c:pt>
                <c:pt idx="125">
                  <c:v>0.12238644213588504</c:v>
                </c:pt>
                <c:pt idx="126">
                  <c:v>9.5832395853156629E-2</c:v>
                </c:pt>
                <c:pt idx="127">
                  <c:v>9.777408458815795E-2</c:v>
                </c:pt>
                <c:pt idx="128">
                  <c:v>0.12548511788699163</c:v>
                </c:pt>
                <c:pt idx="129">
                  <c:v>0.10000586719134996</c:v>
                </c:pt>
                <c:pt idx="130">
                  <c:v>0.10451123214464872</c:v>
                </c:pt>
                <c:pt idx="131">
                  <c:v>9.398196372983296E-2</c:v>
                </c:pt>
                <c:pt idx="132">
                  <c:v>9.4975422761685746E-2</c:v>
                </c:pt>
                <c:pt idx="133">
                  <c:v>0.11632764392246349</c:v>
                </c:pt>
                <c:pt idx="134">
                  <c:v>9.6479373493558451E-2</c:v>
                </c:pt>
                <c:pt idx="135">
                  <c:v>9.1337842540387695E-2</c:v>
                </c:pt>
                <c:pt idx="136">
                  <c:v>9.0199737945202793E-2</c:v>
                </c:pt>
                <c:pt idx="137">
                  <c:v>8.6673363924394467E-2</c:v>
                </c:pt>
                <c:pt idx="138">
                  <c:v>8.3715824025132932E-2</c:v>
                </c:pt>
                <c:pt idx="139">
                  <c:v>0.13996030956106997</c:v>
                </c:pt>
                <c:pt idx="140">
                  <c:v>0.1152852478113368</c:v>
                </c:pt>
                <c:pt idx="141">
                  <c:v>0.10924841918645417</c:v>
                </c:pt>
                <c:pt idx="142">
                  <c:v>9.8422182374027806E-2</c:v>
                </c:pt>
                <c:pt idx="143">
                  <c:v>0.11731406280495504</c:v>
                </c:pt>
                <c:pt idx="144">
                  <c:v>0.10267983573852824</c:v>
                </c:pt>
                <c:pt idx="145">
                  <c:v>0.10766364525595556</c:v>
                </c:pt>
                <c:pt idx="146">
                  <c:v>9.6438250799243772E-2</c:v>
                </c:pt>
                <c:pt idx="147">
                  <c:v>0.12882615711223763</c:v>
                </c:pt>
                <c:pt idx="148">
                  <c:v>0.10863545529786045</c:v>
                </c:pt>
                <c:pt idx="149">
                  <c:v>0.11654801751787648</c:v>
                </c:pt>
                <c:pt idx="150">
                  <c:v>0.11559210323885256</c:v>
                </c:pt>
                <c:pt idx="151">
                  <c:v>0.18696639762337885</c:v>
                </c:pt>
                <c:pt idx="152">
                  <c:v>0.13053479702493478</c:v>
                </c:pt>
                <c:pt idx="153">
                  <c:v>0.12813361740918303</c:v>
                </c:pt>
                <c:pt idx="154">
                  <c:v>0.1203862797691831</c:v>
                </c:pt>
                <c:pt idx="155">
                  <c:v>0.12819604103927276</c:v>
                </c:pt>
                <c:pt idx="156">
                  <c:v>0.12120005367421177</c:v>
                </c:pt>
                <c:pt idx="157">
                  <c:v>0.11317952067795296</c:v>
                </c:pt>
                <c:pt idx="158">
                  <c:v>0.12619937670656564</c:v>
                </c:pt>
                <c:pt idx="159">
                  <c:v>0.11682343019831189</c:v>
                </c:pt>
                <c:pt idx="160">
                  <c:v>0.11259520127755543</c:v>
                </c:pt>
                <c:pt idx="161">
                  <c:v>0.12031728730288498</c:v>
                </c:pt>
                <c:pt idx="162">
                  <c:v>0.11906455170262577</c:v>
                </c:pt>
                <c:pt idx="163">
                  <c:v>0.10713587753466716</c:v>
                </c:pt>
                <c:pt idx="164">
                  <c:v>0.12085703194571534</c:v>
                </c:pt>
                <c:pt idx="165">
                  <c:v>0.10642976144701116</c:v>
                </c:pt>
                <c:pt idx="166">
                  <c:v>0.18105600140459485</c:v>
                </c:pt>
                <c:pt idx="167">
                  <c:v>0.12708199611362239</c:v>
                </c:pt>
                <c:pt idx="168">
                  <c:v>0.123265531797335</c:v>
                </c:pt>
                <c:pt idx="169">
                  <c:v>0.16544709845151617</c:v>
                </c:pt>
                <c:pt idx="170">
                  <c:v>0.13297966486502327</c:v>
                </c:pt>
                <c:pt idx="171">
                  <c:v>0.12971217967942561</c:v>
                </c:pt>
                <c:pt idx="172">
                  <c:v>0.12910231941637831</c:v>
                </c:pt>
                <c:pt idx="173">
                  <c:v>0.11959598205357506</c:v>
                </c:pt>
                <c:pt idx="174">
                  <c:v>0.11725353077280305</c:v>
                </c:pt>
                <c:pt idx="175">
                  <c:v>0.11376026219926792</c:v>
                </c:pt>
                <c:pt idx="176">
                  <c:v>0.1462612307335347</c:v>
                </c:pt>
                <c:pt idx="177">
                  <c:v>0.16706088100499497</c:v>
                </c:pt>
                <c:pt idx="178">
                  <c:v>0.12695633937879727</c:v>
                </c:pt>
                <c:pt idx="179">
                  <c:v>0.15570739512348103</c:v>
                </c:pt>
                <c:pt idx="180">
                  <c:v>0.12858112441568029</c:v>
                </c:pt>
                <c:pt idx="181">
                  <c:v>0.1332048689077954</c:v>
                </c:pt>
                <c:pt idx="182">
                  <c:v>0.12512412496967279</c:v>
                </c:pt>
                <c:pt idx="183">
                  <c:v>0.12792701504641277</c:v>
                </c:pt>
                <c:pt idx="184">
                  <c:v>0.12384725496043776</c:v>
                </c:pt>
                <c:pt idx="185">
                  <c:v>0.11955703390146381</c:v>
                </c:pt>
                <c:pt idx="186">
                  <c:v>0.12896363758876758</c:v>
                </c:pt>
                <c:pt idx="187">
                  <c:v>0.11748060799287853</c:v>
                </c:pt>
                <c:pt idx="188">
                  <c:v>0.11211325992113236</c:v>
                </c:pt>
                <c:pt idx="189">
                  <c:v>0.10863423707287562</c:v>
                </c:pt>
                <c:pt idx="190">
                  <c:v>0.1126129990802297</c:v>
                </c:pt>
                <c:pt idx="191">
                  <c:v>0.10860017113817703</c:v>
                </c:pt>
                <c:pt idx="192">
                  <c:v>0.1016791646839878</c:v>
                </c:pt>
                <c:pt idx="193">
                  <c:v>0.15933023952456388</c:v>
                </c:pt>
                <c:pt idx="194">
                  <c:v>0.12770481296820538</c:v>
                </c:pt>
                <c:pt idx="195">
                  <c:v>0.11654877643966424</c:v>
                </c:pt>
                <c:pt idx="196">
                  <c:v>0.12178707966436111</c:v>
                </c:pt>
                <c:pt idx="197">
                  <c:v>0.11430977426484554</c:v>
                </c:pt>
                <c:pt idx="198">
                  <c:v>0.10886798375122683</c:v>
                </c:pt>
                <c:pt idx="199">
                  <c:v>0.1045345683840246</c:v>
                </c:pt>
                <c:pt idx="200">
                  <c:v>0.10396265519656463</c:v>
                </c:pt>
                <c:pt idx="201">
                  <c:v>0.10331942175456434</c:v>
                </c:pt>
                <c:pt idx="202">
                  <c:v>9.767692574160558E-2</c:v>
                </c:pt>
                <c:pt idx="203">
                  <c:v>9.4136807655004748E-2</c:v>
                </c:pt>
                <c:pt idx="204">
                  <c:v>0.10813891017330364</c:v>
                </c:pt>
                <c:pt idx="205">
                  <c:v>9.6322360274324864E-2</c:v>
                </c:pt>
                <c:pt idx="206">
                  <c:v>9.9158871223974862E-2</c:v>
                </c:pt>
                <c:pt idx="207">
                  <c:v>0.10149076130294177</c:v>
                </c:pt>
                <c:pt idx="208">
                  <c:v>0.11437159304871718</c:v>
                </c:pt>
                <c:pt idx="209">
                  <c:v>9.4237721869427554E-2</c:v>
                </c:pt>
                <c:pt idx="210">
                  <c:v>0.10790074447693375</c:v>
                </c:pt>
                <c:pt idx="211">
                  <c:v>0.11452069085535564</c:v>
                </c:pt>
                <c:pt idx="212">
                  <c:v>9.5151272224042696E-2</c:v>
                </c:pt>
                <c:pt idx="213">
                  <c:v>9.5383848339305854E-2</c:v>
                </c:pt>
                <c:pt idx="214">
                  <c:v>9.288849951677125E-2</c:v>
                </c:pt>
                <c:pt idx="215">
                  <c:v>9.0194073769991626E-2</c:v>
                </c:pt>
                <c:pt idx="216">
                  <c:v>8.7834520881524381E-2</c:v>
                </c:pt>
                <c:pt idx="217">
                  <c:v>9.097306288334675E-2</c:v>
                </c:pt>
                <c:pt idx="218">
                  <c:v>8.4659619098972447E-2</c:v>
                </c:pt>
                <c:pt idx="219">
                  <c:v>8.3688741822026069E-2</c:v>
                </c:pt>
                <c:pt idx="220">
                  <c:v>8.3422801325614762E-2</c:v>
                </c:pt>
                <c:pt idx="221">
                  <c:v>8.3237977739116426E-2</c:v>
                </c:pt>
                <c:pt idx="222">
                  <c:v>7.8497462673618776E-2</c:v>
                </c:pt>
                <c:pt idx="223">
                  <c:v>7.726031600371136E-2</c:v>
                </c:pt>
                <c:pt idx="224">
                  <c:v>7.380415746949473E-2</c:v>
                </c:pt>
                <c:pt idx="225">
                  <c:v>7.8486736372388038E-2</c:v>
                </c:pt>
                <c:pt idx="226">
                  <c:v>7.6716158204967258E-2</c:v>
                </c:pt>
                <c:pt idx="227">
                  <c:v>9.7535183398070338E-2</c:v>
                </c:pt>
                <c:pt idx="228">
                  <c:v>8.0722379364052257E-2</c:v>
                </c:pt>
                <c:pt idx="229">
                  <c:v>9.5409204517925963E-2</c:v>
                </c:pt>
                <c:pt idx="230">
                  <c:v>7.8178613469712971E-2</c:v>
                </c:pt>
                <c:pt idx="231">
                  <c:v>8.5814652467638003E-2</c:v>
                </c:pt>
                <c:pt idx="232">
                  <c:v>0.1337002199701525</c:v>
                </c:pt>
                <c:pt idx="233">
                  <c:v>0.10974974193378516</c:v>
                </c:pt>
                <c:pt idx="234">
                  <c:v>0.12588856436625623</c:v>
                </c:pt>
                <c:pt idx="235">
                  <c:v>0.10222384991343195</c:v>
                </c:pt>
                <c:pt idx="236">
                  <c:v>9.7301514529134214E-2</c:v>
                </c:pt>
                <c:pt idx="237">
                  <c:v>0.1057440791538679</c:v>
                </c:pt>
                <c:pt idx="238">
                  <c:v>0.11528009938210329</c:v>
                </c:pt>
                <c:pt idx="239">
                  <c:v>9.6695796198311909E-2</c:v>
                </c:pt>
                <c:pt idx="240">
                  <c:v>0.12167875418043679</c:v>
                </c:pt>
                <c:pt idx="241">
                  <c:v>0.10404529259407966</c:v>
                </c:pt>
                <c:pt idx="242">
                  <c:v>0.10017652821969525</c:v>
                </c:pt>
                <c:pt idx="243">
                  <c:v>9.4562057510106184E-2</c:v>
                </c:pt>
                <c:pt idx="244">
                  <c:v>0.10160599421615765</c:v>
                </c:pt>
                <c:pt idx="245">
                  <c:v>0.1394785687111571</c:v>
                </c:pt>
                <c:pt idx="246">
                  <c:v>0.10461135994883175</c:v>
                </c:pt>
                <c:pt idx="247">
                  <c:v>9.9305915440415185E-2</c:v>
                </c:pt>
                <c:pt idx="248">
                  <c:v>9.7853632073725674E-2</c:v>
                </c:pt>
                <c:pt idx="249">
                  <c:v>0.10471449357821079</c:v>
                </c:pt>
                <c:pt idx="250">
                  <c:v>9.4097878230135296E-2</c:v>
                </c:pt>
                <c:pt idx="251">
                  <c:v>0.1194975176184296</c:v>
                </c:pt>
                <c:pt idx="252">
                  <c:v>0.10707957258328675</c:v>
                </c:pt>
                <c:pt idx="253">
                  <c:v>9.5401053899100433E-2</c:v>
                </c:pt>
                <c:pt idx="254">
                  <c:v>9.3642944625454971E-2</c:v>
                </c:pt>
                <c:pt idx="255">
                  <c:v>9.1305812501925016E-2</c:v>
                </c:pt>
                <c:pt idx="256">
                  <c:v>9.3039251519404217E-2</c:v>
                </c:pt>
                <c:pt idx="257">
                  <c:v>8.8443461942436533E-2</c:v>
                </c:pt>
                <c:pt idx="258">
                  <c:v>8.6350460757870076E-2</c:v>
                </c:pt>
                <c:pt idx="259">
                  <c:v>8.6045209387366456E-2</c:v>
                </c:pt>
                <c:pt idx="260">
                  <c:v>8.4163341466367794E-2</c:v>
                </c:pt>
                <c:pt idx="261">
                  <c:v>8.2143555882156119E-2</c:v>
                </c:pt>
                <c:pt idx="262">
                  <c:v>8.0179960365456077E-2</c:v>
                </c:pt>
                <c:pt idx="263">
                  <c:v>8.1097617695794627E-2</c:v>
                </c:pt>
                <c:pt idx="264">
                  <c:v>7.6933214240232264E-2</c:v>
                </c:pt>
                <c:pt idx="265">
                  <c:v>8.5823021823037568E-2</c:v>
                </c:pt>
                <c:pt idx="266">
                  <c:v>7.4495180110706619E-2</c:v>
                </c:pt>
                <c:pt idx="267">
                  <c:v>7.3404822326405869E-2</c:v>
                </c:pt>
                <c:pt idx="268">
                  <c:v>7.0107532524714591E-2</c:v>
                </c:pt>
                <c:pt idx="269">
                  <c:v>8.3609873844428903E-2</c:v>
                </c:pt>
                <c:pt idx="270">
                  <c:v>0.10693662208478574</c:v>
                </c:pt>
                <c:pt idx="271">
                  <c:v>9.2490986486575361E-2</c:v>
                </c:pt>
                <c:pt idx="272">
                  <c:v>0.10003296036403855</c:v>
                </c:pt>
                <c:pt idx="273">
                  <c:v>8.2659562936937936E-2</c:v>
                </c:pt>
                <c:pt idx="274">
                  <c:v>8.5715501563805085E-2</c:v>
                </c:pt>
                <c:pt idx="275">
                  <c:v>8.0437390755380533E-2</c:v>
                </c:pt>
                <c:pt idx="276">
                  <c:v>0.10936544011175668</c:v>
                </c:pt>
                <c:pt idx="277">
                  <c:v>0.10468754608534528</c:v>
                </c:pt>
                <c:pt idx="278">
                  <c:v>9.4496289466750871E-2</c:v>
                </c:pt>
                <c:pt idx="279">
                  <c:v>9.424506157663172E-2</c:v>
                </c:pt>
                <c:pt idx="280">
                  <c:v>0.10386098492536201</c:v>
                </c:pt>
                <c:pt idx="281">
                  <c:v>8.7641593602866164E-2</c:v>
                </c:pt>
                <c:pt idx="282">
                  <c:v>8.7407998181332755E-2</c:v>
                </c:pt>
                <c:pt idx="283">
                  <c:v>0.10123216405965998</c:v>
                </c:pt>
                <c:pt idx="284">
                  <c:v>0.11123233612884545</c:v>
                </c:pt>
                <c:pt idx="285">
                  <c:v>0.12530663278351312</c:v>
                </c:pt>
                <c:pt idx="286">
                  <c:v>9.6598009645949751E-2</c:v>
                </c:pt>
                <c:pt idx="287">
                  <c:v>0.10266797625316987</c:v>
                </c:pt>
                <c:pt idx="288">
                  <c:v>0.10261438242886019</c:v>
                </c:pt>
                <c:pt idx="289">
                  <c:v>0.13538607017369941</c:v>
                </c:pt>
                <c:pt idx="290">
                  <c:v>0.13117483548779685</c:v>
                </c:pt>
                <c:pt idx="291">
                  <c:v>0.10796278401308949</c:v>
                </c:pt>
                <c:pt idx="292">
                  <c:v>0.10826012698361087</c:v>
                </c:pt>
                <c:pt idx="293">
                  <c:v>0.14586874558193938</c:v>
                </c:pt>
                <c:pt idx="294">
                  <c:v>0.11888348095000652</c:v>
                </c:pt>
                <c:pt idx="295">
                  <c:v>0.12656782953292028</c:v>
                </c:pt>
                <c:pt idx="296">
                  <c:v>0.12218334806880034</c:v>
                </c:pt>
                <c:pt idx="297">
                  <c:v>0.12252010365834687</c:v>
                </c:pt>
                <c:pt idx="298">
                  <c:v>0.12174112930488193</c:v>
                </c:pt>
                <c:pt idx="299">
                  <c:v>0.11116312502156805</c:v>
                </c:pt>
                <c:pt idx="300">
                  <c:v>0.12238465834812171</c:v>
                </c:pt>
                <c:pt idx="301">
                  <c:v>0.11680372683501475</c:v>
                </c:pt>
                <c:pt idx="302">
                  <c:v>0.1062825401921519</c:v>
                </c:pt>
                <c:pt idx="303">
                  <c:v>0.11575668319511176</c:v>
                </c:pt>
                <c:pt idx="304">
                  <c:v>0.10541041263814241</c:v>
                </c:pt>
                <c:pt idx="305">
                  <c:v>0.12591328516795913</c:v>
                </c:pt>
                <c:pt idx="306">
                  <c:v>0.1109994987304454</c:v>
                </c:pt>
                <c:pt idx="307">
                  <c:v>0.10354309546552913</c:v>
                </c:pt>
                <c:pt idx="308">
                  <c:v>0.13026834827343575</c:v>
                </c:pt>
                <c:pt idx="309">
                  <c:v>0.10860625430147597</c:v>
                </c:pt>
                <c:pt idx="310">
                  <c:v>0.1037646227430218</c:v>
                </c:pt>
                <c:pt idx="311">
                  <c:v>9.952560436663492E-2</c:v>
                </c:pt>
                <c:pt idx="312">
                  <c:v>0.11548742841984697</c:v>
                </c:pt>
                <c:pt idx="313">
                  <c:v>0.10580954605641887</c:v>
                </c:pt>
                <c:pt idx="314">
                  <c:v>0.17052035593948761</c:v>
                </c:pt>
                <c:pt idx="315">
                  <c:v>0.1325324819055419</c:v>
                </c:pt>
                <c:pt idx="316">
                  <c:v>0.12767652597255358</c:v>
                </c:pt>
                <c:pt idx="317">
                  <c:v>0.1479038416113572</c:v>
                </c:pt>
                <c:pt idx="318">
                  <c:v>0.12021533702669637</c:v>
                </c:pt>
                <c:pt idx="319">
                  <c:v>0.13703119042411974</c:v>
                </c:pt>
                <c:pt idx="320">
                  <c:v>0.12124442703934664</c:v>
                </c:pt>
                <c:pt idx="321">
                  <c:v>0.11547663431225517</c:v>
                </c:pt>
                <c:pt idx="322">
                  <c:v>0.1356845740671746</c:v>
                </c:pt>
                <c:pt idx="323">
                  <c:v>0.11732057662478834</c:v>
                </c:pt>
                <c:pt idx="324">
                  <c:v>0.12105334118853579</c:v>
                </c:pt>
                <c:pt idx="325">
                  <c:v>0.11105596760348485</c:v>
                </c:pt>
                <c:pt idx="326">
                  <c:v>0.10806872000101732</c:v>
                </c:pt>
                <c:pt idx="327">
                  <c:v>0.11164292905597532</c:v>
                </c:pt>
                <c:pt idx="328">
                  <c:v>0.10512325944117533</c:v>
                </c:pt>
                <c:pt idx="329">
                  <c:v>0.10528953199804809</c:v>
                </c:pt>
                <c:pt idx="330">
                  <c:v>9.8363838437320661E-2</c:v>
                </c:pt>
                <c:pt idx="331">
                  <c:v>9.9733696398567315E-2</c:v>
                </c:pt>
                <c:pt idx="332">
                  <c:v>0.11586938026305298</c:v>
                </c:pt>
                <c:pt idx="333">
                  <c:v>0.10770766541428418</c:v>
                </c:pt>
                <c:pt idx="334">
                  <c:v>9.6321556405450273E-2</c:v>
                </c:pt>
                <c:pt idx="335">
                  <c:v>0.12485982822995817</c:v>
                </c:pt>
                <c:pt idx="336">
                  <c:v>0.10454875465371623</c:v>
                </c:pt>
                <c:pt idx="337">
                  <c:v>9.7930823828717289E-2</c:v>
                </c:pt>
                <c:pt idx="338">
                  <c:v>9.7753813623419117E-2</c:v>
                </c:pt>
                <c:pt idx="339">
                  <c:v>9.5200289831018178E-2</c:v>
                </c:pt>
                <c:pt idx="340">
                  <c:v>9.0641049932077153E-2</c:v>
                </c:pt>
                <c:pt idx="341">
                  <c:v>0.13338109055122693</c:v>
                </c:pt>
                <c:pt idx="342">
                  <c:v>0.1010214286356769</c:v>
                </c:pt>
                <c:pt idx="343">
                  <c:v>0.12846821252005283</c:v>
                </c:pt>
                <c:pt idx="344">
                  <c:v>0.10147592444588466</c:v>
                </c:pt>
                <c:pt idx="345">
                  <c:v>9.8241517679590856E-2</c:v>
                </c:pt>
                <c:pt idx="346">
                  <c:v>0.10959455531102201</c:v>
                </c:pt>
                <c:pt idx="347">
                  <c:v>9.6438407255139844E-2</c:v>
                </c:pt>
                <c:pt idx="348">
                  <c:v>0.11389616578258549</c:v>
                </c:pt>
                <c:pt idx="349">
                  <c:v>9.7388417963973614E-2</c:v>
                </c:pt>
                <c:pt idx="350">
                  <c:v>0.10332927826645474</c:v>
                </c:pt>
                <c:pt idx="351">
                  <c:v>0.10184831173209734</c:v>
                </c:pt>
                <c:pt idx="352">
                  <c:v>9.4301783075887657E-2</c:v>
                </c:pt>
                <c:pt idx="353">
                  <c:v>8.9886077506390216E-2</c:v>
                </c:pt>
                <c:pt idx="354">
                  <c:v>0.10584979612184491</c:v>
                </c:pt>
                <c:pt idx="355">
                  <c:v>0.10028229222333192</c:v>
                </c:pt>
                <c:pt idx="356">
                  <c:v>9.369992076919656E-2</c:v>
                </c:pt>
                <c:pt idx="357">
                  <c:v>9.953669946306147E-2</c:v>
                </c:pt>
                <c:pt idx="358">
                  <c:v>8.8610826170985479E-2</c:v>
                </c:pt>
                <c:pt idx="359">
                  <c:v>0.11895764032833198</c:v>
                </c:pt>
                <c:pt idx="360">
                  <c:v>0.10458638884207491</c:v>
                </c:pt>
                <c:pt idx="361">
                  <c:v>0.12489771902874494</c:v>
                </c:pt>
                <c:pt idx="362">
                  <c:v>9.9272242676748917E-2</c:v>
                </c:pt>
                <c:pt idx="363">
                  <c:v>0.10158951148679088</c:v>
                </c:pt>
                <c:pt idx="364">
                  <c:v>9.4400804162438248E-2</c:v>
                </c:pt>
                <c:pt idx="365">
                  <c:v>0.15995618250148019</c:v>
                </c:pt>
                <c:pt idx="366">
                  <c:v>0.10834243845555055</c:v>
                </c:pt>
                <c:pt idx="367">
                  <c:v>0.10573162925981855</c:v>
                </c:pt>
                <c:pt idx="368">
                  <c:v>0.10377206104360095</c:v>
                </c:pt>
                <c:pt idx="369">
                  <c:v>0.1045425522690879</c:v>
                </c:pt>
                <c:pt idx="370">
                  <c:v>9.8088446641946311E-2</c:v>
                </c:pt>
                <c:pt idx="371">
                  <c:v>0.10686274377794358</c:v>
                </c:pt>
                <c:pt idx="372">
                  <c:v>0.11189013645822406</c:v>
                </c:pt>
                <c:pt idx="373">
                  <c:v>9.6552915871502179E-2</c:v>
                </c:pt>
                <c:pt idx="374">
                  <c:v>0.10106407300088538</c:v>
                </c:pt>
                <c:pt idx="375">
                  <c:v>0.10529797529375208</c:v>
                </c:pt>
                <c:pt idx="376">
                  <c:v>0.13054577199729248</c:v>
                </c:pt>
                <c:pt idx="377">
                  <c:v>0.10395429769205773</c:v>
                </c:pt>
                <c:pt idx="378">
                  <c:v>9.8108053506847884E-2</c:v>
                </c:pt>
                <c:pt idx="379">
                  <c:v>9.5088028634342792E-2</c:v>
                </c:pt>
                <c:pt idx="380">
                  <c:v>0.10235902608246987</c:v>
                </c:pt>
                <c:pt idx="381">
                  <c:v>0.10928254003813222</c:v>
                </c:pt>
                <c:pt idx="382">
                  <c:v>9.3719664408423664E-2</c:v>
                </c:pt>
                <c:pt idx="383">
                  <c:v>0.1107287261224766</c:v>
                </c:pt>
                <c:pt idx="384">
                  <c:v>9.3077792345037949E-2</c:v>
                </c:pt>
                <c:pt idx="385">
                  <c:v>9.0109529058190016E-2</c:v>
                </c:pt>
                <c:pt idx="386">
                  <c:v>0.11467658602396621</c:v>
                </c:pt>
                <c:pt idx="387">
                  <c:v>0.11116255391887891</c:v>
                </c:pt>
                <c:pt idx="388">
                  <c:v>0.10646486523353292</c:v>
                </c:pt>
                <c:pt idx="389">
                  <c:v>0.15002179800194468</c:v>
                </c:pt>
                <c:pt idx="390">
                  <c:v>0.12637498671007905</c:v>
                </c:pt>
                <c:pt idx="391">
                  <c:v>0.110372905849111</c:v>
                </c:pt>
                <c:pt idx="392">
                  <c:v>0.10985398816287818</c:v>
                </c:pt>
                <c:pt idx="393">
                  <c:v>0.10359428496940913</c:v>
                </c:pt>
                <c:pt idx="394">
                  <c:v>0.10472351508674448</c:v>
                </c:pt>
                <c:pt idx="395">
                  <c:v>0.12896099203477399</c:v>
                </c:pt>
                <c:pt idx="396">
                  <c:v>0.10915814680573641</c:v>
                </c:pt>
                <c:pt idx="397">
                  <c:v>0.13762750739131629</c:v>
                </c:pt>
                <c:pt idx="398">
                  <c:v>0.11695575805758839</c:v>
                </c:pt>
                <c:pt idx="399">
                  <c:v>0.13528086094058006</c:v>
                </c:pt>
                <c:pt idx="400">
                  <c:v>0.1191830208359444</c:v>
                </c:pt>
                <c:pt idx="401">
                  <c:v>0.1264560125403133</c:v>
                </c:pt>
                <c:pt idx="402">
                  <c:v>0.12820387300096436</c:v>
                </c:pt>
                <c:pt idx="403">
                  <c:v>0.11340201502862245</c:v>
                </c:pt>
                <c:pt idx="404">
                  <c:v>0.11021752645051813</c:v>
                </c:pt>
                <c:pt idx="405">
                  <c:v>0.12057276070784485</c:v>
                </c:pt>
                <c:pt idx="406">
                  <c:v>0.11931902141562653</c:v>
                </c:pt>
                <c:pt idx="407">
                  <c:v>0.1083852000383695</c:v>
                </c:pt>
                <c:pt idx="408">
                  <c:v>0.13257925476794835</c:v>
                </c:pt>
                <c:pt idx="409">
                  <c:v>0.10898795868074157</c:v>
                </c:pt>
                <c:pt idx="410">
                  <c:v>0.10474516985262156</c:v>
                </c:pt>
                <c:pt idx="411">
                  <c:v>0.10502281289693693</c:v>
                </c:pt>
                <c:pt idx="412">
                  <c:v>0.10041997530196885</c:v>
                </c:pt>
                <c:pt idx="413">
                  <c:v>0.10051527696192837</c:v>
                </c:pt>
                <c:pt idx="414">
                  <c:v>0.10279574758881768</c:v>
                </c:pt>
                <c:pt idx="415">
                  <c:v>9.968125362286262E-2</c:v>
                </c:pt>
                <c:pt idx="416">
                  <c:v>9.2607340374353947E-2</c:v>
                </c:pt>
                <c:pt idx="417">
                  <c:v>0.14887714421774698</c:v>
                </c:pt>
                <c:pt idx="418">
                  <c:v>0.10398268310452907</c:v>
                </c:pt>
                <c:pt idx="419">
                  <c:v>0.10115156620812393</c:v>
                </c:pt>
                <c:pt idx="420">
                  <c:v>9.831437539583894E-2</c:v>
                </c:pt>
                <c:pt idx="421">
                  <c:v>0.10160283388058315</c:v>
                </c:pt>
                <c:pt idx="422">
                  <c:v>0.10237842337986693</c:v>
                </c:pt>
                <c:pt idx="423">
                  <c:v>9.4652027517172652E-2</c:v>
                </c:pt>
                <c:pt idx="424">
                  <c:v>9.6261654437526836E-2</c:v>
                </c:pt>
                <c:pt idx="425">
                  <c:v>9.5414834318072919E-2</c:v>
                </c:pt>
                <c:pt idx="426">
                  <c:v>8.8477206479145615E-2</c:v>
                </c:pt>
                <c:pt idx="427">
                  <c:v>0.12887373234109331</c:v>
                </c:pt>
                <c:pt idx="428">
                  <c:v>0.10655048405979931</c:v>
                </c:pt>
                <c:pt idx="429">
                  <c:v>9.5173432285715481E-2</c:v>
                </c:pt>
                <c:pt idx="430">
                  <c:v>9.4804428875952376E-2</c:v>
                </c:pt>
                <c:pt idx="431">
                  <c:v>9.2400694453219009E-2</c:v>
                </c:pt>
                <c:pt idx="432">
                  <c:v>0.10323913972665909</c:v>
                </c:pt>
                <c:pt idx="433">
                  <c:v>0.12778124330046764</c:v>
                </c:pt>
                <c:pt idx="434">
                  <c:v>9.7813172758504083E-2</c:v>
                </c:pt>
                <c:pt idx="435">
                  <c:v>0.10095673668637607</c:v>
                </c:pt>
                <c:pt idx="436">
                  <c:v>0.10180573768116766</c:v>
                </c:pt>
                <c:pt idx="437">
                  <c:v>9.2588013712297315E-2</c:v>
                </c:pt>
                <c:pt idx="438">
                  <c:v>0.11988258944076903</c:v>
                </c:pt>
                <c:pt idx="439">
                  <c:v>0.11805781988054595</c:v>
                </c:pt>
                <c:pt idx="440">
                  <c:v>0.10010306192128249</c:v>
                </c:pt>
                <c:pt idx="441">
                  <c:v>9.6914137085399241E-2</c:v>
                </c:pt>
                <c:pt idx="442">
                  <c:v>0.1213309972857249</c:v>
                </c:pt>
                <c:pt idx="443">
                  <c:v>0.10111243891983285</c:v>
                </c:pt>
                <c:pt idx="444">
                  <c:v>0.11192994842603485</c:v>
                </c:pt>
                <c:pt idx="445">
                  <c:v>9.6666308390444794E-2</c:v>
                </c:pt>
                <c:pt idx="446">
                  <c:v>9.6768004934114568E-2</c:v>
                </c:pt>
                <c:pt idx="447">
                  <c:v>9.9852916779847867E-2</c:v>
                </c:pt>
                <c:pt idx="448">
                  <c:v>9.9519074923107104E-2</c:v>
                </c:pt>
                <c:pt idx="449">
                  <c:v>9.3547081198410861E-2</c:v>
                </c:pt>
                <c:pt idx="450">
                  <c:v>9.6880213377043514E-2</c:v>
                </c:pt>
                <c:pt idx="451">
                  <c:v>8.7587713679988452E-2</c:v>
                </c:pt>
                <c:pt idx="452">
                  <c:v>9.6698077304553626E-2</c:v>
                </c:pt>
                <c:pt idx="453">
                  <c:v>9.2260719264529556E-2</c:v>
                </c:pt>
                <c:pt idx="454">
                  <c:v>8.634000537078021E-2</c:v>
                </c:pt>
                <c:pt idx="455">
                  <c:v>9.1583167737459656E-2</c:v>
                </c:pt>
                <c:pt idx="456">
                  <c:v>8.3420004416497537E-2</c:v>
                </c:pt>
                <c:pt idx="457">
                  <c:v>8.2357414016482777E-2</c:v>
                </c:pt>
                <c:pt idx="458">
                  <c:v>9.1906629356548544E-2</c:v>
                </c:pt>
                <c:pt idx="459">
                  <c:v>8.6019720833948349E-2</c:v>
                </c:pt>
                <c:pt idx="460">
                  <c:v>7.945414339644627E-2</c:v>
                </c:pt>
                <c:pt idx="461">
                  <c:v>9.2960383161243068E-2</c:v>
                </c:pt>
                <c:pt idx="462">
                  <c:v>7.8194477543984064E-2</c:v>
                </c:pt>
                <c:pt idx="463">
                  <c:v>0.11134112204688154</c:v>
                </c:pt>
                <c:pt idx="464">
                  <c:v>0.10676457772469768</c:v>
                </c:pt>
                <c:pt idx="465">
                  <c:v>9.9655610761539531E-2</c:v>
                </c:pt>
                <c:pt idx="466">
                  <c:v>9.1012149463953418E-2</c:v>
                </c:pt>
                <c:pt idx="467">
                  <c:v>9.2669009635389016E-2</c:v>
                </c:pt>
                <c:pt idx="468">
                  <c:v>8.4574021615954051E-2</c:v>
                </c:pt>
                <c:pt idx="469">
                  <c:v>9.9062982574788155E-2</c:v>
                </c:pt>
                <c:pt idx="470">
                  <c:v>8.9550569243008735E-2</c:v>
                </c:pt>
                <c:pt idx="471">
                  <c:v>8.2647306260381373E-2</c:v>
                </c:pt>
                <c:pt idx="472">
                  <c:v>8.0301227661955299E-2</c:v>
                </c:pt>
                <c:pt idx="473">
                  <c:v>8.0507100000623569E-2</c:v>
                </c:pt>
                <c:pt idx="474">
                  <c:v>7.6191573400020113E-2</c:v>
                </c:pt>
                <c:pt idx="475">
                  <c:v>7.4739472932397064E-2</c:v>
                </c:pt>
                <c:pt idx="476">
                  <c:v>7.3490686213696615E-2</c:v>
                </c:pt>
                <c:pt idx="477">
                  <c:v>7.0989009763272631E-2</c:v>
                </c:pt>
                <c:pt idx="478">
                  <c:v>7.3333779000576124E-2</c:v>
                </c:pt>
                <c:pt idx="479">
                  <c:v>9.1679847765244016E-2</c:v>
                </c:pt>
                <c:pt idx="480">
                  <c:v>7.3500078239360875E-2</c:v>
                </c:pt>
                <c:pt idx="481">
                  <c:v>7.0789395191071025E-2</c:v>
                </c:pt>
                <c:pt idx="482">
                  <c:v>6.9642278607163238E-2</c:v>
                </c:pt>
                <c:pt idx="483">
                  <c:v>7.9359028153488873E-2</c:v>
                </c:pt>
                <c:pt idx="484">
                  <c:v>7.9052433441103839E-2</c:v>
                </c:pt>
                <c:pt idx="485">
                  <c:v>7.9340208552551736E-2</c:v>
                </c:pt>
                <c:pt idx="486">
                  <c:v>7.4750910728352882E-2</c:v>
                </c:pt>
                <c:pt idx="487">
                  <c:v>7.8210560183019029E-2</c:v>
                </c:pt>
                <c:pt idx="488">
                  <c:v>6.8651931457252097E-2</c:v>
                </c:pt>
                <c:pt idx="489">
                  <c:v>6.6863416249085775E-2</c:v>
                </c:pt>
                <c:pt idx="490">
                  <c:v>7.6933629849969556E-2</c:v>
                </c:pt>
                <c:pt idx="491">
                  <c:v>7.0632786071495798E-2</c:v>
                </c:pt>
                <c:pt idx="492">
                  <c:v>6.9642532265166895E-2</c:v>
                </c:pt>
                <c:pt idx="493">
                  <c:v>0.10348184363330118</c:v>
                </c:pt>
                <c:pt idx="494">
                  <c:v>7.5498656413026097E-2</c:v>
                </c:pt>
                <c:pt idx="495">
                  <c:v>8.6321346227042711E-2</c:v>
                </c:pt>
                <c:pt idx="496">
                  <c:v>8.2814396159994599E-2</c:v>
                </c:pt>
                <c:pt idx="497">
                  <c:v>7.3452261020177656E-2</c:v>
                </c:pt>
                <c:pt idx="498">
                  <c:v>8.9830301933455439E-2</c:v>
                </c:pt>
                <c:pt idx="499">
                  <c:v>7.4516084473271738E-2</c:v>
                </c:pt>
                <c:pt idx="500">
                  <c:v>7.5463641174876986E-2</c:v>
                </c:pt>
                <c:pt idx="501">
                  <c:v>0.10461448362541005</c:v>
                </c:pt>
                <c:pt idx="502">
                  <c:v>8.9844656485516441E-2</c:v>
                </c:pt>
                <c:pt idx="503">
                  <c:v>8.2876687981426778E-2</c:v>
                </c:pt>
                <c:pt idx="504">
                  <c:v>9.086437103226247E-2</c:v>
                </c:pt>
                <c:pt idx="505">
                  <c:v>9.8930954701981322E-2</c:v>
                </c:pt>
                <c:pt idx="506">
                  <c:v>0.11048162700902509</c:v>
                </c:pt>
                <c:pt idx="507">
                  <c:v>9.7161955732651753E-2</c:v>
                </c:pt>
                <c:pt idx="508">
                  <c:v>8.9732396056657157E-2</c:v>
                </c:pt>
                <c:pt idx="509">
                  <c:v>9.0477635154545155E-2</c:v>
                </c:pt>
                <c:pt idx="510">
                  <c:v>8.3616866738129958E-2</c:v>
                </c:pt>
                <c:pt idx="511">
                  <c:v>8.2165833932462226E-2</c:v>
                </c:pt>
                <c:pt idx="512">
                  <c:v>7.8754274854799619E-2</c:v>
                </c:pt>
                <c:pt idx="513">
                  <c:v>8.446209289130778E-2</c:v>
                </c:pt>
                <c:pt idx="514">
                  <c:v>7.5972578189781384E-2</c:v>
                </c:pt>
                <c:pt idx="515">
                  <c:v>7.8994749078318993E-2</c:v>
                </c:pt>
                <c:pt idx="516">
                  <c:v>9.8125461334138853E-2</c:v>
                </c:pt>
                <c:pt idx="517">
                  <c:v>7.8373081903131914E-2</c:v>
                </c:pt>
                <c:pt idx="518">
                  <c:v>9.234566009088073E-2</c:v>
                </c:pt>
                <c:pt idx="519">
                  <c:v>8.4530303658190781E-2</c:v>
                </c:pt>
                <c:pt idx="520">
                  <c:v>0.11976966628228547</c:v>
                </c:pt>
                <c:pt idx="521">
                  <c:v>8.9553620542322937E-2</c:v>
                </c:pt>
                <c:pt idx="522">
                  <c:v>8.4366313365726114E-2</c:v>
                </c:pt>
                <c:pt idx="523">
                  <c:v>9.3609808202085323E-2</c:v>
                </c:pt>
                <c:pt idx="524">
                  <c:v>8.2897814539570999E-2</c:v>
                </c:pt>
                <c:pt idx="525">
                  <c:v>9.3724649887221526E-2</c:v>
                </c:pt>
                <c:pt idx="526">
                  <c:v>0.10252495556332894</c:v>
                </c:pt>
                <c:pt idx="527">
                  <c:v>0.11647463573201475</c:v>
                </c:pt>
                <c:pt idx="528">
                  <c:v>9.6177118489741517E-2</c:v>
                </c:pt>
                <c:pt idx="529">
                  <c:v>0.10663484934244198</c:v>
                </c:pt>
                <c:pt idx="530">
                  <c:v>9.2618592305998976E-2</c:v>
                </c:pt>
                <c:pt idx="531">
                  <c:v>0.10121307199445652</c:v>
                </c:pt>
                <c:pt idx="532">
                  <c:v>9.7433165956606865E-2</c:v>
                </c:pt>
                <c:pt idx="533">
                  <c:v>0.12430950717483638</c:v>
                </c:pt>
                <c:pt idx="534">
                  <c:v>9.5334992631159007E-2</c:v>
                </c:pt>
                <c:pt idx="535">
                  <c:v>9.2671349840604364E-2</c:v>
                </c:pt>
                <c:pt idx="536">
                  <c:v>9.0648649993645788E-2</c:v>
                </c:pt>
                <c:pt idx="537">
                  <c:v>8.9043250117814193E-2</c:v>
                </c:pt>
                <c:pt idx="538">
                  <c:v>9.6105893904689377E-2</c:v>
                </c:pt>
                <c:pt idx="539">
                  <c:v>9.4165508894293787E-2</c:v>
                </c:pt>
                <c:pt idx="540">
                  <c:v>8.495524910837432E-2</c:v>
                </c:pt>
                <c:pt idx="541">
                  <c:v>9.4352178119906926E-2</c:v>
                </c:pt>
                <c:pt idx="542">
                  <c:v>0.10185648099751332</c:v>
                </c:pt>
                <c:pt idx="543">
                  <c:v>0.10059260226072696</c:v>
                </c:pt>
                <c:pt idx="544">
                  <c:v>0.13314748939839155</c:v>
                </c:pt>
                <c:pt idx="545">
                  <c:v>0.10149548696994636</c:v>
                </c:pt>
                <c:pt idx="546">
                  <c:v>0.10042907441911823</c:v>
                </c:pt>
                <c:pt idx="547">
                  <c:v>9.3291882239762369E-2</c:v>
                </c:pt>
                <c:pt idx="548">
                  <c:v>9.2290160131492716E-2</c:v>
                </c:pt>
                <c:pt idx="549">
                  <c:v>8.8598931326199185E-2</c:v>
                </c:pt>
                <c:pt idx="550">
                  <c:v>9.2861921968851152E-2</c:v>
                </c:pt>
                <c:pt idx="551">
                  <c:v>9.0390251510901409E-2</c:v>
                </c:pt>
                <c:pt idx="552">
                  <c:v>0.12649870718970807</c:v>
                </c:pt>
                <c:pt idx="553">
                  <c:v>0.10961746656107098</c:v>
                </c:pt>
                <c:pt idx="554">
                  <c:v>9.7257297883173138E-2</c:v>
                </c:pt>
                <c:pt idx="555">
                  <c:v>0.11222904900369801</c:v>
                </c:pt>
                <c:pt idx="556">
                  <c:v>0.13068522438972843</c:v>
                </c:pt>
                <c:pt idx="557">
                  <c:v>0.105739788787963</c:v>
                </c:pt>
                <c:pt idx="558">
                  <c:v>0.10906266480001581</c:v>
                </c:pt>
                <c:pt idx="559">
                  <c:v>9.8944515012285517E-2</c:v>
                </c:pt>
                <c:pt idx="560">
                  <c:v>0.23130045498711477</c:v>
                </c:pt>
                <c:pt idx="561">
                  <c:v>0.15503355387006545</c:v>
                </c:pt>
                <c:pt idx="562">
                  <c:v>0.16517000743914725</c:v>
                </c:pt>
                <c:pt idx="563">
                  <c:v>0.26045580598354495</c:v>
                </c:pt>
                <c:pt idx="564">
                  <c:v>0.18403512772713929</c:v>
                </c:pt>
                <c:pt idx="565">
                  <c:v>0.17830422945910812</c:v>
                </c:pt>
                <c:pt idx="566">
                  <c:v>0.16617351069423816</c:v>
                </c:pt>
                <c:pt idx="567">
                  <c:v>0.25122168372869402</c:v>
                </c:pt>
                <c:pt idx="568">
                  <c:v>0.21823877050035492</c:v>
                </c:pt>
                <c:pt idx="569">
                  <c:v>0.20937159104846165</c:v>
                </c:pt>
                <c:pt idx="570">
                  <c:v>0.22039255369427488</c:v>
                </c:pt>
                <c:pt idx="571">
                  <c:v>0.21724264415592692</c:v>
                </c:pt>
                <c:pt idx="572">
                  <c:v>0.20429328026328503</c:v>
                </c:pt>
                <c:pt idx="573">
                  <c:v>0.21225103947309168</c:v>
                </c:pt>
                <c:pt idx="574">
                  <c:v>0.20994283674623251</c:v>
                </c:pt>
                <c:pt idx="575">
                  <c:v>0.20694707849496102</c:v>
                </c:pt>
                <c:pt idx="576">
                  <c:v>0.18651498265624994</c:v>
                </c:pt>
                <c:pt idx="577">
                  <c:v>0.19696878802726878</c:v>
                </c:pt>
                <c:pt idx="578">
                  <c:v>0.20811227232538806</c:v>
                </c:pt>
                <c:pt idx="579">
                  <c:v>0.21304976104704809</c:v>
                </c:pt>
                <c:pt idx="580">
                  <c:v>0.21716577328891501</c:v>
                </c:pt>
                <c:pt idx="581">
                  <c:v>0.22150946782084233</c:v>
                </c:pt>
                <c:pt idx="582">
                  <c:v>0.19908343320494989</c:v>
                </c:pt>
                <c:pt idx="583">
                  <c:v>0.27407122197266098</c:v>
                </c:pt>
                <c:pt idx="584">
                  <c:v>0.28161680696222546</c:v>
                </c:pt>
                <c:pt idx="585">
                  <c:v>0.22078627418624516</c:v>
                </c:pt>
                <c:pt idx="586">
                  <c:v>0.24010944306201573</c:v>
                </c:pt>
                <c:pt idx="587">
                  <c:v>0.25092491360269664</c:v>
                </c:pt>
                <c:pt idx="588">
                  <c:v>0.22572637346419488</c:v>
                </c:pt>
                <c:pt idx="589">
                  <c:v>0.24656434840220523</c:v>
                </c:pt>
                <c:pt idx="590">
                  <c:v>0.21581363138147314</c:v>
                </c:pt>
                <c:pt idx="591">
                  <c:v>0.2681943586328806</c:v>
                </c:pt>
                <c:pt idx="592">
                  <c:v>0.24476139457643611</c:v>
                </c:pt>
                <c:pt idx="593">
                  <c:v>0.29142383269793332</c:v>
                </c:pt>
                <c:pt idx="594">
                  <c:v>0.23241478844251115</c:v>
                </c:pt>
                <c:pt idx="595">
                  <c:v>0.25165037174086308</c:v>
                </c:pt>
                <c:pt idx="596">
                  <c:v>0.23016314123028597</c:v>
                </c:pt>
                <c:pt idx="597">
                  <c:v>0.24017695267633066</c:v>
                </c:pt>
                <c:pt idx="598">
                  <c:v>0.2214812887580408</c:v>
                </c:pt>
                <c:pt idx="599">
                  <c:v>0.21177104423329052</c:v>
                </c:pt>
                <c:pt idx="600">
                  <c:v>0.21305553891886467</c:v>
                </c:pt>
                <c:pt idx="601">
                  <c:v>0.20446262058918188</c:v>
                </c:pt>
                <c:pt idx="602">
                  <c:v>0.24074067133665525</c:v>
                </c:pt>
                <c:pt idx="603">
                  <c:v>0.24510101219065786</c:v>
                </c:pt>
                <c:pt idx="604">
                  <c:v>0.20610713008261008</c:v>
                </c:pt>
                <c:pt idx="605">
                  <c:v>0.19997581789210189</c:v>
                </c:pt>
                <c:pt idx="606">
                  <c:v>0.20727035770316829</c:v>
                </c:pt>
                <c:pt idx="607">
                  <c:v>0.19479838925669113</c:v>
                </c:pt>
                <c:pt idx="608">
                  <c:v>0.18680773206529824</c:v>
                </c:pt>
                <c:pt idx="609">
                  <c:v>0.19403025635836674</c:v>
                </c:pt>
                <c:pt idx="610">
                  <c:v>0.18926341280206374</c:v>
                </c:pt>
                <c:pt idx="611">
                  <c:v>0.17907065416233248</c:v>
                </c:pt>
                <c:pt idx="612">
                  <c:v>0.17719064752320909</c:v>
                </c:pt>
                <c:pt idx="613">
                  <c:v>0.16897608724725821</c:v>
                </c:pt>
                <c:pt idx="614">
                  <c:v>0.16338574267852826</c:v>
                </c:pt>
                <c:pt idx="615">
                  <c:v>0.17785007251788312</c:v>
                </c:pt>
                <c:pt idx="616">
                  <c:v>0.21413018791133176</c:v>
                </c:pt>
                <c:pt idx="617">
                  <c:v>0.17360776343067735</c:v>
                </c:pt>
                <c:pt idx="618">
                  <c:v>0.1811143891269521</c:v>
                </c:pt>
                <c:pt idx="619">
                  <c:v>0.16973613321281994</c:v>
                </c:pt>
                <c:pt idx="620">
                  <c:v>0.16141127536029698</c:v>
                </c:pt>
                <c:pt idx="621">
                  <c:v>0.15556312967351754</c:v>
                </c:pt>
                <c:pt idx="622">
                  <c:v>0.16164453354241989</c:v>
                </c:pt>
                <c:pt idx="623">
                  <c:v>0.16185405690020643</c:v>
                </c:pt>
                <c:pt idx="624">
                  <c:v>0.14751437463305131</c:v>
                </c:pt>
                <c:pt idx="625">
                  <c:v>0.15321219316827317</c:v>
                </c:pt>
                <c:pt idx="626">
                  <c:v>0.14601665156951407</c:v>
                </c:pt>
                <c:pt idx="627">
                  <c:v>0.13792614378241219</c:v>
                </c:pt>
                <c:pt idx="628">
                  <c:v>0.15575897683436171</c:v>
                </c:pt>
                <c:pt idx="629">
                  <c:v>0.15074091535561607</c:v>
                </c:pt>
                <c:pt idx="630">
                  <c:v>0.13789238127755127</c:v>
                </c:pt>
                <c:pt idx="631">
                  <c:v>0.15824823889134787</c:v>
                </c:pt>
                <c:pt idx="632">
                  <c:v>0.13540240556031891</c:v>
                </c:pt>
                <c:pt idx="633">
                  <c:v>0.13831162768788499</c:v>
                </c:pt>
                <c:pt idx="634">
                  <c:v>0.12829978624201857</c:v>
                </c:pt>
                <c:pt idx="635">
                  <c:v>0.127542777789448</c:v>
                </c:pt>
                <c:pt idx="636">
                  <c:v>0.13466901942108253</c:v>
                </c:pt>
                <c:pt idx="637">
                  <c:v>0.12690787004007173</c:v>
                </c:pt>
                <c:pt idx="638">
                  <c:v>0.12667407645803569</c:v>
                </c:pt>
                <c:pt idx="639">
                  <c:v>0.11775110006018488</c:v>
                </c:pt>
                <c:pt idx="640">
                  <c:v>0.11356416877349414</c:v>
                </c:pt>
                <c:pt idx="641">
                  <c:v>0.11051817953250971</c:v>
                </c:pt>
                <c:pt idx="642">
                  <c:v>0.11196472881546567</c:v>
                </c:pt>
                <c:pt idx="643">
                  <c:v>0.20346507483224774</c:v>
                </c:pt>
                <c:pt idx="644">
                  <c:v>0.13861737324241438</c:v>
                </c:pt>
                <c:pt idx="645">
                  <c:v>0.1314043130001466</c:v>
                </c:pt>
                <c:pt idx="646">
                  <c:v>0.12708265977876171</c:v>
                </c:pt>
                <c:pt idx="647">
                  <c:v>0.14089564269298532</c:v>
                </c:pt>
                <c:pt idx="648">
                  <c:v>0.13024451938077036</c:v>
                </c:pt>
                <c:pt idx="649">
                  <c:v>0.14440021334645287</c:v>
                </c:pt>
                <c:pt idx="650">
                  <c:v>0.12317481664314298</c:v>
                </c:pt>
                <c:pt idx="651">
                  <c:v>0.12818876576915475</c:v>
                </c:pt>
                <c:pt idx="652">
                  <c:v>0.12848698018823784</c:v>
                </c:pt>
                <c:pt idx="653">
                  <c:v>0.13727873328154647</c:v>
                </c:pt>
                <c:pt idx="654">
                  <c:v>0.11875024603722394</c:v>
                </c:pt>
                <c:pt idx="655">
                  <c:v>0.12320717214637611</c:v>
                </c:pt>
                <c:pt idx="656">
                  <c:v>0.12964781494794927</c:v>
                </c:pt>
                <c:pt idx="657">
                  <c:v>0.20207637373067761</c:v>
                </c:pt>
                <c:pt idx="658">
                  <c:v>0.13619762985862544</c:v>
                </c:pt>
                <c:pt idx="659">
                  <c:v>0.13835263240457896</c:v>
                </c:pt>
                <c:pt idx="660">
                  <c:v>0.13753027346092608</c:v>
                </c:pt>
                <c:pt idx="661">
                  <c:v>0.12831884376347039</c:v>
                </c:pt>
                <c:pt idx="662">
                  <c:v>0.15509778612057412</c:v>
                </c:pt>
                <c:pt idx="663">
                  <c:v>0.17579379400337117</c:v>
                </c:pt>
                <c:pt idx="664">
                  <c:v>0.14513420610662403</c:v>
                </c:pt>
                <c:pt idx="665">
                  <c:v>0.13765366977368398</c:v>
                </c:pt>
                <c:pt idx="666">
                  <c:v>0.13161010646931767</c:v>
                </c:pt>
                <c:pt idx="667">
                  <c:v>0.12729440279729887</c:v>
                </c:pt>
                <c:pt idx="668">
                  <c:v>0.12527707773045835</c:v>
                </c:pt>
                <c:pt idx="669">
                  <c:v>0.12281329426072769</c:v>
                </c:pt>
                <c:pt idx="670">
                  <c:v>0.17017593704566852</c:v>
                </c:pt>
                <c:pt idx="671">
                  <c:v>0.12787953779890474</c:v>
                </c:pt>
                <c:pt idx="672">
                  <c:v>0.14369198096558652</c:v>
                </c:pt>
                <c:pt idx="673">
                  <c:v>0.16465113151168531</c:v>
                </c:pt>
                <c:pt idx="674">
                  <c:v>0.14514541950020388</c:v>
                </c:pt>
                <c:pt idx="675">
                  <c:v>0.13488883077545485</c:v>
                </c:pt>
                <c:pt idx="676">
                  <c:v>0.12778225700564347</c:v>
                </c:pt>
                <c:pt idx="677">
                  <c:v>0.13981398326718489</c:v>
                </c:pt>
                <c:pt idx="678">
                  <c:v>0.16246084303135186</c:v>
                </c:pt>
                <c:pt idx="679">
                  <c:v>0.18443357654924297</c:v>
                </c:pt>
                <c:pt idx="680">
                  <c:v>0.14623698055935233</c:v>
                </c:pt>
                <c:pt idx="681">
                  <c:v>0.14118541279356012</c:v>
                </c:pt>
                <c:pt idx="682">
                  <c:v>0.1359734633873903</c:v>
                </c:pt>
                <c:pt idx="683">
                  <c:v>0.13068066881789719</c:v>
                </c:pt>
                <c:pt idx="684">
                  <c:v>0.13618480254552329</c:v>
                </c:pt>
                <c:pt idx="685">
                  <c:v>0.12679550471788281</c:v>
                </c:pt>
                <c:pt idx="686">
                  <c:v>0.12836553470423839</c:v>
                </c:pt>
                <c:pt idx="687">
                  <c:v>0.11962112620356413</c:v>
                </c:pt>
                <c:pt idx="688">
                  <c:v>0.12156151395510296</c:v>
                </c:pt>
                <c:pt idx="689">
                  <c:v>0.12765428695651354</c:v>
                </c:pt>
                <c:pt idx="690">
                  <c:v>0.12183761999812665</c:v>
                </c:pt>
                <c:pt idx="691">
                  <c:v>0.12496893435472958</c:v>
                </c:pt>
                <c:pt idx="692">
                  <c:v>0.11187652683025293</c:v>
                </c:pt>
                <c:pt idx="693">
                  <c:v>0.11972028988892498</c:v>
                </c:pt>
                <c:pt idx="694">
                  <c:v>0.11448371310429728</c:v>
                </c:pt>
                <c:pt idx="695">
                  <c:v>0.18204659737181553</c:v>
                </c:pt>
                <c:pt idx="696">
                  <c:v>0.13144147752016661</c:v>
                </c:pt>
                <c:pt idx="697">
                  <c:v>0.12908837310781654</c:v>
                </c:pt>
                <c:pt idx="698">
                  <c:v>0.13056062559118864</c:v>
                </c:pt>
                <c:pt idx="699">
                  <c:v>0.12714748935007025</c:v>
                </c:pt>
                <c:pt idx="700">
                  <c:v>0.1556732881472716</c:v>
                </c:pt>
                <c:pt idx="701">
                  <c:v>0.12927105482260776</c:v>
                </c:pt>
                <c:pt idx="702">
                  <c:v>0.13180766662796733</c:v>
                </c:pt>
                <c:pt idx="703">
                  <c:v>0.16892764283907655</c:v>
                </c:pt>
                <c:pt idx="704">
                  <c:v>0.141654135704854</c:v>
                </c:pt>
                <c:pt idx="705">
                  <c:v>0.13886796722456057</c:v>
                </c:pt>
                <c:pt idx="706">
                  <c:v>0.14847281537648047</c:v>
                </c:pt>
                <c:pt idx="707">
                  <c:v>0.13268092924465749</c:v>
                </c:pt>
                <c:pt idx="708">
                  <c:v>0.15983271007186897</c:v>
                </c:pt>
                <c:pt idx="709">
                  <c:v>0.1343567771333144</c:v>
                </c:pt>
                <c:pt idx="710">
                  <c:v>0.14280521500693955</c:v>
                </c:pt>
                <c:pt idx="711">
                  <c:v>0.13951738326690888</c:v>
                </c:pt>
                <c:pt idx="712">
                  <c:v>0.13644900573677687</c:v>
                </c:pt>
                <c:pt idx="713">
                  <c:v>0.14898841294620352</c:v>
                </c:pt>
                <c:pt idx="714">
                  <c:v>0.12984532358606563</c:v>
                </c:pt>
                <c:pt idx="715">
                  <c:v>0.20492989480684931</c:v>
                </c:pt>
                <c:pt idx="716">
                  <c:v>0.1462860315367456</c:v>
                </c:pt>
                <c:pt idx="717">
                  <c:v>0.14230548119683445</c:v>
                </c:pt>
                <c:pt idx="718">
                  <c:v>0.17169045359439716</c:v>
                </c:pt>
                <c:pt idx="719">
                  <c:v>0.14307845962283627</c:v>
                </c:pt>
                <c:pt idx="720">
                  <c:v>0.1608873492196867</c:v>
                </c:pt>
                <c:pt idx="721">
                  <c:v>0.17056872316176361</c:v>
                </c:pt>
                <c:pt idx="722">
                  <c:v>0.1435667674752619</c:v>
                </c:pt>
                <c:pt idx="723">
                  <c:v>0.16508680552331889</c:v>
                </c:pt>
                <c:pt idx="724">
                  <c:v>0.1754807195088329</c:v>
                </c:pt>
                <c:pt idx="725">
                  <c:v>0.19122074748384232</c:v>
                </c:pt>
                <c:pt idx="726">
                  <c:v>0.15307219709985792</c:v>
                </c:pt>
                <c:pt idx="727">
                  <c:v>0.17433453296010526</c:v>
                </c:pt>
                <c:pt idx="728">
                  <c:v>0.15170163839669132</c:v>
                </c:pt>
                <c:pt idx="729">
                  <c:v>0.14612792962549465</c:v>
                </c:pt>
                <c:pt idx="730">
                  <c:v>0.14364823456796155</c:v>
                </c:pt>
                <c:pt idx="731">
                  <c:v>0.14013877169159977</c:v>
                </c:pt>
                <c:pt idx="732">
                  <c:v>0.16754679200900818</c:v>
                </c:pt>
                <c:pt idx="733">
                  <c:v>0.14068507884693948</c:v>
                </c:pt>
                <c:pt idx="734">
                  <c:v>0.13696979385671609</c:v>
                </c:pt>
                <c:pt idx="735">
                  <c:v>0.13131943905027543</c:v>
                </c:pt>
                <c:pt idx="736">
                  <c:v>0.12927570344646855</c:v>
                </c:pt>
                <c:pt idx="737">
                  <c:v>0.15055966522833106</c:v>
                </c:pt>
                <c:pt idx="738">
                  <c:v>0.14113152382270372</c:v>
                </c:pt>
                <c:pt idx="739">
                  <c:v>0.14258041635337551</c:v>
                </c:pt>
                <c:pt idx="740">
                  <c:v>0.13100439830642996</c:v>
                </c:pt>
                <c:pt idx="741">
                  <c:v>0.12393871482102002</c:v>
                </c:pt>
                <c:pt idx="742">
                  <c:v>0.1340467756565252</c:v>
                </c:pt>
                <c:pt idx="743">
                  <c:v>0.14027064732243161</c:v>
                </c:pt>
                <c:pt idx="744">
                  <c:v>0.12238448791327332</c:v>
                </c:pt>
                <c:pt idx="745">
                  <c:v>0.12771723471068472</c:v>
                </c:pt>
                <c:pt idx="746">
                  <c:v>0.11745587278932176</c:v>
                </c:pt>
                <c:pt idx="747">
                  <c:v>0.12415907033936066</c:v>
                </c:pt>
                <c:pt idx="748">
                  <c:v>0.12977045065208728</c:v>
                </c:pt>
                <c:pt idx="749">
                  <c:v>0.1438319617975474</c:v>
                </c:pt>
                <c:pt idx="750">
                  <c:v>0.11846598207087776</c:v>
                </c:pt>
                <c:pt idx="751">
                  <c:v>0.11896334448084551</c:v>
                </c:pt>
                <c:pt idx="752">
                  <c:v>0.12429712982849486</c:v>
                </c:pt>
                <c:pt idx="753">
                  <c:v>0.12872639654334328</c:v>
                </c:pt>
                <c:pt idx="754">
                  <c:v>0.11270703148645349</c:v>
                </c:pt>
                <c:pt idx="755">
                  <c:v>0.11661745532130166</c:v>
                </c:pt>
                <c:pt idx="756">
                  <c:v>0.11576914309416525</c:v>
                </c:pt>
                <c:pt idx="757">
                  <c:v>0.1062960317675393</c:v>
                </c:pt>
                <c:pt idx="758">
                  <c:v>0.11006383373246298</c:v>
                </c:pt>
                <c:pt idx="759">
                  <c:v>0.10863507722533497</c:v>
                </c:pt>
                <c:pt idx="760">
                  <c:v>0.12644335907988485</c:v>
                </c:pt>
                <c:pt idx="761">
                  <c:v>0.10685281605956935</c:v>
                </c:pt>
                <c:pt idx="762">
                  <c:v>0.10192574373005059</c:v>
                </c:pt>
                <c:pt idx="763">
                  <c:v>0.10473186692319207</c:v>
                </c:pt>
                <c:pt idx="764">
                  <c:v>9.8062188720238419E-2</c:v>
                </c:pt>
                <c:pt idx="765">
                  <c:v>9.5665101068913169E-2</c:v>
                </c:pt>
                <c:pt idx="766">
                  <c:v>9.4028320099605864E-2</c:v>
                </c:pt>
                <c:pt idx="767">
                  <c:v>8.9568450120058721E-2</c:v>
                </c:pt>
                <c:pt idx="768">
                  <c:v>8.6769352105381933E-2</c:v>
                </c:pt>
                <c:pt idx="769">
                  <c:v>8.5828471780984669E-2</c:v>
                </c:pt>
                <c:pt idx="770">
                  <c:v>9.353878130211439E-2</c:v>
                </c:pt>
                <c:pt idx="771">
                  <c:v>9.9582510939173613E-2</c:v>
                </c:pt>
                <c:pt idx="772">
                  <c:v>0.10220695989773383</c:v>
                </c:pt>
                <c:pt idx="773">
                  <c:v>8.6198645142013863E-2</c:v>
                </c:pt>
                <c:pt idx="774">
                  <c:v>8.492136027612826E-2</c:v>
                </c:pt>
                <c:pt idx="775">
                  <c:v>8.4943801606868194E-2</c:v>
                </c:pt>
                <c:pt idx="776">
                  <c:v>0.11496954464870937</c:v>
                </c:pt>
                <c:pt idx="777">
                  <c:v>8.9083408016099444E-2</c:v>
                </c:pt>
                <c:pt idx="778">
                  <c:v>8.5294821600087972E-2</c:v>
                </c:pt>
                <c:pt idx="779">
                  <c:v>8.2250126817890637E-2</c:v>
                </c:pt>
                <c:pt idx="780">
                  <c:v>0.1008072749834427</c:v>
                </c:pt>
                <c:pt idx="781">
                  <c:v>8.4608295272959613E-2</c:v>
                </c:pt>
                <c:pt idx="782">
                  <c:v>8.143738486182743E-2</c:v>
                </c:pt>
                <c:pt idx="783">
                  <c:v>8.6727887802464418E-2</c:v>
                </c:pt>
                <c:pt idx="784">
                  <c:v>8.1035956054559613E-2</c:v>
                </c:pt>
                <c:pt idx="785">
                  <c:v>8.1482395697588167E-2</c:v>
                </c:pt>
                <c:pt idx="786">
                  <c:v>0.10745343458333462</c:v>
                </c:pt>
                <c:pt idx="787">
                  <c:v>0.10721386457159825</c:v>
                </c:pt>
                <c:pt idx="788">
                  <c:v>0.10542514607836707</c:v>
                </c:pt>
                <c:pt idx="789">
                  <c:v>0.10038876397210948</c:v>
                </c:pt>
                <c:pt idx="790">
                  <c:v>8.9007472297048515E-2</c:v>
                </c:pt>
                <c:pt idx="791">
                  <c:v>8.7088303781050563E-2</c:v>
                </c:pt>
                <c:pt idx="792">
                  <c:v>8.3648574103941525E-2</c:v>
                </c:pt>
                <c:pt idx="793">
                  <c:v>9.6085363528765705E-2</c:v>
                </c:pt>
                <c:pt idx="794">
                  <c:v>8.3595263253294874E-2</c:v>
                </c:pt>
                <c:pt idx="795">
                  <c:v>8.8255839522756951E-2</c:v>
                </c:pt>
                <c:pt idx="796">
                  <c:v>9.424213289253898E-2</c:v>
                </c:pt>
                <c:pt idx="797">
                  <c:v>0.12382052110151301</c:v>
                </c:pt>
                <c:pt idx="798">
                  <c:v>9.201303655781165E-2</c:v>
                </c:pt>
                <c:pt idx="799">
                  <c:v>9.492119641771242E-2</c:v>
                </c:pt>
                <c:pt idx="800">
                  <c:v>9.8616790517809944E-2</c:v>
                </c:pt>
                <c:pt idx="801">
                  <c:v>0.10002564222770514</c:v>
                </c:pt>
                <c:pt idx="802">
                  <c:v>9.1464690638811116E-2</c:v>
                </c:pt>
                <c:pt idx="803">
                  <c:v>8.663028537470864E-2</c:v>
                </c:pt>
                <c:pt idx="804">
                  <c:v>8.8827202078695169E-2</c:v>
                </c:pt>
                <c:pt idx="805">
                  <c:v>0.10256585464262624</c:v>
                </c:pt>
                <c:pt idx="806">
                  <c:v>0.14712241783987851</c:v>
                </c:pt>
                <c:pt idx="807">
                  <c:v>0.1012582836272555</c:v>
                </c:pt>
                <c:pt idx="808">
                  <c:v>0.10647345959210511</c:v>
                </c:pt>
                <c:pt idx="809">
                  <c:v>0.1154850133946934</c:v>
                </c:pt>
                <c:pt idx="810">
                  <c:v>0.11734119402043143</c:v>
                </c:pt>
                <c:pt idx="811">
                  <c:v>0.10554165668126216</c:v>
                </c:pt>
                <c:pt idx="812">
                  <c:v>0.11842265678365201</c:v>
                </c:pt>
                <c:pt idx="813">
                  <c:v>0.11219899815617863</c:v>
                </c:pt>
                <c:pt idx="814">
                  <c:v>0.1003813497541267</c:v>
                </c:pt>
                <c:pt idx="815">
                  <c:v>9.7865245897479719E-2</c:v>
                </c:pt>
                <c:pt idx="816">
                  <c:v>0.11497558592839816</c:v>
                </c:pt>
                <c:pt idx="817">
                  <c:v>9.669995644479723E-2</c:v>
                </c:pt>
                <c:pt idx="818">
                  <c:v>9.9064475009595754E-2</c:v>
                </c:pt>
                <c:pt idx="819">
                  <c:v>0.13732482708587057</c:v>
                </c:pt>
                <c:pt idx="820">
                  <c:v>0.10828044177209319</c:v>
                </c:pt>
                <c:pt idx="821">
                  <c:v>0.10015806420766882</c:v>
                </c:pt>
                <c:pt idx="822">
                  <c:v>0.10011401308649232</c:v>
                </c:pt>
                <c:pt idx="823">
                  <c:v>9.9792193833519047E-2</c:v>
                </c:pt>
                <c:pt idx="824">
                  <c:v>0.10533845786012133</c:v>
                </c:pt>
                <c:pt idx="825">
                  <c:v>0.14561430597388747</c:v>
                </c:pt>
                <c:pt idx="826">
                  <c:v>0.10832949795433799</c:v>
                </c:pt>
                <c:pt idx="827">
                  <c:v>0.10444757910730189</c:v>
                </c:pt>
                <c:pt idx="828">
                  <c:v>0.10404961266006837</c:v>
                </c:pt>
                <c:pt idx="829">
                  <c:v>9.7908471303590955E-2</c:v>
                </c:pt>
                <c:pt idx="830">
                  <c:v>9.9518126569077145E-2</c:v>
                </c:pt>
                <c:pt idx="831">
                  <c:v>9.9363498525228411E-2</c:v>
                </c:pt>
                <c:pt idx="832">
                  <c:v>9.2079499392913725E-2</c:v>
                </c:pt>
                <c:pt idx="833">
                  <c:v>9.77623890215846E-2</c:v>
                </c:pt>
                <c:pt idx="834">
                  <c:v>8.869136814016626E-2</c:v>
                </c:pt>
                <c:pt idx="835">
                  <c:v>8.8061072434786752E-2</c:v>
                </c:pt>
                <c:pt idx="836">
                  <c:v>8.4075838922588547E-2</c:v>
                </c:pt>
                <c:pt idx="837">
                  <c:v>8.2573896234669E-2</c:v>
                </c:pt>
                <c:pt idx="838">
                  <c:v>9.6124646391180527E-2</c:v>
                </c:pt>
                <c:pt idx="839">
                  <c:v>8.6716779056487295E-2</c:v>
                </c:pt>
                <c:pt idx="840">
                  <c:v>8.3449770683487912E-2</c:v>
                </c:pt>
                <c:pt idx="841">
                  <c:v>9.0549935537447918E-2</c:v>
                </c:pt>
                <c:pt idx="842">
                  <c:v>9.945807611996707E-2</c:v>
                </c:pt>
                <c:pt idx="843">
                  <c:v>8.2899147212531513E-2</c:v>
                </c:pt>
                <c:pt idx="844">
                  <c:v>7.9550416071303004E-2</c:v>
                </c:pt>
                <c:pt idx="845">
                  <c:v>7.9863998186534155E-2</c:v>
                </c:pt>
                <c:pt idx="846">
                  <c:v>8.4711771259097804E-2</c:v>
                </c:pt>
                <c:pt idx="847">
                  <c:v>8.00120663940833E-2</c:v>
                </c:pt>
                <c:pt idx="848">
                  <c:v>7.4923221912910148E-2</c:v>
                </c:pt>
                <c:pt idx="849">
                  <c:v>7.9006422343761817E-2</c:v>
                </c:pt>
                <c:pt idx="850">
                  <c:v>7.1727808522165773E-2</c:v>
                </c:pt>
                <c:pt idx="851">
                  <c:v>8.0587211133872211E-2</c:v>
                </c:pt>
                <c:pt idx="852">
                  <c:v>7.7745562943867239E-2</c:v>
                </c:pt>
                <c:pt idx="853">
                  <c:v>6.9883045905797206E-2</c:v>
                </c:pt>
                <c:pt idx="854">
                  <c:v>7.7900925880439023E-2</c:v>
                </c:pt>
                <c:pt idx="855">
                  <c:v>7.1727118958163055E-2</c:v>
                </c:pt>
                <c:pt idx="856">
                  <c:v>7.3157169770274297E-2</c:v>
                </c:pt>
                <c:pt idx="857">
                  <c:v>6.6915367632875491E-2</c:v>
                </c:pt>
                <c:pt idx="858">
                  <c:v>7.1836692595392548E-2</c:v>
                </c:pt>
                <c:pt idx="859">
                  <c:v>6.5218940558611896E-2</c:v>
                </c:pt>
                <c:pt idx="860">
                  <c:v>8.3224137543539564E-2</c:v>
                </c:pt>
                <c:pt idx="861">
                  <c:v>7.1169962650474969E-2</c:v>
                </c:pt>
                <c:pt idx="862">
                  <c:v>6.9342669216220842E-2</c:v>
                </c:pt>
                <c:pt idx="863">
                  <c:v>6.4923430422019854E-2</c:v>
                </c:pt>
                <c:pt idx="864">
                  <c:v>6.5265287674983449E-2</c:v>
                </c:pt>
                <c:pt idx="865">
                  <c:v>6.4815507384728563E-2</c:v>
                </c:pt>
                <c:pt idx="866">
                  <c:v>6.7898902840566017E-2</c:v>
                </c:pt>
                <c:pt idx="867">
                  <c:v>7.0325051001365116E-2</c:v>
                </c:pt>
                <c:pt idx="868">
                  <c:v>7.1246024692061857E-2</c:v>
                </c:pt>
                <c:pt idx="869">
                  <c:v>7.9454907928839386E-2</c:v>
                </c:pt>
                <c:pt idx="870">
                  <c:v>6.5632991703921922E-2</c:v>
                </c:pt>
                <c:pt idx="871">
                  <c:v>6.3858863677414321E-2</c:v>
                </c:pt>
                <c:pt idx="872">
                  <c:v>8.0750335389263295E-2</c:v>
                </c:pt>
                <c:pt idx="873">
                  <c:v>6.4408845731355885E-2</c:v>
                </c:pt>
                <c:pt idx="874">
                  <c:v>6.5588448975284097E-2</c:v>
                </c:pt>
                <c:pt idx="875">
                  <c:v>6.596093887692378E-2</c:v>
                </c:pt>
                <c:pt idx="876">
                  <c:v>6.9228285644229948E-2</c:v>
                </c:pt>
                <c:pt idx="877">
                  <c:v>8.8087440507014794E-2</c:v>
                </c:pt>
                <c:pt idx="878">
                  <c:v>6.6370344822965527E-2</c:v>
                </c:pt>
                <c:pt idx="879">
                  <c:v>6.4716124323690422E-2</c:v>
                </c:pt>
                <c:pt idx="880">
                  <c:v>7.1795171524525317E-2</c:v>
                </c:pt>
                <c:pt idx="881">
                  <c:v>6.2882470855181422E-2</c:v>
                </c:pt>
                <c:pt idx="882">
                  <c:v>7.492162047980172E-2</c:v>
                </c:pt>
                <c:pt idx="883">
                  <c:v>6.2846719604392462E-2</c:v>
                </c:pt>
                <c:pt idx="884">
                  <c:v>0.1043509373385009</c:v>
                </c:pt>
                <c:pt idx="885">
                  <c:v>8.6427265229204575E-2</c:v>
                </c:pt>
                <c:pt idx="886">
                  <c:v>7.8121000811940428E-2</c:v>
                </c:pt>
                <c:pt idx="887">
                  <c:v>8.960736420279751E-2</c:v>
                </c:pt>
                <c:pt idx="888">
                  <c:v>7.9308102888950752E-2</c:v>
                </c:pt>
                <c:pt idx="889">
                  <c:v>0.11412789394461983</c:v>
                </c:pt>
                <c:pt idx="890">
                  <c:v>8.5994498600074742E-2</c:v>
                </c:pt>
                <c:pt idx="891">
                  <c:v>9.3635723210491989E-2</c:v>
                </c:pt>
                <c:pt idx="892">
                  <c:v>8.1680780153718907E-2</c:v>
                </c:pt>
                <c:pt idx="893">
                  <c:v>8.061480217644873E-2</c:v>
                </c:pt>
                <c:pt idx="894">
                  <c:v>7.7696973277541687E-2</c:v>
                </c:pt>
                <c:pt idx="895">
                  <c:v>8.6775755178887637E-2</c:v>
                </c:pt>
                <c:pt idx="896">
                  <c:v>0.12533687885056843</c:v>
                </c:pt>
                <c:pt idx="897">
                  <c:v>9.4243750350718664E-2</c:v>
                </c:pt>
                <c:pt idx="898">
                  <c:v>8.7539132246693116E-2</c:v>
                </c:pt>
                <c:pt idx="899">
                  <c:v>8.4826121264549886E-2</c:v>
                </c:pt>
                <c:pt idx="900">
                  <c:v>0.13107968809887069</c:v>
                </c:pt>
                <c:pt idx="901">
                  <c:v>0.11718620857154689</c:v>
                </c:pt>
                <c:pt idx="902">
                  <c:v>9.6292261256552145E-2</c:v>
                </c:pt>
                <c:pt idx="903">
                  <c:v>0.12986975313948187</c:v>
                </c:pt>
                <c:pt idx="904">
                  <c:v>0.11511314902231477</c:v>
                </c:pt>
                <c:pt idx="905">
                  <c:v>0.10448646347859926</c:v>
                </c:pt>
                <c:pt idx="906">
                  <c:v>0.12690185216834166</c:v>
                </c:pt>
                <c:pt idx="907">
                  <c:v>0.11473714858452602</c:v>
                </c:pt>
                <c:pt idx="908">
                  <c:v>0.11607647130737511</c:v>
                </c:pt>
                <c:pt idx="909">
                  <c:v>0.12951429526588482</c:v>
                </c:pt>
                <c:pt idx="910">
                  <c:v>0.11038113799863157</c:v>
                </c:pt>
                <c:pt idx="911">
                  <c:v>0.12897019494703194</c:v>
                </c:pt>
                <c:pt idx="912">
                  <c:v>0.12284678932333626</c:v>
                </c:pt>
                <c:pt idx="913">
                  <c:v>0.1081025591843601</c:v>
                </c:pt>
                <c:pt idx="914">
                  <c:v>0.13518333218403678</c:v>
                </c:pt>
                <c:pt idx="915">
                  <c:v>0.11223138486544397</c:v>
                </c:pt>
                <c:pt idx="916">
                  <c:v>0.10741201861079847</c:v>
                </c:pt>
                <c:pt idx="917">
                  <c:v>0.11742384118727936</c:v>
                </c:pt>
                <c:pt idx="918">
                  <c:v>0.14364473656074078</c:v>
                </c:pt>
                <c:pt idx="919">
                  <c:v>0.12635754228640231</c:v>
                </c:pt>
                <c:pt idx="920">
                  <c:v>0.1186617520246466</c:v>
                </c:pt>
                <c:pt idx="921">
                  <c:v>0.11018331420349338</c:v>
                </c:pt>
                <c:pt idx="922">
                  <c:v>0.13218629574649979</c:v>
                </c:pt>
                <c:pt idx="923">
                  <c:v>0.10986512642205055</c:v>
                </c:pt>
                <c:pt idx="924">
                  <c:v>0.12458440562323082</c:v>
                </c:pt>
                <c:pt idx="925">
                  <c:v>0.10947183344439024</c:v>
                </c:pt>
                <c:pt idx="926">
                  <c:v>0.12348628403453524</c:v>
                </c:pt>
                <c:pt idx="927">
                  <c:v>0.10818360791647375</c:v>
                </c:pt>
                <c:pt idx="928">
                  <c:v>0.14423824155573406</c:v>
                </c:pt>
                <c:pt idx="929">
                  <c:v>0.11202198903096926</c:v>
                </c:pt>
                <c:pt idx="930">
                  <c:v>0.128874810775049</c:v>
                </c:pt>
                <c:pt idx="931">
                  <c:v>0.11031729671595401</c:v>
                </c:pt>
                <c:pt idx="932">
                  <c:v>0.10706651649447933</c:v>
                </c:pt>
                <c:pt idx="933">
                  <c:v>0.10356650563691837</c:v>
                </c:pt>
                <c:pt idx="934">
                  <c:v>0.13790657577441809</c:v>
                </c:pt>
                <c:pt idx="935">
                  <c:v>0.10731177786866042</c:v>
                </c:pt>
                <c:pt idx="936">
                  <c:v>0.10593266817098558</c:v>
                </c:pt>
                <c:pt idx="937">
                  <c:v>0.11891013522124808</c:v>
                </c:pt>
                <c:pt idx="938">
                  <c:v>0.10487378912165744</c:v>
                </c:pt>
                <c:pt idx="939">
                  <c:v>0.10178648894656356</c:v>
                </c:pt>
                <c:pt idx="940">
                  <c:v>0.10358163631747773</c:v>
                </c:pt>
                <c:pt idx="941">
                  <c:v>9.5938427399000353E-2</c:v>
                </c:pt>
                <c:pt idx="942">
                  <c:v>9.2972621652115908E-2</c:v>
                </c:pt>
                <c:pt idx="943">
                  <c:v>0.10046618731272926</c:v>
                </c:pt>
                <c:pt idx="944">
                  <c:v>9.1882487354379511E-2</c:v>
                </c:pt>
                <c:pt idx="945">
                  <c:v>8.8236895302159044E-2</c:v>
                </c:pt>
                <c:pt idx="946">
                  <c:v>9.4925443620498109E-2</c:v>
                </c:pt>
                <c:pt idx="947">
                  <c:v>9.0816984207697835E-2</c:v>
                </c:pt>
                <c:pt idx="948">
                  <c:v>9.7472379589758434E-2</c:v>
                </c:pt>
                <c:pt idx="949">
                  <c:v>9.5115702827057502E-2</c:v>
                </c:pt>
                <c:pt idx="950">
                  <c:v>8.9249124011680836E-2</c:v>
                </c:pt>
                <c:pt idx="951">
                  <c:v>0.10673731444957561</c:v>
                </c:pt>
                <c:pt idx="952">
                  <c:v>8.6862783770026306E-2</c:v>
                </c:pt>
                <c:pt idx="953">
                  <c:v>8.4383931932322714E-2</c:v>
                </c:pt>
                <c:pt idx="954">
                  <c:v>8.1984286819863195E-2</c:v>
                </c:pt>
                <c:pt idx="955">
                  <c:v>9.3555795498704741E-2</c:v>
                </c:pt>
                <c:pt idx="956">
                  <c:v>9.1403862547532952E-2</c:v>
                </c:pt>
                <c:pt idx="957">
                  <c:v>9.2014791005823174E-2</c:v>
                </c:pt>
                <c:pt idx="958">
                  <c:v>8.4998120705569627E-2</c:v>
                </c:pt>
                <c:pt idx="959">
                  <c:v>8.0765562710428479E-2</c:v>
                </c:pt>
                <c:pt idx="960">
                  <c:v>0.11549615445718354</c:v>
                </c:pt>
                <c:pt idx="961">
                  <c:v>0.11115082274837586</c:v>
                </c:pt>
                <c:pt idx="962">
                  <c:v>8.9669428023264663E-2</c:v>
                </c:pt>
                <c:pt idx="963">
                  <c:v>0.1010389828355439</c:v>
                </c:pt>
                <c:pt idx="964">
                  <c:v>8.8324444032366389E-2</c:v>
                </c:pt>
                <c:pt idx="965">
                  <c:v>0.10189021826866701</c:v>
                </c:pt>
                <c:pt idx="966">
                  <c:v>8.6783422575155533E-2</c:v>
                </c:pt>
                <c:pt idx="967">
                  <c:v>8.7523798781045034E-2</c:v>
                </c:pt>
                <c:pt idx="968">
                  <c:v>9.045584908047595E-2</c:v>
                </c:pt>
                <c:pt idx="969">
                  <c:v>8.209135925164579E-2</c:v>
                </c:pt>
                <c:pt idx="970">
                  <c:v>9.1399715549557004E-2</c:v>
                </c:pt>
                <c:pt idx="971">
                  <c:v>8.4274567906915482E-2</c:v>
                </c:pt>
                <c:pt idx="972">
                  <c:v>8.692050453747216E-2</c:v>
                </c:pt>
                <c:pt idx="973">
                  <c:v>8.7414594795820449E-2</c:v>
                </c:pt>
                <c:pt idx="974">
                  <c:v>8.5576665355682119E-2</c:v>
                </c:pt>
                <c:pt idx="975">
                  <c:v>8.2702915950674069E-2</c:v>
                </c:pt>
                <c:pt idx="976">
                  <c:v>7.6960705116615263E-2</c:v>
                </c:pt>
                <c:pt idx="977">
                  <c:v>7.5163269650887266E-2</c:v>
                </c:pt>
                <c:pt idx="978">
                  <c:v>7.4802936734282982E-2</c:v>
                </c:pt>
                <c:pt idx="979">
                  <c:v>0.10765429160827822</c:v>
                </c:pt>
                <c:pt idx="980">
                  <c:v>8.4049817966949839E-2</c:v>
                </c:pt>
                <c:pt idx="981">
                  <c:v>8.4811761416221543E-2</c:v>
                </c:pt>
                <c:pt idx="982">
                  <c:v>8.049239234248233E-2</c:v>
                </c:pt>
                <c:pt idx="983">
                  <c:v>9.2060307790646556E-2</c:v>
                </c:pt>
                <c:pt idx="984">
                  <c:v>9.8831438625737844E-2</c:v>
                </c:pt>
                <c:pt idx="985">
                  <c:v>8.0842960778184814E-2</c:v>
                </c:pt>
                <c:pt idx="986">
                  <c:v>8.0423268078019639E-2</c:v>
                </c:pt>
                <c:pt idx="987">
                  <c:v>7.6288653463799344E-2</c:v>
                </c:pt>
                <c:pt idx="988">
                  <c:v>9.6451680972138659E-2</c:v>
                </c:pt>
                <c:pt idx="989">
                  <c:v>9.2043875494989394E-2</c:v>
                </c:pt>
                <c:pt idx="990">
                  <c:v>8.8021950308567562E-2</c:v>
                </c:pt>
                <c:pt idx="991">
                  <c:v>8.0208372191170996E-2</c:v>
                </c:pt>
                <c:pt idx="992">
                  <c:v>9.6799309940177727E-2</c:v>
                </c:pt>
                <c:pt idx="993">
                  <c:v>7.9668551179751371E-2</c:v>
                </c:pt>
                <c:pt idx="994">
                  <c:v>7.8214644349554441E-2</c:v>
                </c:pt>
                <c:pt idx="995">
                  <c:v>8.2228692535055603E-2</c:v>
                </c:pt>
                <c:pt idx="996">
                  <c:v>9.5357449811326489E-2</c:v>
                </c:pt>
                <c:pt idx="997">
                  <c:v>7.7639151762396844E-2</c:v>
                </c:pt>
                <c:pt idx="998">
                  <c:v>8.8933187889119997E-2</c:v>
                </c:pt>
                <c:pt idx="999">
                  <c:v>7.923144279850923E-2</c:v>
                </c:pt>
                <c:pt idx="1000">
                  <c:v>7.5111963887243283E-2</c:v>
                </c:pt>
                <c:pt idx="1001">
                  <c:v>9.6031753690659361E-2</c:v>
                </c:pt>
                <c:pt idx="1002">
                  <c:v>7.6735207903618943E-2</c:v>
                </c:pt>
                <c:pt idx="1003">
                  <c:v>9.3908647485289945E-2</c:v>
                </c:pt>
                <c:pt idx="1004">
                  <c:v>8.5961449909704335E-2</c:v>
                </c:pt>
                <c:pt idx="1005">
                  <c:v>7.8007721013859915E-2</c:v>
                </c:pt>
                <c:pt idx="1006">
                  <c:v>7.5600775115098606E-2</c:v>
                </c:pt>
                <c:pt idx="1007">
                  <c:v>9.1920910632432865E-2</c:v>
                </c:pt>
                <c:pt idx="1008">
                  <c:v>7.8991878189554859E-2</c:v>
                </c:pt>
                <c:pt idx="1009">
                  <c:v>7.5165654637627394E-2</c:v>
                </c:pt>
                <c:pt idx="1010">
                  <c:v>8.114379071841285E-2</c:v>
                </c:pt>
                <c:pt idx="1011">
                  <c:v>7.3030622914502866E-2</c:v>
                </c:pt>
                <c:pt idx="1012">
                  <c:v>7.5562390292522194E-2</c:v>
                </c:pt>
                <c:pt idx="1013">
                  <c:v>7.8207615855446042E-2</c:v>
                </c:pt>
                <c:pt idx="1014">
                  <c:v>6.9387506890094847E-2</c:v>
                </c:pt>
                <c:pt idx="1015">
                  <c:v>6.7417154791812567E-2</c:v>
                </c:pt>
                <c:pt idx="1016">
                  <c:v>0.13022266408129976</c:v>
                </c:pt>
                <c:pt idx="1017">
                  <c:v>8.2894675500325074E-2</c:v>
                </c:pt>
                <c:pt idx="1018">
                  <c:v>9.3268232699937031E-2</c:v>
                </c:pt>
                <c:pt idx="1019">
                  <c:v>8.5275965901253387E-2</c:v>
                </c:pt>
                <c:pt idx="1020">
                  <c:v>9.3995138552143712E-2</c:v>
                </c:pt>
                <c:pt idx="1021">
                  <c:v>8.1447729121315315E-2</c:v>
                </c:pt>
                <c:pt idx="1022">
                  <c:v>7.8961752379047651E-2</c:v>
                </c:pt>
                <c:pt idx="1023">
                  <c:v>7.6329485783896631E-2</c:v>
                </c:pt>
                <c:pt idx="1024">
                  <c:v>9.3948838587158856E-2</c:v>
                </c:pt>
                <c:pt idx="1025">
                  <c:v>7.731572867150438E-2</c:v>
                </c:pt>
                <c:pt idx="1026">
                  <c:v>7.87959354198116E-2</c:v>
                </c:pt>
                <c:pt idx="1027">
                  <c:v>7.4803478226279349E-2</c:v>
                </c:pt>
                <c:pt idx="1028">
                  <c:v>7.1783550304516996E-2</c:v>
                </c:pt>
                <c:pt idx="1029">
                  <c:v>9.6525537124761751E-2</c:v>
                </c:pt>
                <c:pt idx="1030">
                  <c:v>7.5496301612298228E-2</c:v>
                </c:pt>
                <c:pt idx="1031">
                  <c:v>7.2404687085631719E-2</c:v>
                </c:pt>
                <c:pt idx="1032">
                  <c:v>7.2872178145395997E-2</c:v>
                </c:pt>
                <c:pt idx="1033">
                  <c:v>0.10158752460965902</c:v>
                </c:pt>
                <c:pt idx="1034">
                  <c:v>8.2165736293855082E-2</c:v>
                </c:pt>
                <c:pt idx="1035">
                  <c:v>8.0670807242833265E-2</c:v>
                </c:pt>
                <c:pt idx="1036">
                  <c:v>7.8730478289685601E-2</c:v>
                </c:pt>
                <c:pt idx="1037">
                  <c:v>9.3514377554519856E-2</c:v>
                </c:pt>
                <c:pt idx="1038">
                  <c:v>8.2734709968530787E-2</c:v>
                </c:pt>
                <c:pt idx="1039">
                  <c:v>8.2818591573017894E-2</c:v>
                </c:pt>
                <c:pt idx="1040">
                  <c:v>7.8173916138832455E-2</c:v>
                </c:pt>
                <c:pt idx="1041">
                  <c:v>0.10172790798130532</c:v>
                </c:pt>
                <c:pt idx="1042">
                  <c:v>9.2742140561693456E-2</c:v>
                </c:pt>
                <c:pt idx="1043">
                  <c:v>8.3226847063809367E-2</c:v>
                </c:pt>
                <c:pt idx="1044">
                  <c:v>8.7479148733540957E-2</c:v>
                </c:pt>
                <c:pt idx="1045">
                  <c:v>7.8033157979962783E-2</c:v>
                </c:pt>
                <c:pt idx="1046">
                  <c:v>0.10304084943998723</c:v>
                </c:pt>
                <c:pt idx="1047">
                  <c:v>8.1481350239935038E-2</c:v>
                </c:pt>
                <c:pt idx="1048">
                  <c:v>0.11317337089552526</c:v>
                </c:pt>
                <c:pt idx="1049">
                  <c:v>0.10165710685103718</c:v>
                </c:pt>
                <c:pt idx="1050">
                  <c:v>0.12103577707428735</c:v>
                </c:pt>
                <c:pt idx="1051">
                  <c:v>9.7891000773731779E-2</c:v>
                </c:pt>
                <c:pt idx="1052">
                  <c:v>9.1498098896898833E-2</c:v>
                </c:pt>
                <c:pt idx="1053">
                  <c:v>9.1051950722378816E-2</c:v>
                </c:pt>
                <c:pt idx="1054">
                  <c:v>8.9256985945575198E-2</c:v>
                </c:pt>
                <c:pt idx="1055">
                  <c:v>9.2644344470538667E-2</c:v>
                </c:pt>
                <c:pt idx="1056">
                  <c:v>8.6112596768579408E-2</c:v>
                </c:pt>
                <c:pt idx="1057">
                  <c:v>8.8047056196439516E-2</c:v>
                </c:pt>
                <c:pt idx="1058">
                  <c:v>8.1584115167172955E-2</c:v>
                </c:pt>
                <c:pt idx="1059">
                  <c:v>0.11364686969013343</c:v>
                </c:pt>
                <c:pt idx="1060">
                  <c:v>0.10090607431421737</c:v>
                </c:pt>
                <c:pt idx="1061">
                  <c:v>0.11651848435609978</c:v>
                </c:pt>
                <c:pt idx="1062">
                  <c:v>0.11001718821935605</c:v>
                </c:pt>
                <c:pt idx="1063">
                  <c:v>9.3725165126816917E-2</c:v>
                </c:pt>
                <c:pt idx="1064">
                  <c:v>9.359366645516437E-2</c:v>
                </c:pt>
                <c:pt idx="1065">
                  <c:v>9.9078971642148253E-2</c:v>
                </c:pt>
                <c:pt idx="1066">
                  <c:v>9.3033027636078083E-2</c:v>
                </c:pt>
                <c:pt idx="1067">
                  <c:v>9.0742802682700505E-2</c:v>
                </c:pt>
                <c:pt idx="1068">
                  <c:v>9.2069494543096361E-2</c:v>
                </c:pt>
                <c:pt idx="1069">
                  <c:v>0.11895386046382805</c:v>
                </c:pt>
                <c:pt idx="1070">
                  <c:v>0.10897912839125765</c:v>
                </c:pt>
                <c:pt idx="1071">
                  <c:v>9.3277018920012403E-2</c:v>
                </c:pt>
                <c:pt idx="1072">
                  <c:v>9.0124433371669255E-2</c:v>
                </c:pt>
                <c:pt idx="1073">
                  <c:v>9.1509943093901286E-2</c:v>
                </c:pt>
                <c:pt idx="1074">
                  <c:v>0.11438490760764236</c:v>
                </c:pt>
                <c:pt idx="1075">
                  <c:v>9.1184932399800855E-2</c:v>
                </c:pt>
                <c:pt idx="1076">
                  <c:v>8.8420752757051385E-2</c:v>
                </c:pt>
                <c:pt idx="1077">
                  <c:v>8.57401782187006E-2</c:v>
                </c:pt>
                <c:pt idx="1078">
                  <c:v>8.9097374096838183E-2</c:v>
                </c:pt>
                <c:pt idx="1079">
                  <c:v>8.1844890691090397E-2</c:v>
                </c:pt>
                <c:pt idx="1080">
                  <c:v>0.12647730826013082</c:v>
                </c:pt>
                <c:pt idx="1081">
                  <c:v>9.7790073208267742E-2</c:v>
                </c:pt>
                <c:pt idx="1082">
                  <c:v>0.11027059082728788</c:v>
                </c:pt>
                <c:pt idx="1083">
                  <c:v>9.9362523552516846E-2</c:v>
                </c:pt>
                <c:pt idx="1084">
                  <c:v>9.139900052229577E-2</c:v>
                </c:pt>
                <c:pt idx="1085">
                  <c:v>0.10262521384607803</c:v>
                </c:pt>
                <c:pt idx="1086">
                  <c:v>9.2948872524788465E-2</c:v>
                </c:pt>
                <c:pt idx="1087">
                  <c:v>8.7577812534591293E-2</c:v>
                </c:pt>
                <c:pt idx="1088">
                  <c:v>8.89284864897497E-2</c:v>
                </c:pt>
                <c:pt idx="1089">
                  <c:v>8.8999832662967085E-2</c:v>
                </c:pt>
                <c:pt idx="1090">
                  <c:v>8.2139732545714481E-2</c:v>
                </c:pt>
                <c:pt idx="1091">
                  <c:v>8.2931313170121784E-2</c:v>
                </c:pt>
                <c:pt idx="1092">
                  <c:v>7.8197455083169415E-2</c:v>
                </c:pt>
                <c:pt idx="1093">
                  <c:v>7.5871124647105215E-2</c:v>
                </c:pt>
                <c:pt idx="1094">
                  <c:v>7.8679414676328108E-2</c:v>
                </c:pt>
                <c:pt idx="1095">
                  <c:v>7.2435827029019115E-2</c:v>
                </c:pt>
                <c:pt idx="1096">
                  <c:v>7.107873707892487E-2</c:v>
                </c:pt>
                <c:pt idx="1097">
                  <c:v>7.7136767778209422E-2</c:v>
                </c:pt>
                <c:pt idx="1098">
                  <c:v>6.8811440727672507E-2</c:v>
                </c:pt>
                <c:pt idx="1099">
                  <c:v>6.6663064448699086E-2</c:v>
                </c:pt>
                <c:pt idx="1100">
                  <c:v>9.9248723840215783E-2</c:v>
                </c:pt>
                <c:pt idx="1101">
                  <c:v>7.2049182317161495E-2</c:v>
                </c:pt>
                <c:pt idx="1102">
                  <c:v>7.4473035443293922E-2</c:v>
                </c:pt>
                <c:pt idx="1103">
                  <c:v>7.3691025112902708E-2</c:v>
                </c:pt>
                <c:pt idx="1104">
                  <c:v>8.7714113715539888E-2</c:v>
                </c:pt>
                <c:pt idx="1105">
                  <c:v>9.9346792176318491E-2</c:v>
                </c:pt>
                <c:pt idx="1106">
                  <c:v>7.7651469366734185E-2</c:v>
                </c:pt>
                <c:pt idx="1107">
                  <c:v>7.4795172686185504E-2</c:v>
                </c:pt>
                <c:pt idx="1108">
                  <c:v>7.2193658813118233E-2</c:v>
                </c:pt>
                <c:pt idx="1109">
                  <c:v>7.0905405788883547E-2</c:v>
                </c:pt>
                <c:pt idx="1110">
                  <c:v>6.8974237071237482E-2</c:v>
                </c:pt>
                <c:pt idx="1111">
                  <c:v>9.9476047891529779E-2</c:v>
                </c:pt>
                <c:pt idx="1112">
                  <c:v>7.3836865793363085E-2</c:v>
                </c:pt>
                <c:pt idx="1113">
                  <c:v>7.5398318139897974E-2</c:v>
                </c:pt>
                <c:pt idx="1114">
                  <c:v>7.0762048228011118E-2</c:v>
                </c:pt>
                <c:pt idx="1115">
                  <c:v>7.6622938019175343E-2</c:v>
                </c:pt>
                <c:pt idx="1116">
                  <c:v>6.9920558498055604E-2</c:v>
                </c:pt>
                <c:pt idx="1117">
                  <c:v>7.449097658420327E-2</c:v>
                </c:pt>
                <c:pt idx="1118">
                  <c:v>7.3278269659833153E-2</c:v>
                </c:pt>
                <c:pt idx="1119">
                  <c:v>8.1155436699726524E-2</c:v>
                </c:pt>
                <c:pt idx="1120">
                  <c:v>7.2152960284692008E-2</c:v>
                </c:pt>
                <c:pt idx="1121">
                  <c:v>8.7381449690830615E-2</c:v>
                </c:pt>
                <c:pt idx="1122">
                  <c:v>7.3626519303971946E-2</c:v>
                </c:pt>
                <c:pt idx="1123">
                  <c:v>6.8789968526981424E-2</c:v>
                </c:pt>
                <c:pt idx="1124">
                  <c:v>7.9561516200493371E-2</c:v>
                </c:pt>
                <c:pt idx="1125">
                  <c:v>8.2015848516817466E-2</c:v>
                </c:pt>
                <c:pt idx="1126">
                  <c:v>7.6018101548384773E-2</c:v>
                </c:pt>
                <c:pt idx="1127">
                  <c:v>7.8828196099929346E-2</c:v>
                </c:pt>
                <c:pt idx="1128">
                  <c:v>7.1377880763342158E-2</c:v>
                </c:pt>
                <c:pt idx="1129">
                  <c:v>9.9007605380328448E-2</c:v>
                </c:pt>
                <c:pt idx="1130">
                  <c:v>9.4905877190830323E-2</c:v>
                </c:pt>
                <c:pt idx="1131">
                  <c:v>7.8064960577805514E-2</c:v>
                </c:pt>
                <c:pt idx="1132">
                  <c:v>8.107064176215345E-2</c:v>
                </c:pt>
                <c:pt idx="1133">
                  <c:v>8.0977119833847186E-2</c:v>
                </c:pt>
                <c:pt idx="1134">
                  <c:v>7.5225447969733739E-2</c:v>
                </c:pt>
                <c:pt idx="1135">
                  <c:v>7.2799529381622388E-2</c:v>
                </c:pt>
                <c:pt idx="1136">
                  <c:v>8.8950422683616984E-2</c:v>
                </c:pt>
                <c:pt idx="1137">
                  <c:v>7.4039513265892212E-2</c:v>
                </c:pt>
                <c:pt idx="1138">
                  <c:v>8.2076735165075035E-2</c:v>
                </c:pt>
                <c:pt idx="1139">
                  <c:v>8.518654055718472E-2</c:v>
                </c:pt>
                <c:pt idx="1140">
                  <c:v>7.5357400801864177E-2</c:v>
                </c:pt>
                <c:pt idx="1141">
                  <c:v>7.1201269489025207E-2</c:v>
                </c:pt>
                <c:pt idx="1142">
                  <c:v>7.1426477024470067E-2</c:v>
                </c:pt>
                <c:pt idx="1143">
                  <c:v>7.2264942272686677E-2</c:v>
                </c:pt>
                <c:pt idx="1144">
                  <c:v>7.5333096378714506E-2</c:v>
                </c:pt>
                <c:pt idx="1145">
                  <c:v>6.6769914573213171E-2</c:v>
                </c:pt>
                <c:pt idx="1146">
                  <c:v>7.0394198588195567E-2</c:v>
                </c:pt>
                <c:pt idx="1147">
                  <c:v>6.8457359112979121E-2</c:v>
                </c:pt>
                <c:pt idx="1148">
                  <c:v>7.2686631101439178E-2</c:v>
                </c:pt>
                <c:pt idx="1149">
                  <c:v>6.392428899516707E-2</c:v>
                </c:pt>
                <c:pt idx="1150">
                  <c:v>6.3957902046726772E-2</c:v>
                </c:pt>
                <c:pt idx="1151">
                  <c:v>6.3772654217471914E-2</c:v>
                </c:pt>
                <c:pt idx="1152">
                  <c:v>6.0340581121994946E-2</c:v>
                </c:pt>
                <c:pt idx="1153">
                  <c:v>6.1809930328955723E-2</c:v>
                </c:pt>
                <c:pt idx="1154">
                  <c:v>5.7065919103721129E-2</c:v>
                </c:pt>
                <c:pt idx="1155">
                  <c:v>6.8271041013969344E-2</c:v>
                </c:pt>
                <c:pt idx="1156">
                  <c:v>9.1844893277654785E-2</c:v>
                </c:pt>
                <c:pt idx="1157">
                  <c:v>0.12817328563009739</c:v>
                </c:pt>
                <c:pt idx="1158">
                  <c:v>0.23607257543495075</c:v>
                </c:pt>
                <c:pt idx="1159">
                  <c:v>0.20501022431289334</c:v>
                </c:pt>
                <c:pt idx="1160">
                  <c:v>0.16885485850123366</c:v>
                </c:pt>
                <c:pt idx="1161">
                  <c:v>0.16680294133835435</c:v>
                </c:pt>
                <c:pt idx="1162">
                  <c:v>0.15003942198731826</c:v>
                </c:pt>
                <c:pt idx="1163">
                  <c:v>0.14488213115148041</c:v>
                </c:pt>
                <c:pt idx="1164">
                  <c:v>0.15196436534147442</c:v>
                </c:pt>
                <c:pt idx="1165">
                  <c:v>0.14188412344078857</c:v>
                </c:pt>
                <c:pt idx="1166">
                  <c:v>0.14071047235649645</c:v>
                </c:pt>
                <c:pt idx="1167">
                  <c:v>0.15269714837083292</c:v>
                </c:pt>
                <c:pt idx="1168">
                  <c:v>0.15586772650406414</c:v>
                </c:pt>
                <c:pt idx="1169">
                  <c:v>0.15982869623453333</c:v>
                </c:pt>
                <c:pt idx="1170">
                  <c:v>0.14700812425217491</c:v>
                </c:pt>
                <c:pt idx="1171">
                  <c:v>0.14520418631504922</c:v>
                </c:pt>
                <c:pt idx="1172">
                  <c:v>0.14196825720256587</c:v>
                </c:pt>
                <c:pt idx="1173">
                  <c:v>0.13172339650845233</c:v>
                </c:pt>
                <c:pt idx="1174">
                  <c:v>0.13495647086332069</c:v>
                </c:pt>
                <c:pt idx="1175">
                  <c:v>0.13642439094491493</c:v>
                </c:pt>
                <c:pt idx="1176">
                  <c:v>0.14757719959022106</c:v>
                </c:pt>
                <c:pt idx="1177">
                  <c:v>0.12765647131172811</c:v>
                </c:pt>
                <c:pt idx="1178">
                  <c:v>0.12304307796845385</c:v>
                </c:pt>
                <c:pt idx="1179">
                  <c:v>0.12126004569548307</c:v>
                </c:pt>
                <c:pt idx="1180">
                  <c:v>0.12294446569874876</c:v>
                </c:pt>
                <c:pt idx="1181">
                  <c:v>0.130025562104049</c:v>
                </c:pt>
                <c:pt idx="1182">
                  <c:v>0.12019916523831997</c:v>
                </c:pt>
                <c:pt idx="1183">
                  <c:v>0.11363141811309284</c:v>
                </c:pt>
                <c:pt idx="1184">
                  <c:v>0.10955728895266262</c:v>
                </c:pt>
                <c:pt idx="1185">
                  <c:v>0.17476324249598491</c:v>
                </c:pt>
                <c:pt idx="1186">
                  <c:v>0.13936885135192734</c:v>
                </c:pt>
                <c:pt idx="1187">
                  <c:v>0.13644753357750902</c:v>
                </c:pt>
                <c:pt idx="1188">
                  <c:v>0.1249274176457263</c:v>
                </c:pt>
                <c:pt idx="1189">
                  <c:v>0.1249818084195988</c:v>
                </c:pt>
                <c:pt idx="1190">
                  <c:v>0.12740883604503875</c:v>
                </c:pt>
                <c:pt idx="1191">
                  <c:v>0.14772001835629864</c:v>
                </c:pt>
                <c:pt idx="1192">
                  <c:v>0.12125981901969814</c:v>
                </c:pt>
                <c:pt idx="1193">
                  <c:v>0.118956231431987</c:v>
                </c:pt>
                <c:pt idx="1194">
                  <c:v>0.12395846678605689</c:v>
                </c:pt>
                <c:pt idx="1195">
                  <c:v>0.11423475829711216</c:v>
                </c:pt>
                <c:pt idx="1196">
                  <c:v>0.10980688079461688</c:v>
                </c:pt>
                <c:pt idx="1197">
                  <c:v>0.13378296154159924</c:v>
                </c:pt>
                <c:pt idx="1198">
                  <c:v>0.110413256588314</c:v>
                </c:pt>
                <c:pt idx="1199">
                  <c:v>0.10728211451049843</c:v>
                </c:pt>
                <c:pt idx="1200">
                  <c:v>0.10377540971160649</c:v>
                </c:pt>
                <c:pt idx="1201">
                  <c:v>0.12150400201433335</c:v>
                </c:pt>
                <c:pt idx="1202">
                  <c:v>0.10923371898572655</c:v>
                </c:pt>
                <c:pt idx="1203">
                  <c:v>0.10421205906260028</c:v>
                </c:pt>
                <c:pt idx="1204">
                  <c:v>9.8801797237411976E-2</c:v>
                </c:pt>
                <c:pt idx="1205">
                  <c:v>9.8393336728181693E-2</c:v>
                </c:pt>
                <c:pt idx="1206">
                  <c:v>9.3906980042607349E-2</c:v>
                </c:pt>
                <c:pt idx="1207">
                  <c:v>0.10958808936242653</c:v>
                </c:pt>
                <c:pt idx="1208">
                  <c:v>9.9719492850866065E-2</c:v>
                </c:pt>
                <c:pt idx="1209">
                  <c:v>9.3610428454905817E-2</c:v>
                </c:pt>
                <c:pt idx="1210">
                  <c:v>9.2268876182197021E-2</c:v>
                </c:pt>
                <c:pt idx="1211">
                  <c:v>9.4930558757560832E-2</c:v>
                </c:pt>
                <c:pt idx="1212">
                  <c:v>9.0797912184419738E-2</c:v>
                </c:pt>
                <c:pt idx="1213">
                  <c:v>0.10724559756569278</c:v>
                </c:pt>
                <c:pt idx="1214">
                  <c:v>9.7824841929554263E-2</c:v>
                </c:pt>
                <c:pt idx="1215">
                  <c:v>8.9868712150946967E-2</c:v>
                </c:pt>
                <c:pt idx="1216">
                  <c:v>9.2462087163235576E-2</c:v>
                </c:pt>
                <c:pt idx="1217">
                  <c:v>0.10554191280946175</c:v>
                </c:pt>
                <c:pt idx="1218">
                  <c:v>8.7995363673266366E-2</c:v>
                </c:pt>
                <c:pt idx="1219">
                  <c:v>8.5009780397223331E-2</c:v>
                </c:pt>
                <c:pt idx="1220">
                  <c:v>8.2548406990372247E-2</c:v>
                </c:pt>
                <c:pt idx="1221">
                  <c:v>8.1584930128902097E-2</c:v>
                </c:pt>
                <c:pt idx="1222">
                  <c:v>8.060109633855253E-2</c:v>
                </c:pt>
                <c:pt idx="1223">
                  <c:v>0.13658375387256688</c:v>
                </c:pt>
                <c:pt idx="1224">
                  <c:v>0.10382379627810095</c:v>
                </c:pt>
                <c:pt idx="1225">
                  <c:v>9.4948934824911138E-2</c:v>
                </c:pt>
                <c:pt idx="1226">
                  <c:v>9.0071286561119429E-2</c:v>
                </c:pt>
                <c:pt idx="1227">
                  <c:v>9.6964400640583495E-2</c:v>
                </c:pt>
                <c:pt idx="1228">
                  <c:v>8.6906915008227989E-2</c:v>
                </c:pt>
                <c:pt idx="1229">
                  <c:v>9.2956850720490272E-2</c:v>
                </c:pt>
                <c:pt idx="1230">
                  <c:v>8.9066440946448069E-2</c:v>
                </c:pt>
                <c:pt idx="1231">
                  <c:v>8.2660209003613955E-2</c:v>
                </c:pt>
                <c:pt idx="1232">
                  <c:v>0.10035875746760306</c:v>
                </c:pt>
                <c:pt idx="1233">
                  <c:v>0.10512192986098075</c:v>
                </c:pt>
                <c:pt idx="1234">
                  <c:v>9.3804694919521633E-2</c:v>
                </c:pt>
                <c:pt idx="1235">
                  <c:v>9.2154505601476755E-2</c:v>
                </c:pt>
                <c:pt idx="1236">
                  <c:v>8.6230174119226677E-2</c:v>
                </c:pt>
                <c:pt idx="1237">
                  <c:v>8.3105539925935251E-2</c:v>
                </c:pt>
                <c:pt idx="1238">
                  <c:v>8.8668677534701978E-2</c:v>
                </c:pt>
                <c:pt idx="1239">
                  <c:v>7.9794232887283573E-2</c:v>
                </c:pt>
                <c:pt idx="1240">
                  <c:v>9.1588234582789682E-2</c:v>
                </c:pt>
                <c:pt idx="1241">
                  <c:v>7.9971206977353868E-2</c:v>
                </c:pt>
                <c:pt idx="1242">
                  <c:v>7.7072101878859614E-2</c:v>
                </c:pt>
                <c:pt idx="1243">
                  <c:v>7.4692074554088911E-2</c:v>
                </c:pt>
                <c:pt idx="1244">
                  <c:v>0.10112571030948944</c:v>
                </c:pt>
                <c:pt idx="1245">
                  <c:v>0.10738824686501687</c:v>
                </c:pt>
                <c:pt idx="1246">
                  <c:v>0.10697820506205759</c:v>
                </c:pt>
                <c:pt idx="1247">
                  <c:v>8.670574794909279E-2</c:v>
                </c:pt>
                <c:pt idx="1248">
                  <c:v>9.0210359226445741E-2</c:v>
                </c:pt>
                <c:pt idx="1249">
                  <c:v>8.798233593275534E-2</c:v>
                </c:pt>
                <c:pt idx="1250">
                  <c:v>8.2119115969341613E-2</c:v>
                </c:pt>
                <c:pt idx="1251">
                  <c:v>8.2538111805474046E-2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8-481E-95C5-6EF174A1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51128"/>
        <c:axId val="694455968"/>
      </c:lineChart>
      <c:dateAx>
        <c:axId val="756551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55968"/>
        <c:crosses val="autoZero"/>
        <c:auto val="1"/>
        <c:lblOffset val="100"/>
        <c:baseTimeUnit val="days"/>
      </c:dateAx>
      <c:valAx>
        <c:axId val="694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1165</xdr:row>
      <xdr:rowOff>71437</xdr:rowOff>
    </xdr:from>
    <xdr:to>
      <xdr:col>14</xdr:col>
      <xdr:colOff>381000</xdr:colOff>
      <xdr:row>1179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AA011-8B72-491F-9746-BDA0E878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1181</xdr:row>
      <xdr:rowOff>23812</xdr:rowOff>
    </xdr:from>
    <xdr:to>
      <xdr:col>14</xdr:col>
      <xdr:colOff>28575</xdr:colOff>
      <xdr:row>1195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2108C-EB6D-4455-B254-5AC46E72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1328737</xdr:colOff>
      <xdr:row>1196</xdr:row>
      <xdr:rowOff>90487</xdr:rowOff>
    </xdr:from>
    <xdr:to>
      <xdr:col>13</xdr:col>
      <xdr:colOff>728662</xdr:colOff>
      <xdr:row>1210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4276B-7969-4C6D-956D-572B6AF7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1227</xdr:row>
      <xdr:rowOff>42862</xdr:rowOff>
    </xdr:from>
    <xdr:to>
      <xdr:col>14</xdr:col>
      <xdr:colOff>476250</xdr:colOff>
      <xdr:row>1241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FDC8-CA63-4394-A772-0293F6838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1242</xdr:row>
      <xdr:rowOff>119062</xdr:rowOff>
    </xdr:from>
    <xdr:to>
      <xdr:col>14</xdr:col>
      <xdr:colOff>485775</xdr:colOff>
      <xdr:row>1257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EE358-4F78-40AD-B109-7BA0BFD5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11</xdr:row>
      <xdr:rowOff>14287</xdr:rowOff>
    </xdr:from>
    <xdr:to>
      <xdr:col>20</xdr:col>
      <xdr:colOff>333375</xdr:colOff>
      <xdr:row>25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EF4C7-84BB-4CE9-BA00-26F5C1FC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33A627-4979-445C-B514-E667EF81285D}" name="Table4" displayName="Table4" ref="Q4:R1256" totalsRowShown="0" dataDxfId="2">
  <autoFilter ref="Q4:R1256" xr:uid="{1540C2BA-C83F-4F6D-8689-F9DB30A8F611}"/>
  <sortState xmlns:xlrd2="http://schemas.microsoft.com/office/spreadsheetml/2017/richdata2" ref="Q5:R1256">
    <sortCondition ref="R4:R1256"/>
  </sortState>
  <tableColumns count="2">
    <tableColumn id="1" xr3:uid="{42FB533B-71BE-4A79-AE9B-B81764316AE3}" name="Column1" dataDxfId="1">
      <calculatedColumnFormula>_xlfn.NORM.DIST(K5, 0, 1, TRUE)</calculatedColumnFormula>
    </tableColumn>
    <tableColumn id="2" xr3:uid="{97BCFEFB-5C12-4EF0-AAE0-2B9A4843BC93}" name="Column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C2940C-561D-426B-BE61-B2D5C21D30EB}" name="Table6" displayName="Table6" ref="P4:Q1256" totalsRowShown="0">
  <autoFilter ref="P4:Q1256" xr:uid="{A8BDDABA-8A4E-4864-9B55-893BE2C39DCA}"/>
  <sortState xmlns:xlrd2="http://schemas.microsoft.com/office/spreadsheetml/2017/richdata2" ref="P5:Q1256">
    <sortCondition descending="1" ref="Q4:Q1256"/>
  </sortState>
  <tableColumns count="2">
    <tableColumn id="1" xr3:uid="{CE71F16A-8F3C-4DE2-9F5E-92DFAAC3AA47}" name="Column1">
      <calculatedColumnFormula>_xlfn.NORM.DIST(J5,0,1,TRUE)</calculatedColumnFormula>
    </tableColumn>
    <tableColumn id="2" xr3:uid="{418A547C-491F-40E0-813B-C1B54BF99989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49B2-7037-413D-ACE0-7FD369AE1CA9}">
  <dimension ref="A1:W1257"/>
  <sheetViews>
    <sheetView workbookViewId="0">
      <selection activeCell="O2" sqref="O2"/>
    </sheetView>
  </sheetViews>
  <sheetFormatPr baseColWidth="10" defaultColWidth="8.6640625" defaultRowHeight="15" x14ac:dyDescent="0.2"/>
  <cols>
    <col min="1" max="1" width="10.6640625" bestFit="1" customWidth="1"/>
    <col min="4" max="5" width="12.6640625" bestFit="1" customWidth="1"/>
    <col min="6" max="6" width="12.6640625" customWidth="1"/>
    <col min="7" max="8" width="21.1640625" customWidth="1"/>
    <col min="9" max="9" width="20.33203125" bestFit="1" customWidth="1"/>
    <col min="12" max="12" width="18.5" bestFit="1" customWidth="1"/>
    <col min="13" max="13" width="21.5" customWidth="1"/>
    <col min="14" max="14" width="12" bestFit="1" customWidth="1"/>
    <col min="18" max="18" width="11" bestFit="1" customWidth="1"/>
    <col min="21" max="21" width="19.83203125" bestFit="1" customWidth="1"/>
    <col min="23" max="23" width="15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  <c r="J1">
        <v>0.94</v>
      </c>
      <c r="L1" t="s">
        <v>6</v>
      </c>
      <c r="N1" t="s">
        <v>7</v>
      </c>
      <c r="O1" t="s">
        <v>8</v>
      </c>
      <c r="P1" t="s">
        <v>9</v>
      </c>
      <c r="R1" t="s">
        <v>10</v>
      </c>
      <c r="W1" t="s">
        <v>11</v>
      </c>
    </row>
    <row r="2" spans="1:23" x14ac:dyDescent="0.2">
      <c r="A2" s="1" t="s">
        <v>12</v>
      </c>
      <c r="B2" s="1" t="s">
        <v>13</v>
      </c>
      <c r="E2" t="s">
        <v>14</v>
      </c>
      <c r="I2" t="s">
        <v>15</v>
      </c>
      <c r="J2">
        <v>0.92397223215330737</v>
      </c>
      <c r="N2">
        <v>3.7583325336332949E-5</v>
      </c>
      <c r="O2">
        <v>0.14693855645154155</v>
      </c>
      <c r="P2">
        <v>0.81810285082672285</v>
      </c>
    </row>
    <row r="3" spans="1:23" x14ac:dyDescent="0.2">
      <c r="A3" s="2">
        <v>35797</v>
      </c>
      <c r="B3" s="1">
        <v>604.82000000000005</v>
      </c>
      <c r="I3" t="s">
        <v>16</v>
      </c>
    </row>
    <row r="4" spans="1:23" x14ac:dyDescent="0.2">
      <c r="A4" s="2">
        <v>35804</v>
      </c>
      <c r="B4" s="1">
        <v>595.66499999999996</v>
      </c>
      <c r="C4">
        <v>-1.5252464599678099E-2</v>
      </c>
      <c r="D4">
        <f>C4^2</f>
        <v>2.3263767636443359E-4</v>
      </c>
      <c r="E4">
        <f>C4^2</f>
        <v>2.3263767636443359E-4</v>
      </c>
      <c r="F4">
        <f>SQRT(D4)*SQRT(52)</f>
        <v>0.10998708638267743</v>
      </c>
      <c r="I4">
        <f>SUM(H5:H1256)</f>
        <v>7712.5158326959336</v>
      </c>
      <c r="L4">
        <f>C4^2</f>
        <v>2.3263767636443359E-4</v>
      </c>
      <c r="M4">
        <f>SQRT(L4)</f>
        <v>1.5252464599678099E-2</v>
      </c>
      <c r="N4" t="s">
        <v>17</v>
      </c>
      <c r="W4" t="e">
        <f>NORM</f>
        <v>#NAME?</v>
      </c>
    </row>
    <row r="5" spans="1:23" x14ac:dyDescent="0.2">
      <c r="A5" s="2">
        <v>35811</v>
      </c>
      <c r="B5" s="1">
        <v>598.17250000000001</v>
      </c>
      <c r="C5">
        <v>4.2007453901087297E-3</v>
      </c>
      <c r="D5">
        <f t="shared" ref="D5:D68" si="0">$J$1*D4+(1-$J$1)*C4^2</f>
        <v>2.3263767636443359E-4</v>
      </c>
      <c r="E5">
        <f>$J$2*D4+(1-$J$2)*C4^2</f>
        <v>2.3263767636443359E-4</v>
      </c>
      <c r="F5">
        <f t="shared" ref="F5:F68" si="1">SQRT(D5)*SQRT(52)</f>
        <v>0.10998708638267743</v>
      </c>
      <c r="G5">
        <f>-LN(D5)-(C5^2/D5)</f>
        <v>8.290175368261318</v>
      </c>
      <c r="H5">
        <f>-LN(E5)-(C5^2/E5)</f>
        <v>8.290175368261318</v>
      </c>
      <c r="L5">
        <f t="shared" ref="L5:L68" si="2">($N$2+($O$2*(C4)^2)+($P$2*(L4)))</f>
        <v>2.6208831592101136E-4</v>
      </c>
      <c r="M5">
        <f t="shared" ref="M5:M68" si="3">SQRT(L5)</f>
        <v>1.6189141914289693E-2</v>
      </c>
      <c r="N5">
        <f>O2+P2</f>
        <v>0.96504140727826437</v>
      </c>
      <c r="R5">
        <f t="shared" ref="R5:R68" si="4">-LN(L5)-(C5^2/L5)</f>
        <v>8.179499578593747</v>
      </c>
      <c r="T5" s="3" t="s">
        <v>18</v>
      </c>
      <c r="U5" s="11">
        <f>SUM(R5:R1256)</f>
        <v>7775.267298136142</v>
      </c>
    </row>
    <row r="6" spans="1:23" x14ac:dyDescent="0.2">
      <c r="A6" s="2">
        <v>35818</v>
      </c>
      <c r="B6" s="1">
        <v>601.23249999999996</v>
      </c>
      <c r="C6">
        <v>5.1025410752139101E-3</v>
      </c>
      <c r="D6">
        <f t="shared" si="0"/>
        <v>2.1973819149251873E-4</v>
      </c>
      <c r="E6">
        <f>$J$2*D5+(1-$J$2)*C5^2</f>
        <v>2.162923590113692E-4</v>
      </c>
      <c r="F6">
        <f t="shared" si="1"/>
        <v>0.1068942746718035</v>
      </c>
      <c r="G6">
        <f t="shared" ref="G6:G69" si="5">-LN(D6)-(C6^2/D6)</f>
        <v>8.3045876403127572</v>
      </c>
      <c r="H6">
        <f>-LN(E6)-(C6^2/E6)</f>
        <v>8.3185057873020138</v>
      </c>
      <c r="L6">
        <f t="shared" si="2"/>
        <v>2.545914400001235E-4</v>
      </c>
      <c r="M6">
        <f t="shared" si="3"/>
        <v>1.5955921784720665E-2</v>
      </c>
      <c r="R6">
        <f t="shared" si="4"/>
        <v>8.1735849760307353</v>
      </c>
    </row>
    <row r="7" spans="1:23" x14ac:dyDescent="0.2">
      <c r="A7" s="2">
        <v>35825</v>
      </c>
      <c r="B7" s="1">
        <v>627.14250000000004</v>
      </c>
      <c r="C7">
        <v>4.2192072570383501E-2</v>
      </c>
      <c r="D7">
        <f t="shared" si="0"/>
        <v>2.0811605552842233E-4</v>
      </c>
      <c r="E7">
        <f t="shared" ref="E7:E70" si="6">$J$2*D6+(1-$J$2)*C6^2</f>
        <v>2.0501144057650172E-4</v>
      </c>
      <c r="F7">
        <f t="shared" si="1"/>
        <v>0.10402900983609312</v>
      </c>
      <c r="G7">
        <f t="shared" si="5"/>
        <v>-7.6327050256150386E-2</v>
      </c>
      <c r="H7">
        <f t="shared" ref="H7:H70" si="7">-LN(E7)-(C7^2/E7)</f>
        <v>-0.190831549733808</v>
      </c>
      <c r="L7">
        <f t="shared" si="2"/>
        <v>2.4969098949423308E-4</v>
      </c>
      <c r="M7">
        <f t="shared" si="3"/>
        <v>1.58016135092032E-2</v>
      </c>
      <c r="R7">
        <f t="shared" si="4"/>
        <v>1.1657901384768508</v>
      </c>
    </row>
    <row r="8" spans="1:23" x14ac:dyDescent="0.2">
      <c r="A8" s="2">
        <v>35832</v>
      </c>
      <c r="B8" s="1">
        <v>645.04999999999995</v>
      </c>
      <c r="C8">
        <v>2.8154045633485201E-2</v>
      </c>
      <c r="D8">
        <f t="shared" si="0"/>
        <v>3.0243935146378754E-4</v>
      </c>
      <c r="E8">
        <f t="shared" si="6"/>
        <v>3.2763588296023612E-4</v>
      </c>
      <c r="F8">
        <f t="shared" si="1"/>
        <v>0.12540672340874293</v>
      </c>
      <c r="G8">
        <f t="shared" si="5"/>
        <v>5.4827728108897364</v>
      </c>
      <c r="H8">
        <f t="shared" si="7"/>
        <v>5.6043052560619202</v>
      </c>
      <c r="L8">
        <f t="shared" si="2"/>
        <v>5.0343199084928081E-4</v>
      </c>
      <c r="M8">
        <f t="shared" si="3"/>
        <v>2.2437290185075398E-2</v>
      </c>
      <c r="R8">
        <f t="shared" si="4"/>
        <v>6.0195686497008065</v>
      </c>
    </row>
    <row r="9" spans="1:23" x14ac:dyDescent="0.2">
      <c r="A9" s="2">
        <v>35839</v>
      </c>
      <c r="B9" s="1">
        <v>650.69749999999999</v>
      </c>
      <c r="C9">
        <v>8.7170313061219994E-3</v>
      </c>
      <c r="D9">
        <f t="shared" si="0"/>
        <v>3.3185200750790233E-4</v>
      </c>
      <c r="E9">
        <f t="shared" si="6"/>
        <v>3.3970899455506388E-4</v>
      </c>
      <c r="F9">
        <f t="shared" si="1"/>
        <v>0.1313632535772882</v>
      </c>
      <c r="G9">
        <f t="shared" si="5"/>
        <v>7.7818439738291714</v>
      </c>
      <c r="H9">
        <f t="shared" si="7"/>
        <v>7.7637396542081829</v>
      </c>
      <c r="L9">
        <f t="shared" si="2"/>
        <v>5.6591336097453057E-4</v>
      </c>
      <c r="M9">
        <f t="shared" si="3"/>
        <v>2.3788933582120291E-2</v>
      </c>
      <c r="R9">
        <f t="shared" si="4"/>
        <v>7.3427970055944058</v>
      </c>
    </row>
    <row r="10" spans="1:23" x14ac:dyDescent="0.2">
      <c r="A10" s="2">
        <v>35846</v>
      </c>
      <c r="B10" s="1">
        <v>666.22749999999996</v>
      </c>
      <c r="C10">
        <v>2.35863393255888E-2</v>
      </c>
      <c r="D10">
        <f t="shared" si="0"/>
        <v>3.1650008514494285E-4</v>
      </c>
      <c r="E10">
        <f t="shared" si="6"/>
        <v>3.1239913435104346E-4</v>
      </c>
      <c r="F10">
        <f t="shared" si="1"/>
        <v>0.12828875409612889</v>
      </c>
      <c r="G10">
        <f t="shared" si="5"/>
        <v>6.3004769269120491</v>
      </c>
      <c r="H10">
        <f t="shared" si="7"/>
        <v>6.2904448382524709</v>
      </c>
      <c r="L10">
        <f t="shared" si="2"/>
        <v>5.1172402569646261E-4</v>
      </c>
      <c r="M10">
        <f t="shared" si="3"/>
        <v>2.2621317947822198E-2</v>
      </c>
      <c r="R10">
        <f t="shared" si="4"/>
        <v>6.4905855879211414</v>
      </c>
    </row>
    <row r="11" spans="1:23" x14ac:dyDescent="0.2">
      <c r="A11" s="2">
        <v>35853</v>
      </c>
      <c r="B11" s="1">
        <v>683.34500000000003</v>
      </c>
      <c r="C11">
        <v>2.53686526864749E-2</v>
      </c>
      <c r="D11">
        <f t="shared" si="0"/>
        <v>3.308890042031553E-4</v>
      </c>
      <c r="E11">
        <f t="shared" si="6"/>
        <v>3.3473270844031999E-4</v>
      </c>
      <c r="F11">
        <f t="shared" si="1"/>
        <v>0.1311725131975601</v>
      </c>
      <c r="G11">
        <f t="shared" si="5"/>
        <v>6.068759530039058</v>
      </c>
      <c r="H11">
        <f t="shared" si="7"/>
        <v>6.0795440716335118</v>
      </c>
      <c r="L11">
        <f t="shared" si="2"/>
        <v>5.3797039181165422E-4</v>
      </c>
      <c r="M11">
        <f t="shared" si="3"/>
        <v>2.3194188750884439E-2</v>
      </c>
      <c r="R11">
        <f t="shared" si="4"/>
        <v>6.3314171463151787</v>
      </c>
    </row>
    <row r="12" spans="1:23" x14ac:dyDescent="0.2">
      <c r="A12" s="2">
        <v>35860</v>
      </c>
      <c r="B12" s="1">
        <v>689.48249999999996</v>
      </c>
      <c r="C12">
        <v>8.9414597112700295E-3</v>
      </c>
      <c r="D12">
        <f t="shared" si="0"/>
        <v>3.4964977629858542E-4</v>
      </c>
      <c r="E12">
        <f t="shared" si="6"/>
        <v>3.5466133129475642E-4</v>
      </c>
      <c r="F12">
        <f t="shared" si="1"/>
        <v>0.13483986193825045</v>
      </c>
      <c r="G12">
        <f t="shared" si="5"/>
        <v>7.7299220215962761</v>
      </c>
      <c r="H12">
        <f t="shared" si="7"/>
        <v>7.7189217375813257</v>
      </c>
      <c r="L12">
        <f t="shared" si="2"/>
        <v>5.722634686547637E-4</v>
      </c>
      <c r="M12">
        <f t="shared" si="3"/>
        <v>2.3922028941015094E-2</v>
      </c>
      <c r="R12">
        <f t="shared" si="4"/>
        <v>7.3262032079779731</v>
      </c>
    </row>
    <row r="13" spans="1:23" x14ac:dyDescent="0.2">
      <c r="A13" s="2">
        <v>35867</v>
      </c>
      <c r="B13" s="1">
        <v>716.05499999999995</v>
      </c>
      <c r="C13">
        <v>3.7815663452332303E-2</v>
      </c>
      <c r="D13">
        <f t="shared" si="0"/>
        <v>3.3346777182676623E-4</v>
      </c>
      <c r="E13">
        <f t="shared" si="6"/>
        <v>3.291450816439585E-4</v>
      </c>
      <c r="F13">
        <f t="shared" si="1"/>
        <v>0.13168266451963917</v>
      </c>
      <c r="G13">
        <f t="shared" si="5"/>
        <v>3.7176206818391382</v>
      </c>
      <c r="H13">
        <f t="shared" si="7"/>
        <v>3.6743490954100801</v>
      </c>
      <c r="L13">
        <f t="shared" si="2"/>
        <v>5.1750139423334418E-4</v>
      </c>
      <c r="M13">
        <f t="shared" si="3"/>
        <v>2.2748656976475427E-2</v>
      </c>
      <c r="R13">
        <f t="shared" si="4"/>
        <v>4.8031736050913345</v>
      </c>
    </row>
    <row r="14" spans="1:23" x14ac:dyDescent="0.2">
      <c r="A14" s="2">
        <v>35874</v>
      </c>
      <c r="B14" s="1">
        <v>729.69</v>
      </c>
      <c r="C14">
        <v>1.8862806762711199E-2</v>
      </c>
      <c r="D14">
        <f t="shared" si="0"/>
        <v>3.9926116965756397E-4</v>
      </c>
      <c r="E14">
        <f t="shared" si="6"/>
        <v>4.1683652476218251E-4</v>
      </c>
      <c r="F14">
        <f t="shared" si="1"/>
        <v>0.14408879492241347</v>
      </c>
      <c r="G14">
        <f t="shared" si="5"/>
        <v>6.9347350576077664</v>
      </c>
      <c r="H14">
        <f t="shared" si="7"/>
        <v>6.9292312625018644</v>
      </c>
      <c r="L14">
        <f t="shared" si="2"/>
        <v>6.7107841263576266E-4</v>
      </c>
      <c r="M14">
        <f t="shared" si="3"/>
        <v>2.5905181192876506E-2</v>
      </c>
      <c r="R14">
        <f t="shared" si="4"/>
        <v>6.7764250086574007</v>
      </c>
    </row>
    <row r="15" spans="1:23" x14ac:dyDescent="0.2">
      <c r="A15" s="2">
        <v>35881</v>
      </c>
      <c r="B15" s="1">
        <v>733.4325</v>
      </c>
      <c r="C15">
        <v>5.1157823929965903E-3</v>
      </c>
      <c r="D15">
        <f t="shared" si="0"/>
        <v>3.9665382821615311E-4</v>
      </c>
      <c r="E15">
        <f t="shared" si="6"/>
        <v>3.9595733049415321E-4</v>
      </c>
      <c r="F15">
        <f t="shared" si="1"/>
        <v>0.14361754442699526</v>
      </c>
      <c r="G15">
        <f t="shared" si="5"/>
        <v>7.76646660191631</v>
      </c>
      <c r="H15">
        <f t="shared" si="7"/>
        <v>7.7681080184902651</v>
      </c>
      <c r="L15">
        <f t="shared" si="2"/>
        <v>6.3887603129893895E-4</v>
      </c>
      <c r="M15">
        <f t="shared" si="3"/>
        <v>2.5275997137579734E-2</v>
      </c>
      <c r="R15">
        <f t="shared" si="4"/>
        <v>7.3148356386743547</v>
      </c>
    </row>
    <row r="16" spans="1:23" x14ac:dyDescent="0.2">
      <c r="A16" s="2">
        <v>35888</v>
      </c>
      <c r="B16" s="1">
        <v>747.255</v>
      </c>
      <c r="C16">
        <v>1.8670923534090299E-2</v>
      </c>
      <c r="D16">
        <f t="shared" si="0"/>
        <v>3.7442487229273353E-4</v>
      </c>
      <c r="E16">
        <f t="shared" si="6"/>
        <v>3.6848686320915141E-4</v>
      </c>
      <c r="F16">
        <f t="shared" si="1"/>
        <v>0.13953527639712526</v>
      </c>
      <c r="G16">
        <f t="shared" si="5"/>
        <v>6.9590824478179618</v>
      </c>
      <c r="H16">
        <f t="shared" si="7"/>
        <v>6.9600652967471763</v>
      </c>
      <c r="L16">
        <f t="shared" si="2"/>
        <v>5.6409519054904662E-4</v>
      </c>
      <c r="M16">
        <f t="shared" si="3"/>
        <v>2.3750688212113909E-2</v>
      </c>
      <c r="R16">
        <f t="shared" si="4"/>
        <v>6.8623007362014512</v>
      </c>
    </row>
    <row r="17" spans="1:18" x14ac:dyDescent="0.2">
      <c r="A17" s="2">
        <v>35895</v>
      </c>
      <c r="B17" s="1">
        <v>753.20500000000004</v>
      </c>
      <c r="C17">
        <v>7.9309427613019103E-3</v>
      </c>
      <c r="D17">
        <f t="shared" si="0"/>
        <v>3.7287558309212032E-4</v>
      </c>
      <c r="E17">
        <f t="shared" si="6"/>
        <v>3.7246172229820674E-4</v>
      </c>
      <c r="F17">
        <f t="shared" si="1"/>
        <v>0.13924629374166572</v>
      </c>
      <c r="G17">
        <f t="shared" si="5"/>
        <v>7.7255771701377984</v>
      </c>
      <c r="H17">
        <f t="shared" si="7"/>
        <v>7.7265002648417171</v>
      </c>
      <c r="L17">
        <f t="shared" si="2"/>
        <v>5.5029448711866409E-4</v>
      </c>
      <c r="M17">
        <f t="shared" si="3"/>
        <v>2.3458356445383469E-2</v>
      </c>
      <c r="R17">
        <f t="shared" si="4"/>
        <v>7.3907548236016547</v>
      </c>
    </row>
    <row r="18" spans="1:18" x14ac:dyDescent="0.2">
      <c r="A18" s="2">
        <v>35902</v>
      </c>
      <c r="B18" s="1">
        <v>759.46</v>
      </c>
      <c r="C18">
        <v>8.2702193170982596E-3</v>
      </c>
      <c r="D18">
        <f t="shared" si="0"/>
        <v>3.5427703929157592E-4</v>
      </c>
      <c r="E18">
        <f t="shared" si="6"/>
        <v>3.4930882025288146E-4</v>
      </c>
      <c r="F18">
        <f t="shared" si="1"/>
        <v>0.13572916430584087</v>
      </c>
      <c r="G18">
        <f t="shared" si="5"/>
        <v>7.7523719119353167</v>
      </c>
      <c r="H18">
        <f t="shared" si="7"/>
        <v>7.7637488288771301</v>
      </c>
      <c r="L18">
        <f t="shared" si="2"/>
        <v>4.9702322765537836E-4</v>
      </c>
      <c r="M18">
        <f t="shared" si="3"/>
        <v>2.2294017754890625E-2</v>
      </c>
      <c r="R18">
        <f t="shared" si="4"/>
        <v>7.469261460934856</v>
      </c>
    </row>
    <row r="19" spans="1:18" x14ac:dyDescent="0.2">
      <c r="A19" s="2">
        <v>35909</v>
      </c>
      <c r="B19" s="1">
        <v>735.28750000000002</v>
      </c>
      <c r="C19">
        <v>-3.2346075227455799E-2</v>
      </c>
      <c r="D19">
        <f t="shared" si="0"/>
        <v>3.3712420858725566E-4</v>
      </c>
      <c r="E19">
        <f t="shared" si="6"/>
        <v>3.3254218211321461E-4</v>
      </c>
      <c r="F19">
        <f t="shared" si="1"/>
        <v>0.13240263912225197</v>
      </c>
      <c r="G19">
        <f t="shared" si="5"/>
        <v>4.8915484417191735</v>
      </c>
      <c r="H19">
        <f t="shared" si="7"/>
        <v>4.8624705607188528</v>
      </c>
      <c r="L19">
        <f t="shared" si="2"/>
        <v>4.5424953183321928E-4</v>
      </c>
      <c r="M19">
        <f t="shared" si="3"/>
        <v>2.1313130502889979E-2</v>
      </c>
      <c r="R19">
        <f t="shared" si="4"/>
        <v>5.3935734884926028</v>
      </c>
    </row>
    <row r="20" spans="1:18" x14ac:dyDescent="0.2">
      <c r="A20" s="2">
        <v>35916</v>
      </c>
      <c r="B20" s="1">
        <v>737.02</v>
      </c>
      <c r="C20">
        <v>2.3534496695205602E-3</v>
      </c>
      <c r="D20">
        <f t="shared" si="0"/>
        <v>3.7967287102923415E-4</v>
      </c>
      <c r="E20">
        <f t="shared" si="6"/>
        <v>3.9103887242602277E-4</v>
      </c>
      <c r="F20">
        <f t="shared" si="1"/>
        <v>0.14050974803735211</v>
      </c>
      <c r="G20">
        <f t="shared" si="5"/>
        <v>7.8616123902563366</v>
      </c>
      <c r="H20">
        <f t="shared" si="7"/>
        <v>7.8325394551484218</v>
      </c>
      <c r="L20">
        <f t="shared" si="2"/>
        <v>5.629433575066109E-4</v>
      </c>
      <c r="M20">
        <f t="shared" si="3"/>
        <v>2.3726427407146887E-2</v>
      </c>
      <c r="R20">
        <f t="shared" si="4"/>
        <v>7.4724926752916456</v>
      </c>
    </row>
    <row r="21" spans="1:18" x14ac:dyDescent="0.2">
      <c r="A21" s="2">
        <v>35923</v>
      </c>
      <c r="B21" s="1">
        <v>760.22</v>
      </c>
      <c r="C21">
        <v>3.0992836211967599E-2</v>
      </c>
      <c r="D21">
        <f t="shared" si="0"/>
        <v>3.5722482228829806E-4</v>
      </c>
      <c r="E21">
        <f t="shared" si="6"/>
        <v>3.5122828705778204E-4</v>
      </c>
      <c r="F21">
        <f t="shared" si="1"/>
        <v>0.13629266582979255</v>
      </c>
      <c r="G21">
        <f t="shared" si="5"/>
        <v>5.2482058280579071</v>
      </c>
      <c r="H21">
        <f t="shared" si="7"/>
        <v>5.2192263887325971</v>
      </c>
      <c r="L21">
        <f t="shared" si="2"/>
        <v>4.9894274327352318E-4</v>
      </c>
      <c r="M21">
        <f t="shared" si="3"/>
        <v>2.2337026285374765E-2</v>
      </c>
      <c r="R21">
        <f t="shared" si="4"/>
        <v>5.6778365942673332</v>
      </c>
    </row>
    <row r="22" spans="1:18" x14ac:dyDescent="0.2">
      <c r="A22" s="2">
        <v>35930</v>
      </c>
      <c r="B22" s="1">
        <v>761.39</v>
      </c>
      <c r="C22">
        <v>1.5378450859078201E-3</v>
      </c>
      <c r="D22">
        <f t="shared" si="0"/>
        <v>3.9342468673871122E-4</v>
      </c>
      <c r="E22">
        <f t="shared" si="6"/>
        <v>4.0309473713026059E-4</v>
      </c>
      <c r="F22">
        <f t="shared" si="1"/>
        <v>0.1430317576988166</v>
      </c>
      <c r="G22">
        <f t="shared" si="5"/>
        <v>7.834609668596304</v>
      </c>
      <c r="H22">
        <f t="shared" si="7"/>
        <v>7.8104719174081314</v>
      </c>
      <c r="L22">
        <f t="shared" si="2"/>
        <v>5.8691250282482863E-4</v>
      </c>
      <c r="M22">
        <f t="shared" si="3"/>
        <v>2.422627711442327E-2</v>
      </c>
      <c r="R22">
        <f t="shared" si="4"/>
        <v>7.4366053013700011</v>
      </c>
    </row>
    <row r="23" spans="1:18" x14ac:dyDescent="0.2">
      <c r="A23" s="2">
        <v>35937</v>
      </c>
      <c r="B23" s="1">
        <v>775.27</v>
      </c>
      <c r="C23">
        <v>1.8065645616355899E-2</v>
      </c>
      <c r="D23">
        <f t="shared" si="0"/>
        <v>3.6996110358488359E-4</v>
      </c>
      <c r="E23">
        <f t="shared" si="6"/>
        <v>3.63693289190865E-4</v>
      </c>
      <c r="F23">
        <f t="shared" si="1"/>
        <v>0.13870103599618117</v>
      </c>
      <c r="G23">
        <f t="shared" si="5"/>
        <v>7.0199454814674027</v>
      </c>
      <c r="H23">
        <f t="shared" si="7"/>
        <v>7.0218293699926813</v>
      </c>
      <c r="L23">
        <f t="shared" si="2"/>
        <v>5.1808562199488946E-4</v>
      </c>
      <c r="M23">
        <f t="shared" si="3"/>
        <v>2.2761494282996658E-2</v>
      </c>
      <c r="R23">
        <f t="shared" si="4"/>
        <v>6.9354209740837547</v>
      </c>
    </row>
    <row r="24" spans="1:18" x14ac:dyDescent="0.2">
      <c r="A24" s="2">
        <v>35944</v>
      </c>
      <c r="B24" s="1">
        <v>765.59</v>
      </c>
      <c r="C24">
        <v>-1.2564577374980099E-2</v>
      </c>
      <c r="D24">
        <f t="shared" si="0"/>
        <v>3.6734549046193613E-4</v>
      </c>
      <c r="E24">
        <f t="shared" si="6"/>
        <v>3.6664678313008003E-4</v>
      </c>
      <c r="F24">
        <f t="shared" si="1"/>
        <v>0.13820986037190211</v>
      </c>
      <c r="G24">
        <f t="shared" si="5"/>
        <v>7.4794526438041222</v>
      </c>
      <c r="H24">
        <f t="shared" si="7"/>
        <v>7.4805375281955957</v>
      </c>
      <c r="L24">
        <f t="shared" si="2"/>
        <v>5.0938662655797642E-4</v>
      </c>
      <c r="M24">
        <f t="shared" si="3"/>
        <v>2.2569595179310956E-2</v>
      </c>
      <c r="R24">
        <f t="shared" si="4"/>
        <v>7.2723842280880469</v>
      </c>
    </row>
    <row r="25" spans="1:18" x14ac:dyDescent="0.2">
      <c r="A25" s="2">
        <v>35951</v>
      </c>
      <c r="B25" s="1">
        <v>783.04</v>
      </c>
      <c r="C25">
        <v>2.25370018518589E-2</v>
      </c>
      <c r="D25">
        <f t="shared" si="0"/>
        <v>3.547768773109317E-4</v>
      </c>
      <c r="E25">
        <f t="shared" si="6"/>
        <v>3.5141943041527851E-4</v>
      </c>
      <c r="F25">
        <f t="shared" si="1"/>
        <v>0.13582487850231431</v>
      </c>
      <c r="G25">
        <f t="shared" si="5"/>
        <v>6.5123710971714699</v>
      </c>
      <c r="H25">
        <f t="shared" si="7"/>
        <v>6.5082017765782059</v>
      </c>
      <c r="L25">
        <f t="shared" si="2"/>
        <v>4.7751096156710686E-4</v>
      </c>
      <c r="M25">
        <f t="shared" si="3"/>
        <v>2.1852024198391939E-2</v>
      </c>
      <c r="R25">
        <f t="shared" si="4"/>
        <v>6.5832484831376465</v>
      </c>
    </row>
    <row r="26" spans="1:18" x14ac:dyDescent="0.2">
      <c r="A26" s="2">
        <v>35958</v>
      </c>
      <c r="B26" s="1">
        <v>770.12</v>
      </c>
      <c r="C26">
        <v>-1.66374333931723E-2</v>
      </c>
      <c r="D26">
        <f t="shared" si="0"/>
        <v>3.6396525182051729E-4</v>
      </c>
      <c r="E26">
        <f t="shared" si="6"/>
        <v>3.6641973737931905E-4</v>
      </c>
      <c r="F26">
        <f t="shared" si="1"/>
        <v>0.13757250122995837</v>
      </c>
      <c r="G26">
        <f t="shared" si="5"/>
        <v>7.1579284845935849</v>
      </c>
      <c r="H26">
        <f t="shared" si="7"/>
        <v>7.1563018013483033</v>
      </c>
      <c r="L26">
        <f t="shared" si="2"/>
        <v>5.0286891461942421E-4</v>
      </c>
      <c r="M26">
        <f t="shared" si="3"/>
        <v>2.2424738897463759E-2</v>
      </c>
      <c r="R26">
        <f t="shared" si="4"/>
        <v>7.0447310371797078</v>
      </c>
    </row>
    <row r="27" spans="1:18" x14ac:dyDescent="0.2">
      <c r="A27" s="2">
        <v>35965</v>
      </c>
      <c r="B27" s="1">
        <v>744.83</v>
      </c>
      <c r="C27">
        <v>-3.3390342439862102E-2</v>
      </c>
      <c r="D27">
        <f t="shared" si="0"/>
        <v>3.5873558810602097E-4</v>
      </c>
      <c r="E27">
        <f t="shared" si="6"/>
        <v>3.5733859084048397E-4</v>
      </c>
      <c r="F27">
        <f t="shared" si="1"/>
        <v>0.13658056443547553</v>
      </c>
      <c r="G27">
        <f t="shared" si="5"/>
        <v>4.8250231969711255</v>
      </c>
      <c r="H27">
        <f t="shared" si="7"/>
        <v>4.8167748388889233</v>
      </c>
      <c r="L27">
        <f t="shared" si="2"/>
        <v>4.8965502606406744E-4</v>
      </c>
      <c r="M27">
        <f t="shared" si="3"/>
        <v>2.2128150082283596E-2</v>
      </c>
      <c r="R27">
        <f t="shared" si="4"/>
        <v>5.3448697430375045</v>
      </c>
    </row>
    <row r="28" spans="1:18" x14ac:dyDescent="0.2">
      <c r="A28" s="2">
        <v>35972</v>
      </c>
      <c r="B28" s="1">
        <v>773.91</v>
      </c>
      <c r="C28">
        <v>3.82995833377517E-2</v>
      </c>
      <c r="D28">
        <f t="shared" si="0"/>
        <v>4.0410635091473509E-4</v>
      </c>
      <c r="E28">
        <f t="shared" si="6"/>
        <v>4.1622621847015886E-4</v>
      </c>
      <c r="F28">
        <f t="shared" si="1"/>
        <v>0.14496044373402775</v>
      </c>
      <c r="G28">
        <f t="shared" si="5"/>
        <v>4.1839511761208197</v>
      </c>
      <c r="H28">
        <f t="shared" si="7"/>
        <v>4.2600969199356431</v>
      </c>
      <c r="L28">
        <f t="shared" si="2"/>
        <v>6.0199549408203562E-4</v>
      </c>
      <c r="M28">
        <f t="shared" si="3"/>
        <v>2.453559646884574E-2</v>
      </c>
      <c r="R28">
        <f t="shared" si="4"/>
        <v>4.9786010241193974</v>
      </c>
    </row>
    <row r="29" spans="1:18" x14ac:dyDescent="0.2">
      <c r="A29" s="2">
        <v>35979</v>
      </c>
      <c r="B29" s="1">
        <v>797.84</v>
      </c>
      <c r="C29">
        <v>3.0452488334588201E-2</v>
      </c>
      <c r="D29">
        <f t="shared" si="0"/>
        <v>4.6787145489057434E-4</v>
      </c>
      <c r="E29">
        <f t="shared" si="6"/>
        <v>4.8490499294465703E-4</v>
      </c>
      <c r="F29">
        <f t="shared" si="1"/>
        <v>0.15597857434375359</v>
      </c>
      <c r="G29">
        <f t="shared" si="5"/>
        <v>5.6852468166908912</v>
      </c>
      <c r="H29">
        <f t="shared" si="7"/>
        <v>5.7191127491757214</v>
      </c>
      <c r="L29">
        <f t="shared" si="2"/>
        <v>7.4561556458920333E-4</v>
      </c>
      <c r="M29">
        <f t="shared" si="3"/>
        <v>2.730596207038315E-2</v>
      </c>
      <c r="R29">
        <f t="shared" si="4"/>
        <v>5.9575575447966775</v>
      </c>
    </row>
    <row r="30" spans="1:18" x14ac:dyDescent="0.2">
      <c r="A30" s="2">
        <v>35986</v>
      </c>
      <c r="B30" s="1">
        <v>798.35</v>
      </c>
      <c r="C30">
        <v>6.3902169209839599E-4</v>
      </c>
      <c r="D30">
        <f t="shared" si="0"/>
        <v>4.9544041034323366E-4</v>
      </c>
      <c r="E30">
        <f t="shared" si="6"/>
        <v>5.0280489063941761E-4</v>
      </c>
      <c r="F30">
        <f t="shared" si="1"/>
        <v>0.16050825940694813</v>
      </c>
      <c r="G30">
        <f t="shared" si="5"/>
        <v>7.6092392594972624</v>
      </c>
      <c r="H30">
        <f t="shared" si="7"/>
        <v>7.5944962129770728</v>
      </c>
      <c r="L30">
        <f t="shared" si="2"/>
        <v>7.8383760915221729E-4</v>
      </c>
      <c r="M30">
        <f t="shared" si="3"/>
        <v>2.7997100013255252E-2</v>
      </c>
      <c r="R30">
        <f t="shared" si="4"/>
        <v>7.1507877293816726</v>
      </c>
    </row>
    <row r="31" spans="1:18" x14ac:dyDescent="0.2">
      <c r="A31" s="2">
        <v>35993</v>
      </c>
      <c r="B31" s="1">
        <v>821.98</v>
      </c>
      <c r="C31">
        <v>2.9168966074224499E-2</v>
      </c>
      <c r="D31">
        <f t="shared" si="0"/>
        <v>4.6573848664601796E-4</v>
      </c>
      <c r="E31">
        <f t="shared" si="6"/>
        <v>4.5780422768569877E-4</v>
      </c>
      <c r="F31">
        <f t="shared" si="1"/>
        <v>0.15562262465847609</v>
      </c>
      <c r="G31">
        <f t="shared" si="5"/>
        <v>5.8450486630912879</v>
      </c>
      <c r="H31">
        <f t="shared" si="7"/>
        <v>5.8305701723835988</v>
      </c>
      <c r="L31">
        <f t="shared" si="2"/>
        <v>6.7890311014084676E-4</v>
      </c>
      <c r="M31">
        <f t="shared" si="3"/>
        <v>2.6055769229497847E-2</v>
      </c>
      <c r="R31">
        <f t="shared" si="4"/>
        <v>6.0417920646904806</v>
      </c>
    </row>
    <row r="32" spans="1:18" x14ac:dyDescent="0.2">
      <c r="A32" s="2">
        <v>36000</v>
      </c>
      <c r="B32" s="1">
        <v>799.11</v>
      </c>
      <c r="C32">
        <v>-2.8217455479480499E-2</v>
      </c>
      <c r="D32">
        <f t="shared" si="0"/>
        <v>4.8884389235761248E-4</v>
      </c>
      <c r="E32">
        <f t="shared" si="6"/>
        <v>4.9501602700343056E-4</v>
      </c>
      <c r="F32">
        <f t="shared" si="1"/>
        <v>0.15943613894784284</v>
      </c>
      <c r="G32">
        <f t="shared" si="5"/>
        <v>5.9946758231367818</v>
      </c>
      <c r="H32">
        <f t="shared" si="7"/>
        <v>6.0024375604053573</v>
      </c>
      <c r="L32">
        <f t="shared" si="2"/>
        <v>7.1801541878086135E-4</v>
      </c>
      <c r="M32">
        <f t="shared" si="3"/>
        <v>2.6795809724299458E-2</v>
      </c>
      <c r="R32">
        <f t="shared" si="4"/>
        <v>6.1300951475651235</v>
      </c>
    </row>
    <row r="33" spans="1:18" x14ac:dyDescent="0.2">
      <c r="A33" s="2">
        <v>36007</v>
      </c>
      <c r="B33" s="1">
        <v>769.37</v>
      </c>
      <c r="C33">
        <v>-3.7926610244332103E-2</v>
      </c>
      <c r="D33">
        <f t="shared" si="0"/>
        <v>5.0728674644034358E-4</v>
      </c>
      <c r="E33">
        <f t="shared" si="6"/>
        <v>5.1221337616815096E-4</v>
      </c>
      <c r="F33">
        <f t="shared" si="1"/>
        <v>0.16241585764603733</v>
      </c>
      <c r="G33">
        <f t="shared" si="5"/>
        <v>4.7509022144872084</v>
      </c>
      <c r="H33">
        <f t="shared" si="7"/>
        <v>4.7685103844411101</v>
      </c>
      <c r="L33">
        <f t="shared" si="2"/>
        <v>7.4198990818106136E-4</v>
      </c>
      <c r="M33">
        <f t="shared" si="3"/>
        <v>2.7239491701958416E-2</v>
      </c>
      <c r="R33">
        <f t="shared" si="4"/>
        <v>5.2675666560078653</v>
      </c>
    </row>
    <row r="34" spans="1:18" x14ac:dyDescent="0.2">
      <c r="A34" s="2">
        <v>36014</v>
      </c>
      <c r="B34" s="1">
        <v>744.53</v>
      </c>
      <c r="C34">
        <v>-3.2818851323565199E-2</v>
      </c>
      <c r="D34">
        <f t="shared" si="0"/>
        <v>5.6315520753145163E-4</v>
      </c>
      <c r="E34">
        <f t="shared" si="6"/>
        <v>5.780793196034559E-4</v>
      </c>
      <c r="F34">
        <f t="shared" si="1"/>
        <v>0.17112589164599107</v>
      </c>
      <c r="G34">
        <f t="shared" si="5"/>
        <v>5.5693795227613467</v>
      </c>
      <c r="H34">
        <f t="shared" si="7"/>
        <v>5.5926001354381114</v>
      </c>
      <c r="L34">
        <f t="shared" si="2"/>
        <v>8.5596788379780297E-4</v>
      </c>
      <c r="M34">
        <f t="shared" si="3"/>
        <v>2.9256928816911096E-2</v>
      </c>
      <c r="R34">
        <f t="shared" si="4"/>
        <v>5.8049629649018675</v>
      </c>
    </row>
    <row r="35" spans="1:18" x14ac:dyDescent="0.2">
      <c r="A35" s="2">
        <v>36021</v>
      </c>
      <c r="B35" s="1">
        <v>712.5</v>
      </c>
      <c r="C35">
        <v>-4.3973234669751497E-2</v>
      </c>
      <c r="D35">
        <f t="shared" si="0"/>
        <v>5.9399051521146114E-4</v>
      </c>
      <c r="E35">
        <f t="shared" si="6"/>
        <v>6.0222753442773665E-4</v>
      </c>
      <c r="F35">
        <f t="shared" si="1"/>
        <v>0.17574841902843957</v>
      </c>
      <c r="G35">
        <f t="shared" si="5"/>
        <v>4.1732999949371656</v>
      </c>
      <c r="H35">
        <f t="shared" si="7"/>
        <v>4.204053301638945</v>
      </c>
      <c r="L35">
        <f t="shared" si="2"/>
        <v>8.9611723117760124E-4</v>
      </c>
      <c r="M35">
        <f t="shared" si="3"/>
        <v>2.9935217239525778E-2</v>
      </c>
      <c r="R35">
        <f t="shared" si="4"/>
        <v>4.8596352912802114</v>
      </c>
    </row>
    <row r="36" spans="1:18" x14ac:dyDescent="0.2">
      <c r="A36" s="2">
        <v>36028</v>
      </c>
      <c r="B36" s="1">
        <v>707.88</v>
      </c>
      <c r="C36">
        <v>-6.5053243398214304E-3</v>
      </c>
      <c r="D36">
        <f t="shared" si="0"/>
        <v>6.743698063380357E-4</v>
      </c>
      <c r="E36">
        <f t="shared" si="6"/>
        <v>6.9584148330234324E-4</v>
      </c>
      <c r="F36">
        <f t="shared" si="1"/>
        <v>0.18726246268160057</v>
      </c>
      <c r="G36">
        <f t="shared" si="5"/>
        <v>7.2389781578092913</v>
      </c>
      <c r="H36">
        <f t="shared" si="7"/>
        <v>7.2095713134600592</v>
      </c>
      <c r="L36">
        <f t="shared" si="2"/>
        <v>1.0548264458010417E-3</v>
      </c>
      <c r="M36">
        <f t="shared" si="3"/>
        <v>3.2478091782015793E-2</v>
      </c>
      <c r="R36">
        <f t="shared" si="4"/>
        <v>6.8142594037884283</v>
      </c>
    </row>
    <row r="37" spans="1:18" x14ac:dyDescent="0.2">
      <c r="A37" s="2">
        <v>36035</v>
      </c>
      <c r="B37" s="1">
        <v>660.86</v>
      </c>
      <c r="C37">
        <v>-6.87325706867217E-2</v>
      </c>
      <c r="D37">
        <f t="shared" si="0"/>
        <v>6.3644677264372985E-4</v>
      </c>
      <c r="E37">
        <f t="shared" si="6"/>
        <v>6.2631641297548608E-4</v>
      </c>
      <c r="F37">
        <f t="shared" si="1"/>
        <v>0.18192095035337175</v>
      </c>
      <c r="G37">
        <f t="shared" si="5"/>
        <v>-6.3110364969981347E-2</v>
      </c>
      <c r="H37">
        <f t="shared" si="7"/>
        <v>-0.16712411521576787</v>
      </c>
      <c r="L37">
        <f t="shared" si="2"/>
        <v>9.0675817650966042E-4</v>
      </c>
      <c r="M37">
        <f t="shared" si="3"/>
        <v>3.0112425616506892E-2</v>
      </c>
      <c r="R37">
        <f t="shared" si="4"/>
        <v>1.7956830955356384</v>
      </c>
    </row>
    <row r="38" spans="1:18" x14ac:dyDescent="0.2">
      <c r="A38" s="2">
        <v>36042</v>
      </c>
      <c r="B38" s="1">
        <v>643.53</v>
      </c>
      <c r="C38">
        <v>-2.6573371120141701E-2</v>
      </c>
      <c r="D38">
        <f t="shared" si="0"/>
        <v>8.8170994267741795E-4</v>
      </c>
      <c r="E38">
        <f t="shared" si="6"/>
        <v>9.4722696185481521E-4</v>
      </c>
      <c r="F38">
        <f t="shared" si="1"/>
        <v>0.21412360220028462</v>
      </c>
      <c r="G38">
        <f t="shared" si="5"/>
        <v>6.2327671994252638</v>
      </c>
      <c r="H38">
        <f t="shared" si="7"/>
        <v>6.2164862371563601</v>
      </c>
      <c r="L38">
        <f t="shared" si="2"/>
        <v>1.473566947171157E-3</v>
      </c>
      <c r="M38">
        <f t="shared" si="3"/>
        <v>3.8387067446877955E-2</v>
      </c>
      <c r="R38">
        <f t="shared" si="4"/>
        <v>6.0408620128171684</v>
      </c>
    </row>
    <row r="39" spans="1:18" x14ac:dyDescent="0.2">
      <c r="A39" s="2">
        <v>36049</v>
      </c>
      <c r="B39" s="1">
        <v>627.78</v>
      </c>
      <c r="C39">
        <v>-2.47788593751102E-2</v>
      </c>
      <c r="D39">
        <f t="shared" si="0"/>
        <v>8.7117598927809973E-4</v>
      </c>
      <c r="E39">
        <f t="shared" si="6"/>
        <v>8.6836205995156391E-4</v>
      </c>
      <c r="F39">
        <f t="shared" si="1"/>
        <v>0.21284067149504388</v>
      </c>
      <c r="G39">
        <f t="shared" si="5"/>
        <v>6.3408814297819776</v>
      </c>
      <c r="H39">
        <f t="shared" si="7"/>
        <v>6.3418328352003446</v>
      </c>
      <c r="L39">
        <f t="shared" si="2"/>
        <v>1.3468724334500181E-3</v>
      </c>
      <c r="M39">
        <f t="shared" si="3"/>
        <v>3.6699760672925623E-2</v>
      </c>
      <c r="R39">
        <f t="shared" si="4"/>
        <v>6.1541051867108667</v>
      </c>
    </row>
    <row r="40" spans="1:18" x14ac:dyDescent="0.2">
      <c r="A40" s="2">
        <v>36056</v>
      </c>
      <c r="B40" s="1">
        <v>584.04999999999995</v>
      </c>
      <c r="C40">
        <v>-7.2203191019306195E-2</v>
      </c>
      <c r="D40">
        <f t="shared" si="0"/>
        <v>8.5574494223730291E-4</v>
      </c>
      <c r="E40">
        <f t="shared" si="6"/>
        <v>8.5162285491061486E-4</v>
      </c>
      <c r="F40">
        <f t="shared" si="1"/>
        <v>0.210947237470273</v>
      </c>
      <c r="G40">
        <f t="shared" si="5"/>
        <v>0.9714182892135641</v>
      </c>
      <c r="H40">
        <f t="shared" si="7"/>
        <v>0.94675936099028046</v>
      </c>
      <c r="L40">
        <f t="shared" si="2"/>
        <v>1.2296825821763108E-3</v>
      </c>
      <c r="M40">
        <f t="shared" si="3"/>
        <v>3.5066830227100804E-2</v>
      </c>
      <c r="R40">
        <f t="shared" si="4"/>
        <v>2.4614492044614655</v>
      </c>
    </row>
    <row r="41" spans="1:18" x14ac:dyDescent="0.2">
      <c r="A41" s="2">
        <v>36063</v>
      </c>
      <c r="B41" s="1">
        <v>595.37</v>
      </c>
      <c r="C41">
        <v>1.9196465415611801E-2</v>
      </c>
      <c r="D41">
        <f t="shared" si="0"/>
        <v>1.11719829330529E-3</v>
      </c>
      <c r="E41">
        <f t="shared" si="6"/>
        <v>1.1870401868662485E-3</v>
      </c>
      <c r="F41">
        <f t="shared" si="1"/>
        <v>0.24102761512298768</v>
      </c>
      <c r="G41">
        <f t="shared" si="5"/>
        <v>6.4670844493635729</v>
      </c>
      <c r="H41">
        <f t="shared" si="7"/>
        <v>6.4258527050193432</v>
      </c>
      <c r="L41">
        <f t="shared" si="2"/>
        <v>1.8096250443522643E-3</v>
      </c>
      <c r="M41">
        <f t="shared" si="3"/>
        <v>4.2539687873235088E-2</v>
      </c>
      <c r="R41">
        <f t="shared" si="4"/>
        <v>6.1109999009295422</v>
      </c>
    </row>
    <row r="42" spans="1:18" x14ac:dyDescent="0.2">
      <c r="A42" s="2">
        <v>36070</v>
      </c>
      <c r="B42" s="1">
        <v>557.94000000000005</v>
      </c>
      <c r="C42">
        <v>-6.4931631299155704E-2</v>
      </c>
      <c r="D42">
        <f t="shared" si="0"/>
        <v>1.0722766527741395E-3</v>
      </c>
      <c r="E42">
        <f t="shared" si="6"/>
        <v>1.0602767590120418E-3</v>
      </c>
      <c r="F42">
        <f t="shared" si="1"/>
        <v>0.23613213661900248</v>
      </c>
      <c r="G42">
        <f t="shared" si="5"/>
        <v>2.9060411744413139</v>
      </c>
      <c r="H42">
        <f t="shared" si="7"/>
        <v>2.8727949056626247</v>
      </c>
      <c r="L42">
        <f t="shared" si="2"/>
        <v>1.572190220652055E-3</v>
      </c>
      <c r="M42">
        <f t="shared" si="3"/>
        <v>3.9650853971283581E-2</v>
      </c>
      <c r="R42">
        <f t="shared" si="4"/>
        <v>3.7736019789260684</v>
      </c>
    </row>
    <row r="43" spans="1:18" x14ac:dyDescent="0.2">
      <c r="A43" s="2">
        <v>36077</v>
      </c>
      <c r="B43" s="1">
        <v>519.08000000000004</v>
      </c>
      <c r="C43">
        <v>-7.2193415849130596E-2</v>
      </c>
      <c r="D43">
        <f t="shared" si="0"/>
        <v>1.2609070581978612E-3</v>
      </c>
      <c r="E43">
        <f t="shared" si="6"/>
        <v>1.3112957973138426E-3</v>
      </c>
      <c r="F43">
        <f t="shared" si="1"/>
        <v>0.25606086586256943</v>
      </c>
      <c r="G43">
        <f t="shared" si="5"/>
        <v>2.5424794713926575</v>
      </c>
      <c r="H43">
        <f t="shared" si="7"/>
        <v>2.6621295463785271</v>
      </c>
      <c r="L43">
        <f t="shared" si="2"/>
        <v>1.943306734966174E-3</v>
      </c>
      <c r="M43">
        <f t="shared" si="3"/>
        <v>4.4082952883922985E-2</v>
      </c>
      <c r="R43">
        <f t="shared" si="4"/>
        <v>3.5613948060059877</v>
      </c>
    </row>
    <row r="44" spans="1:18" x14ac:dyDescent="0.2">
      <c r="A44" s="2">
        <v>36084</v>
      </c>
      <c r="B44" s="1">
        <v>620.94000000000005</v>
      </c>
      <c r="C44">
        <v>0.17917644503910701</v>
      </c>
      <c r="D44">
        <f t="shared" si="0"/>
        <v>1.4979659922239198E-3</v>
      </c>
      <c r="E44">
        <f t="shared" si="6"/>
        <v>1.5612914182331543E-3</v>
      </c>
      <c r="F44">
        <f t="shared" si="1"/>
        <v>0.27909538082104446</v>
      </c>
      <c r="G44">
        <f t="shared" si="5"/>
        <v>-14.928213589163089</v>
      </c>
      <c r="H44">
        <f t="shared" si="7"/>
        <v>-14.10035005162948</v>
      </c>
      <c r="L44">
        <f t="shared" si="2"/>
        <v>2.3932355941895882E-3</v>
      </c>
      <c r="M44">
        <f t="shared" si="3"/>
        <v>4.8920707212688458E-2</v>
      </c>
      <c r="R44">
        <f t="shared" si="4"/>
        <v>-7.3794492986229994</v>
      </c>
    </row>
    <row r="45" spans="1:18" x14ac:dyDescent="0.2">
      <c r="A45" s="2">
        <v>36091</v>
      </c>
      <c r="B45" s="1">
        <v>595.67999999999995</v>
      </c>
      <c r="C45">
        <v>-4.1530848783730298E-2</v>
      </c>
      <c r="D45">
        <f t="shared" si="0"/>
        <v>3.3343399401016141E-3</v>
      </c>
      <c r="E45">
        <f t="shared" si="6"/>
        <v>3.8248895287065808E-3</v>
      </c>
      <c r="F45">
        <f t="shared" si="1"/>
        <v>0.41639605772063204</v>
      </c>
      <c r="G45">
        <f t="shared" si="5"/>
        <v>5.1861933294456382</v>
      </c>
      <c r="H45">
        <f t="shared" si="7"/>
        <v>5.115281584465122</v>
      </c>
      <c r="L45">
        <f t="shared" si="2"/>
        <v>6.712840764926481E-3</v>
      </c>
      <c r="M45">
        <f t="shared" si="3"/>
        <v>8.19319276285288E-2</v>
      </c>
      <c r="R45">
        <f t="shared" si="4"/>
        <v>4.7467909550699003</v>
      </c>
    </row>
    <row r="46" spans="1:18" x14ac:dyDescent="0.2">
      <c r="A46" s="2">
        <v>36098</v>
      </c>
      <c r="B46" s="1">
        <v>624.41999999999996</v>
      </c>
      <c r="C46">
        <v>4.7119608753415997E-2</v>
      </c>
      <c r="D46">
        <f t="shared" si="0"/>
        <v>3.2377682277373418E-3</v>
      </c>
      <c r="E46">
        <f t="shared" si="6"/>
        <v>3.2119710779651392E-3</v>
      </c>
      <c r="F46">
        <f t="shared" si="1"/>
        <v>0.4103217613560628</v>
      </c>
      <c r="G46">
        <f t="shared" si="5"/>
        <v>5.0471339872420824</v>
      </c>
      <c r="H46">
        <f t="shared" si="7"/>
        <v>5.0496259290031213</v>
      </c>
      <c r="L46">
        <f t="shared" si="2"/>
        <v>5.7828187896381156E-3</v>
      </c>
      <c r="M46">
        <f t="shared" si="3"/>
        <v>7.6044847226081763E-2</v>
      </c>
      <c r="R46">
        <f t="shared" si="4"/>
        <v>4.7689236751051123</v>
      </c>
    </row>
    <row r="47" spans="1:18" x14ac:dyDescent="0.2">
      <c r="A47" s="2">
        <v>36105</v>
      </c>
      <c r="B47" s="1">
        <v>642.6</v>
      </c>
      <c r="C47">
        <v>2.8699227803935301E-2</v>
      </c>
      <c r="D47">
        <f t="shared" si="0"/>
        <v>3.1767175858176009E-3</v>
      </c>
      <c r="E47">
        <f t="shared" si="6"/>
        <v>3.1604091605579149E-3</v>
      </c>
      <c r="F47">
        <f t="shared" si="1"/>
        <v>0.40643488342232048</v>
      </c>
      <c r="G47">
        <f t="shared" si="5"/>
        <v>5.4926311207543872</v>
      </c>
      <c r="H47">
        <f t="shared" si="7"/>
        <v>5.4964401571433381</v>
      </c>
      <c r="L47">
        <f t="shared" si="2"/>
        <v>5.0947652992265604E-3</v>
      </c>
      <c r="M47">
        <f t="shared" si="3"/>
        <v>7.1377624639844664E-2</v>
      </c>
      <c r="R47">
        <f t="shared" si="4"/>
        <v>5.117876591054487</v>
      </c>
    </row>
    <row r="48" spans="1:18" x14ac:dyDescent="0.2">
      <c r="A48" s="2">
        <v>36112</v>
      </c>
      <c r="B48" s="1">
        <v>638.04999999999995</v>
      </c>
      <c r="C48">
        <v>-7.1057965017731197E-3</v>
      </c>
      <c r="D48">
        <f t="shared" si="0"/>
        <v>3.0355332712610752E-3</v>
      </c>
      <c r="E48">
        <f t="shared" si="6"/>
        <v>2.9978187809726348E-3</v>
      </c>
      <c r="F48">
        <f t="shared" si="1"/>
        <v>0.39730055387021029</v>
      </c>
      <c r="G48">
        <f t="shared" si="5"/>
        <v>5.7807343987760795</v>
      </c>
      <c r="H48">
        <f t="shared" si="7"/>
        <v>5.7930273003500856</v>
      </c>
      <c r="L48">
        <f t="shared" si="2"/>
        <v>4.3266506476653038E-3</v>
      </c>
      <c r="M48">
        <f t="shared" si="3"/>
        <v>6.5777280634466057E-2</v>
      </c>
      <c r="R48">
        <f t="shared" si="4"/>
        <v>5.4312914822980556</v>
      </c>
    </row>
    <row r="49" spans="1:18" x14ac:dyDescent="0.2">
      <c r="A49" s="2">
        <v>36119</v>
      </c>
      <c r="B49" s="1">
        <v>674.05</v>
      </c>
      <c r="C49">
        <v>5.4887641957088298E-2</v>
      </c>
      <c r="D49">
        <f t="shared" si="0"/>
        <v>2.8564308156208873E-3</v>
      </c>
      <c r="E49">
        <f t="shared" si="6"/>
        <v>2.8085872726246624E-3</v>
      </c>
      <c r="F49">
        <f t="shared" si="1"/>
        <v>0.38540161184443189</v>
      </c>
      <c r="G49">
        <f t="shared" si="5"/>
        <v>4.8034909217680202</v>
      </c>
      <c r="H49">
        <f t="shared" si="7"/>
        <v>4.8024158027086763</v>
      </c>
      <c r="L49">
        <f t="shared" si="2"/>
        <v>3.5846478268507418E-3</v>
      </c>
      <c r="M49">
        <f t="shared" si="3"/>
        <v>5.9871928537927874E-2</v>
      </c>
      <c r="R49">
        <f t="shared" si="4"/>
        <v>4.790662906243174</v>
      </c>
    </row>
    <row r="50" spans="1:18" x14ac:dyDescent="0.2">
      <c r="A50" s="2">
        <v>36126</v>
      </c>
      <c r="B50" s="1">
        <v>722.34</v>
      </c>
      <c r="C50">
        <v>6.9191650037916802E-2</v>
      </c>
      <c r="D50">
        <f t="shared" si="0"/>
        <v>2.8658041610602051E-3</v>
      </c>
      <c r="E50">
        <f t="shared" si="6"/>
        <v>2.8683080578043429E-3</v>
      </c>
      <c r="F50">
        <f t="shared" si="1"/>
        <v>0.3860334394519867</v>
      </c>
      <c r="G50">
        <f t="shared" si="5"/>
        <v>4.1843509470903122</v>
      </c>
      <c r="H50">
        <f t="shared" si="7"/>
        <v>4.1849359288155608</v>
      </c>
      <c r="L50">
        <f t="shared" si="2"/>
        <v>3.4128688498100248E-3</v>
      </c>
      <c r="M50">
        <f t="shared" si="3"/>
        <v>5.8419764205361401E-2</v>
      </c>
      <c r="R50">
        <f t="shared" si="4"/>
        <v>4.2774278175647513</v>
      </c>
    </row>
    <row r="51" spans="1:18" x14ac:dyDescent="0.2">
      <c r="A51" s="2">
        <v>36133</v>
      </c>
      <c r="B51" s="1">
        <v>681.16</v>
      </c>
      <c r="C51">
        <v>-5.8698715016586099E-2</v>
      </c>
      <c r="D51">
        <f t="shared" si="0"/>
        <v>2.9811049774947657E-3</v>
      </c>
      <c r="E51">
        <f t="shared" si="6"/>
        <v>3.0119052228005537E-3</v>
      </c>
      <c r="F51">
        <f t="shared" si="1"/>
        <v>0.39372256581218174</v>
      </c>
      <c r="G51">
        <f t="shared" si="5"/>
        <v>4.6596686252957173</v>
      </c>
      <c r="H51">
        <f t="shared" si="7"/>
        <v>4.6612091401955578</v>
      </c>
      <c r="L51">
        <f t="shared" si="2"/>
        <v>3.5331271127722825E-3</v>
      </c>
      <c r="M51">
        <f t="shared" si="3"/>
        <v>5.9440113667222093E-2</v>
      </c>
      <c r="R51">
        <f t="shared" si="4"/>
        <v>4.6703624270217015</v>
      </c>
    </row>
    <row r="52" spans="1:18" x14ac:dyDescent="0.2">
      <c r="A52" s="2">
        <v>36140</v>
      </c>
      <c r="B52" s="1">
        <v>667.48</v>
      </c>
      <c r="C52">
        <v>-2.02877998797018E-2</v>
      </c>
      <c r="D52">
        <f t="shared" si="0"/>
        <v>3.0089710275209834E-3</v>
      </c>
      <c r="E52">
        <f t="shared" si="6"/>
        <v>3.0164148705313924E-3</v>
      </c>
      <c r="F52">
        <f t="shared" si="1"/>
        <v>0.3955584576659828</v>
      </c>
      <c r="G52">
        <f t="shared" si="5"/>
        <v>5.6693678819778421</v>
      </c>
      <c r="H52">
        <f t="shared" si="7"/>
        <v>5.6672346192260115</v>
      </c>
      <c r="L52">
        <f t="shared" si="2"/>
        <v>3.4343272367330924E-3</v>
      </c>
      <c r="M52">
        <f t="shared" si="3"/>
        <v>5.8603133335454791E-2</v>
      </c>
      <c r="R52">
        <f t="shared" si="4"/>
        <v>5.5540869344845936</v>
      </c>
    </row>
    <row r="53" spans="1:18" x14ac:dyDescent="0.2">
      <c r="A53" s="2">
        <v>36147</v>
      </c>
      <c r="B53" s="1">
        <v>661.18</v>
      </c>
      <c r="C53">
        <v>-9.4833098231923395E-3</v>
      </c>
      <c r="D53">
        <f t="shared" si="0"/>
        <v>2.8531284553072536E-3</v>
      </c>
      <c r="E53">
        <f t="shared" si="6"/>
        <v>2.8114983125060358E-3</v>
      </c>
      <c r="F53">
        <f t="shared" si="1"/>
        <v>0.38517876327229822</v>
      </c>
      <c r="G53">
        <f t="shared" si="5"/>
        <v>5.8278182871602402</v>
      </c>
      <c r="H53">
        <f t="shared" si="7"/>
        <v>5.8420501013552197</v>
      </c>
      <c r="L53">
        <f t="shared" si="2"/>
        <v>2.9076953776549738E-3</v>
      </c>
      <c r="M53">
        <f t="shared" si="3"/>
        <v>5.3923050522526765E-2</v>
      </c>
      <c r="R53">
        <f t="shared" si="4"/>
        <v>5.8094651152268018</v>
      </c>
    </row>
    <row r="54" spans="1:18" x14ac:dyDescent="0.2">
      <c r="A54" s="2">
        <v>36154</v>
      </c>
      <c r="B54" s="1">
        <v>701.88</v>
      </c>
      <c r="C54">
        <v>5.9736331787425101E-2</v>
      </c>
      <c r="D54">
        <f t="shared" si="0"/>
        <v>2.6873367379009775E-3</v>
      </c>
      <c r="E54">
        <f t="shared" si="6"/>
        <v>2.6430488852761066E-3</v>
      </c>
      <c r="F54">
        <f t="shared" si="1"/>
        <v>0.37382015779095007</v>
      </c>
      <c r="G54">
        <f t="shared" si="5"/>
        <v>4.59133631011282</v>
      </c>
      <c r="H54">
        <f t="shared" si="7"/>
        <v>4.5857035948079101</v>
      </c>
      <c r="L54">
        <f t="shared" si="2"/>
        <v>2.4295918526035477E-3</v>
      </c>
      <c r="M54">
        <f t="shared" si="3"/>
        <v>4.9290890158360377E-2</v>
      </c>
      <c r="R54">
        <f t="shared" si="4"/>
        <v>4.5512958674864574</v>
      </c>
    </row>
    <row r="55" spans="1:18" x14ac:dyDescent="0.2">
      <c r="A55" s="2">
        <v>36161</v>
      </c>
      <c r="B55" s="1">
        <v>701.31</v>
      </c>
      <c r="C55">
        <v>-8.1243456887936105E-4</v>
      </c>
      <c r="D55">
        <f t="shared" si="0"/>
        <v>2.7402022937519591E-3</v>
      </c>
      <c r="E55">
        <f t="shared" si="6"/>
        <v>2.7543242413563909E-3</v>
      </c>
      <c r="F55">
        <f t="shared" si="1"/>
        <v>0.37747916402776704</v>
      </c>
      <c r="G55">
        <f t="shared" si="5"/>
        <v>5.899482655120261</v>
      </c>
      <c r="H55">
        <f t="shared" si="7"/>
        <v>5.8943435095770029</v>
      </c>
      <c r="L55">
        <f t="shared" si="2"/>
        <v>2.5495792016422313E-3</v>
      </c>
      <c r="M55">
        <f t="shared" si="3"/>
        <v>5.0493357995306978E-2</v>
      </c>
      <c r="R55">
        <f t="shared" si="4"/>
        <v>5.9715680665623907</v>
      </c>
    </row>
    <row r="56" spans="1:18" x14ac:dyDescent="0.2">
      <c r="A56" s="2">
        <v>36168</v>
      </c>
      <c r="B56" s="1">
        <v>738.71</v>
      </c>
      <c r="C56">
        <v>5.1955407064256498E-2</v>
      </c>
      <c r="D56">
        <f t="shared" si="0"/>
        <v>2.5758297591225643E-3</v>
      </c>
      <c r="E56">
        <f t="shared" si="6"/>
        <v>2.5319210120323577E-3</v>
      </c>
      <c r="F56">
        <f t="shared" si="1"/>
        <v>0.36598244148370468</v>
      </c>
      <c r="G56">
        <f t="shared" si="5"/>
        <v>4.9136244264108422</v>
      </c>
      <c r="H56">
        <f t="shared" si="7"/>
        <v>4.9126440583949611</v>
      </c>
      <c r="L56">
        <f t="shared" si="2"/>
        <v>2.1234983253920728E-3</v>
      </c>
      <c r="M56">
        <f t="shared" si="3"/>
        <v>4.6081431459884935E-2</v>
      </c>
      <c r="R56">
        <f t="shared" si="4"/>
        <v>4.8835029930263429</v>
      </c>
    </row>
    <row r="57" spans="1:18" x14ac:dyDescent="0.2">
      <c r="A57" s="2">
        <v>36175</v>
      </c>
      <c r="B57" s="1">
        <v>695.93</v>
      </c>
      <c r="C57">
        <v>-5.9656341174512101E-2</v>
      </c>
      <c r="D57">
        <f t="shared" si="0"/>
        <v>2.5832418329679659E-3</v>
      </c>
      <c r="E57">
        <f t="shared" si="6"/>
        <v>2.5852218162822436E-3</v>
      </c>
      <c r="F57">
        <f t="shared" si="1"/>
        <v>0.36650862924948191</v>
      </c>
      <c r="G57">
        <f t="shared" si="5"/>
        <v>4.5810307506675123</v>
      </c>
      <c r="H57">
        <f t="shared" si="7"/>
        <v>4.5813197163128034</v>
      </c>
      <c r="L57">
        <f t="shared" si="2"/>
        <v>2.1714640560550106E-3</v>
      </c>
      <c r="M57">
        <f t="shared" si="3"/>
        <v>4.6598970547159203E-2</v>
      </c>
      <c r="R57">
        <f t="shared" si="4"/>
        <v>4.4934229877664222</v>
      </c>
    </row>
    <row r="58" spans="1:18" x14ac:dyDescent="0.2">
      <c r="A58" s="2">
        <v>36182</v>
      </c>
      <c r="B58" s="1">
        <v>693.48</v>
      </c>
      <c r="C58">
        <v>-3.52668044611359E-3</v>
      </c>
      <c r="D58">
        <f t="shared" si="0"/>
        <v>2.6417800655296753E-3</v>
      </c>
      <c r="E58">
        <f t="shared" si="6"/>
        <v>2.6574173522239215E-3</v>
      </c>
      <c r="F58">
        <f t="shared" si="1"/>
        <v>0.3706380490553326</v>
      </c>
      <c r="G58">
        <f t="shared" si="5"/>
        <v>5.9315943314765338</v>
      </c>
      <c r="H58">
        <f t="shared" si="7"/>
        <v>5.9257202613989657</v>
      </c>
      <c r="L58">
        <f t="shared" si="2"/>
        <v>2.3370008091282797E-3</v>
      </c>
      <c r="M58">
        <f t="shared" si="3"/>
        <v>4.8342536229787111E-2</v>
      </c>
      <c r="R58">
        <f t="shared" si="4"/>
        <v>6.0535648957442119</v>
      </c>
    </row>
    <row r="59" spans="1:18" x14ac:dyDescent="0.2">
      <c r="A59" s="2">
        <v>36189</v>
      </c>
      <c r="B59" s="1">
        <v>722.37</v>
      </c>
      <c r="C59">
        <v>4.0815072883565201E-2</v>
      </c>
      <c r="D59">
        <f t="shared" si="0"/>
        <v>2.4840195100960345E-3</v>
      </c>
      <c r="E59">
        <f t="shared" si="6"/>
        <v>2.4418770174651069E-3</v>
      </c>
      <c r="F59">
        <f t="shared" si="1"/>
        <v>0.35940091057897139</v>
      </c>
      <c r="G59">
        <f t="shared" si="5"/>
        <v>5.3272423611432469</v>
      </c>
      <c r="H59">
        <f t="shared" si="7"/>
        <v>5.3327793903387484</v>
      </c>
      <c r="L59">
        <f t="shared" si="2"/>
        <v>1.9513178942863836E-3</v>
      </c>
      <c r="M59">
        <f t="shared" si="3"/>
        <v>4.417372402556053E-2</v>
      </c>
      <c r="R59">
        <f t="shared" si="4"/>
        <v>5.38553487206838</v>
      </c>
    </row>
    <row r="60" spans="1:18" x14ac:dyDescent="0.2">
      <c r="A60" s="2">
        <v>36196</v>
      </c>
      <c r="B60" s="1">
        <v>737.32</v>
      </c>
      <c r="C60">
        <v>2.0484517626720801E-2</v>
      </c>
      <c r="D60">
        <f t="shared" si="0"/>
        <v>2.4349305499597167E-3</v>
      </c>
      <c r="E60">
        <f t="shared" si="6"/>
        <v>2.4218174423447092E-3</v>
      </c>
      <c r="F60">
        <f t="shared" si="1"/>
        <v>0.3558319668016145</v>
      </c>
      <c r="G60">
        <f t="shared" si="5"/>
        <v>5.8455054506591448</v>
      </c>
      <c r="H60">
        <f t="shared" si="7"/>
        <v>5.8499723156595405</v>
      </c>
      <c r="L60">
        <f t="shared" si="2"/>
        <v>1.8787426161965682E-3</v>
      </c>
      <c r="M60">
        <f t="shared" si="3"/>
        <v>4.334446465463114E-2</v>
      </c>
      <c r="R60">
        <f t="shared" si="4"/>
        <v>6.0538034524274664</v>
      </c>
    </row>
    <row r="61" spans="1:18" x14ac:dyDescent="0.2">
      <c r="A61" s="2">
        <v>36203</v>
      </c>
      <c r="B61" s="1">
        <v>712.53</v>
      </c>
      <c r="C61">
        <v>-3.4199974108410899E-2</v>
      </c>
      <c r="D61">
        <f t="shared" si="0"/>
        <v>2.3140116447061001E-3</v>
      </c>
      <c r="E61">
        <f t="shared" si="6"/>
        <v>2.2817106423447466E-3</v>
      </c>
      <c r="F61">
        <f t="shared" si="1"/>
        <v>0.34688413847380972</v>
      </c>
      <c r="G61">
        <f t="shared" si="5"/>
        <v>5.5633135241215506</v>
      </c>
      <c r="H61">
        <f t="shared" si="7"/>
        <v>5.5702152177360444</v>
      </c>
      <c r="L61">
        <f t="shared" si="2"/>
        <v>1.6362457059261202E-3</v>
      </c>
      <c r="M61">
        <f t="shared" si="3"/>
        <v>4.045053406231023E-2</v>
      </c>
      <c r="R61">
        <f t="shared" si="4"/>
        <v>5.7005204305209691</v>
      </c>
    </row>
    <row r="62" spans="1:18" x14ac:dyDescent="0.2">
      <c r="A62" s="2">
        <v>36210</v>
      </c>
      <c r="B62" s="1">
        <v>725.37</v>
      </c>
      <c r="C62">
        <v>1.7859852981067601E-2</v>
      </c>
      <c r="D62">
        <f t="shared" si="0"/>
        <v>2.2453492397646927E-3</v>
      </c>
      <c r="E62">
        <f t="shared" si="6"/>
        <v>2.2270074883280846E-3</v>
      </c>
      <c r="F62">
        <f t="shared" si="1"/>
        <v>0.34169893249432898</v>
      </c>
      <c r="G62">
        <f t="shared" si="5"/>
        <v>5.9568341907046651</v>
      </c>
      <c r="H62">
        <f t="shared" si="7"/>
        <v>5.9638664985796543</v>
      </c>
      <c r="L62">
        <f t="shared" si="2"/>
        <v>1.5480655549496207E-3</v>
      </c>
      <c r="M62">
        <f t="shared" si="3"/>
        <v>3.9345464223333557E-2</v>
      </c>
      <c r="R62">
        <f t="shared" si="4"/>
        <v>6.2647021015777575</v>
      </c>
    </row>
    <row r="63" spans="1:18" x14ac:dyDescent="0.2">
      <c r="A63" s="2">
        <v>36217</v>
      </c>
      <c r="B63" s="1">
        <v>732.73</v>
      </c>
      <c r="C63">
        <v>1.0095415279114801E-2</v>
      </c>
      <c r="D63">
        <f t="shared" si="0"/>
        <v>2.129766746289132E-3</v>
      </c>
      <c r="E63">
        <f t="shared" si="6"/>
        <v>2.0988912567463298E-3</v>
      </c>
      <c r="F63">
        <f t="shared" si="1"/>
        <v>0.33278802683845887</v>
      </c>
      <c r="G63">
        <f t="shared" si="5"/>
        <v>6.1038890244963389</v>
      </c>
      <c r="H63">
        <f t="shared" si="7"/>
        <v>6.117788309647457</v>
      </c>
      <c r="L63">
        <f t="shared" si="2"/>
        <v>1.3509297994217175E-3</v>
      </c>
      <c r="M63">
        <f t="shared" si="3"/>
        <v>3.6754996931325098E-2</v>
      </c>
      <c r="R63">
        <f t="shared" si="4"/>
        <v>6.5315197660019431</v>
      </c>
    </row>
    <row r="64" spans="1:18" x14ac:dyDescent="0.2">
      <c r="A64" s="2">
        <v>36224</v>
      </c>
      <c r="B64" s="1">
        <v>737.02</v>
      </c>
      <c r="C64">
        <v>5.8377440834522804E-3</v>
      </c>
      <c r="D64">
        <f t="shared" si="0"/>
        <v>2.0080957860912508E-3</v>
      </c>
      <c r="E64">
        <f t="shared" si="6"/>
        <v>1.9755938876956543E-3</v>
      </c>
      <c r="F64">
        <f t="shared" si="1"/>
        <v>0.32314235388872353</v>
      </c>
      <c r="G64">
        <f t="shared" si="5"/>
        <v>6.193597444577251</v>
      </c>
      <c r="H64">
        <f t="shared" si="7"/>
        <v>6.2096360908749757</v>
      </c>
      <c r="L64">
        <f t="shared" si="2"/>
        <v>1.1577584425624082E-3</v>
      </c>
      <c r="M64">
        <f t="shared" si="3"/>
        <v>3.402584962293239E-2</v>
      </c>
      <c r="R64">
        <f t="shared" si="4"/>
        <v>6.7318339708810688</v>
      </c>
    </row>
    <row r="65" spans="1:18" x14ac:dyDescent="0.2">
      <c r="A65" s="2">
        <v>36231</v>
      </c>
      <c r="B65" s="1">
        <v>725.36</v>
      </c>
      <c r="C65">
        <v>-1.5946945525395301E-2</v>
      </c>
      <c r="D65">
        <f t="shared" si="0"/>
        <v>1.8896547942848087E-3</v>
      </c>
      <c r="E65">
        <f t="shared" si="6"/>
        <v>1.8580157156147139E-3</v>
      </c>
      <c r="F65">
        <f t="shared" si="1"/>
        <v>0.31346778032647954</v>
      </c>
      <c r="G65">
        <f t="shared" si="5"/>
        <v>6.1367835868009832</v>
      </c>
      <c r="H65">
        <f t="shared" si="7"/>
        <v>6.1513770087976969</v>
      </c>
      <c r="L65">
        <f t="shared" si="2"/>
        <v>9.8975636444455987E-4</v>
      </c>
      <c r="M65">
        <f t="shared" si="3"/>
        <v>3.146039358375162E-2</v>
      </c>
      <c r="R65">
        <f t="shared" si="4"/>
        <v>6.6611147006443954</v>
      </c>
    </row>
    <row r="66" spans="1:18" x14ac:dyDescent="0.2">
      <c r="A66" s="2">
        <v>36238</v>
      </c>
      <c r="B66" s="1">
        <v>724.51</v>
      </c>
      <c r="C66">
        <v>-1.1725190498213E-3</v>
      </c>
      <c r="D66">
        <f t="shared" si="0"/>
        <v>1.7915338109231154E-3</v>
      </c>
      <c r="E66">
        <f t="shared" si="6"/>
        <v>1.765322805219609E-3</v>
      </c>
      <c r="F66">
        <f t="shared" si="1"/>
        <v>0.30522083508175191</v>
      </c>
      <c r="G66">
        <f t="shared" si="5"/>
        <v>6.3239157607781982</v>
      </c>
      <c r="H66">
        <f t="shared" si="7"/>
        <v>6.3386429312420258</v>
      </c>
      <c r="L66">
        <f t="shared" si="2"/>
        <v>8.846730488300498E-4</v>
      </c>
      <c r="M66">
        <f t="shared" si="3"/>
        <v>2.9743453881989727E-2</v>
      </c>
      <c r="R66">
        <f t="shared" si="4"/>
        <v>7.0287383960832557</v>
      </c>
    </row>
    <row r="67" spans="1:18" x14ac:dyDescent="0.2">
      <c r="A67" s="2">
        <v>36245</v>
      </c>
      <c r="B67" s="1">
        <v>731.88</v>
      </c>
      <c r="C67">
        <v>1.0121001808385301E-2</v>
      </c>
      <c r="D67">
        <f t="shared" si="0"/>
        <v>1.6841242703230601E-3</v>
      </c>
      <c r="E67">
        <f t="shared" si="6"/>
        <v>1.6554320173021004E-3</v>
      </c>
      <c r="F67">
        <f t="shared" si="1"/>
        <v>0.29592982623723335</v>
      </c>
      <c r="G67">
        <f t="shared" si="5"/>
        <v>6.3256858662725</v>
      </c>
      <c r="H67">
        <f t="shared" si="7"/>
        <v>6.3418153540189603</v>
      </c>
      <c r="L67">
        <f t="shared" si="2"/>
        <v>7.6153887989668077E-4</v>
      </c>
      <c r="M67">
        <f t="shared" si="3"/>
        <v>2.7595993910288514E-2</v>
      </c>
      <c r="R67">
        <f t="shared" si="4"/>
        <v>7.0456592211242981</v>
      </c>
    </row>
    <row r="68" spans="1:18" x14ac:dyDescent="0.2">
      <c r="A68" s="2">
        <v>36252</v>
      </c>
      <c r="B68" s="1">
        <v>746.24</v>
      </c>
      <c r="C68">
        <v>1.94306981856531E-2</v>
      </c>
      <c r="D68">
        <f t="shared" si="0"/>
        <v>1.5892228947599967E-3</v>
      </c>
      <c r="E68">
        <f t="shared" si="6"/>
        <v>1.5638719411623873E-3</v>
      </c>
      <c r="F68">
        <f t="shared" si="1"/>
        <v>0.28747102554434911</v>
      </c>
      <c r="G68">
        <f t="shared" si="5"/>
        <v>6.2069399081341592</v>
      </c>
      <c r="H68">
        <f t="shared" si="7"/>
        <v>6.2191691969387568</v>
      </c>
      <c r="L68">
        <f t="shared" si="2"/>
        <v>6.756520576531043E-4</v>
      </c>
      <c r="M68">
        <f t="shared" si="3"/>
        <v>2.5993307939796817E-2</v>
      </c>
      <c r="R68">
        <f t="shared" si="4"/>
        <v>6.7410357821586686</v>
      </c>
    </row>
    <row r="69" spans="1:18" x14ac:dyDescent="0.2">
      <c r="A69" s="2">
        <v>36259</v>
      </c>
      <c r="B69" s="1">
        <v>767.69</v>
      </c>
      <c r="C69">
        <v>2.83387415454124E-2</v>
      </c>
      <c r="D69">
        <f t="shared" ref="D69:D132" si="8">$J$1*D68+(1-$J$1)*C68^2</f>
        <v>1.5165226429933135E-3</v>
      </c>
      <c r="E69">
        <f t="shared" si="6"/>
        <v>1.4971022636981052E-3</v>
      </c>
      <c r="F69">
        <f t="shared" ref="F69:F132" si="9">SQRT(D69)*SQRT(52)</f>
        <v>0.28081876261327748</v>
      </c>
      <c r="G69">
        <f t="shared" si="5"/>
        <v>5.9617788991772702</v>
      </c>
      <c r="H69">
        <f t="shared" si="7"/>
        <v>5.9677980682023444</v>
      </c>
      <c r="L69">
        <f t="shared" ref="L69:L132" si="10">($N$2+($O$2*(C68)^2)+($P$2*(L68)))</f>
        <v>6.4581315043405179E-4</v>
      </c>
      <c r="M69">
        <f t="shared" ref="M69:M132" si="11">SQRT(L69)</f>
        <v>2.5412854039522044E-2</v>
      </c>
      <c r="R69">
        <f t="shared" ref="R69:R132" si="12">-LN(L69)-(C69^2/L69)</f>
        <v>6.1014761505613722</v>
      </c>
    </row>
    <row r="70" spans="1:18" x14ac:dyDescent="0.2">
      <c r="A70" s="2">
        <v>36266</v>
      </c>
      <c r="B70" s="1">
        <v>765.71</v>
      </c>
      <c r="C70">
        <v>-2.5824978484845201E-3</v>
      </c>
      <c r="D70">
        <f t="shared" si="8"/>
        <v>1.4737163407563757E-3</v>
      </c>
      <c r="E70">
        <f t="shared" si="6"/>
        <v>1.4622815161792258E-3</v>
      </c>
      <c r="F70">
        <f t="shared" si="9"/>
        <v>0.27682711160457452</v>
      </c>
      <c r="G70">
        <f t="shared" ref="G70:G133" si="13">-LN(D70)-(C70^2/D70)</f>
        <v>6.515442451093767</v>
      </c>
      <c r="H70">
        <f t="shared" si="7"/>
        <v>6.5231964975081862</v>
      </c>
      <c r="L70">
        <f t="shared" si="10"/>
        <v>6.8392894849993125E-4</v>
      </c>
      <c r="M70">
        <f t="shared" si="11"/>
        <v>2.6152035264964204E-2</v>
      </c>
      <c r="R70">
        <f t="shared" si="12"/>
        <v>7.2779050777663317</v>
      </c>
    </row>
    <row r="71" spans="1:18" x14ac:dyDescent="0.2">
      <c r="A71" s="2">
        <v>36273</v>
      </c>
      <c r="B71" s="1">
        <v>777.73</v>
      </c>
      <c r="C71">
        <v>1.5575912264043999E-2</v>
      </c>
      <c r="D71">
        <f t="shared" si="8"/>
        <v>1.3856935180192387E-3</v>
      </c>
      <c r="E71">
        <f t="shared" ref="E71:E134" si="14">$J$2*D70+(1-$J$2)*C70^2</f>
        <v>1.3621800285518819E-3</v>
      </c>
      <c r="F71">
        <f t="shared" si="9"/>
        <v>0.26843260408713471</v>
      </c>
      <c r="G71">
        <f t="shared" si="13"/>
        <v>6.4064732149721202</v>
      </c>
      <c r="H71">
        <f t="shared" ref="H71:H134" si="15">-LN(E71)-(C71^2/E71)</f>
        <v>6.4205653915225955</v>
      </c>
      <c r="L71">
        <f t="shared" si="10"/>
        <v>5.9808752446709244E-4</v>
      </c>
      <c r="M71">
        <f t="shared" si="11"/>
        <v>2.4455828026609373E-2</v>
      </c>
      <c r="R71">
        <f t="shared" si="12"/>
        <v>7.0161320826507012</v>
      </c>
    </row>
    <row r="72" spans="1:18" x14ac:dyDescent="0.2">
      <c r="A72" s="2">
        <v>36280</v>
      </c>
      <c r="B72" s="1">
        <v>776.95</v>
      </c>
      <c r="C72">
        <v>-1.0034220102470601E-3</v>
      </c>
      <c r="D72">
        <f t="shared" si="8"/>
        <v>1.3171084495095162E-3</v>
      </c>
      <c r="E72">
        <f t="shared" si="14"/>
        <v>1.2987873569124606E-3</v>
      </c>
      <c r="F72">
        <f t="shared" si="9"/>
        <v>0.26170525285995855</v>
      </c>
      <c r="G72">
        <f t="shared" si="13"/>
        <v>6.6315520696821606</v>
      </c>
      <c r="H72">
        <f t="shared" si="15"/>
        <v>6.6455490246782674</v>
      </c>
      <c r="L72">
        <f t="shared" si="10"/>
        <v>5.625290566862852E-4</v>
      </c>
      <c r="M72">
        <f t="shared" si="11"/>
        <v>2.3717695012085073E-2</v>
      </c>
      <c r="R72">
        <f t="shared" si="12"/>
        <v>7.4812778956035801</v>
      </c>
    </row>
    <row r="73" spans="1:18" x14ac:dyDescent="0.2">
      <c r="A73" s="2">
        <v>36287</v>
      </c>
      <c r="B73" s="1">
        <v>765.16</v>
      </c>
      <c r="C73">
        <v>-1.5291035948290101E-2</v>
      </c>
      <c r="D73">
        <f t="shared" si="8"/>
        <v>1.238142353882784E-3</v>
      </c>
      <c r="E73">
        <f t="shared" si="14"/>
        <v>1.2170481830750344E-3</v>
      </c>
      <c r="F73">
        <f t="shared" si="9"/>
        <v>0.25373884685224052</v>
      </c>
      <c r="G73">
        <f t="shared" si="13"/>
        <v>6.5052991035959078</v>
      </c>
      <c r="H73">
        <f t="shared" si="15"/>
        <v>6.5192097634977157</v>
      </c>
      <c r="L73">
        <f t="shared" si="10"/>
        <v>4.9793789621186649E-4</v>
      </c>
      <c r="M73">
        <f t="shared" si="11"/>
        <v>2.2314522092392354E-2</v>
      </c>
      <c r="R73">
        <f t="shared" si="12"/>
        <v>7.1354670378222931</v>
      </c>
    </row>
    <row r="74" spans="1:18" x14ac:dyDescent="0.2">
      <c r="A74" s="2">
        <v>36294</v>
      </c>
      <c r="B74" s="1">
        <v>774.5</v>
      </c>
      <c r="C74">
        <v>1.21326975724703E-2</v>
      </c>
      <c r="D74">
        <f t="shared" si="8"/>
        <v>1.1778827594721309E-3</v>
      </c>
      <c r="E74">
        <f t="shared" si="14"/>
        <v>1.1617856463096343E-3</v>
      </c>
      <c r="F74">
        <f t="shared" si="9"/>
        <v>0.2474871784407241</v>
      </c>
      <c r="G74">
        <f t="shared" si="13"/>
        <v>6.6190647355146632</v>
      </c>
      <c r="H74">
        <f t="shared" si="15"/>
        <v>6.6310935703871401</v>
      </c>
      <c r="L74">
        <f t="shared" si="10"/>
        <v>4.7930429100535946E-4</v>
      </c>
      <c r="M74">
        <f t="shared" si="11"/>
        <v>2.1893019230004789E-2</v>
      </c>
      <c r="R74">
        <f t="shared" si="12"/>
        <v>7.3360582028694408</v>
      </c>
    </row>
    <row r="75" spans="1:18" x14ac:dyDescent="0.2">
      <c r="A75" s="2">
        <v>36301</v>
      </c>
      <c r="B75" s="1">
        <v>795.18</v>
      </c>
      <c r="C75">
        <v>2.6350844263719302E-2</v>
      </c>
      <c r="D75">
        <f t="shared" si="8"/>
        <v>1.1160419349269047E-3</v>
      </c>
      <c r="E75">
        <f t="shared" si="14"/>
        <v>1.0995224286059224E-3</v>
      </c>
      <c r="F75">
        <f t="shared" si="9"/>
        <v>0.24090284476568358</v>
      </c>
      <c r="G75">
        <f t="shared" si="13"/>
        <v>6.1757975718984008</v>
      </c>
      <c r="H75">
        <f t="shared" si="15"/>
        <v>6.1813624512488445</v>
      </c>
      <c r="L75">
        <f t="shared" si="10"/>
        <v>4.5133323309314851E-4</v>
      </c>
      <c r="M75">
        <f t="shared" si="11"/>
        <v>2.1244604799646155E-2</v>
      </c>
      <c r="R75">
        <f t="shared" si="12"/>
        <v>6.1648249676326667</v>
      </c>
    </row>
    <row r="76" spans="1:18" x14ac:dyDescent="0.2">
      <c r="A76" s="2">
        <v>36308</v>
      </c>
      <c r="B76" s="1">
        <v>772.15</v>
      </c>
      <c r="C76">
        <v>-2.93896724516323E-2</v>
      </c>
      <c r="D76">
        <f t="shared" si="8"/>
        <v>1.0907414384359376E-3</v>
      </c>
      <c r="E76">
        <f t="shared" si="14"/>
        <v>1.0839829303665497E-3</v>
      </c>
      <c r="F76">
        <f t="shared" si="9"/>
        <v>0.23815657622385478</v>
      </c>
      <c r="G76">
        <f t="shared" si="13"/>
        <v>6.0290024527425272</v>
      </c>
      <c r="H76">
        <f t="shared" si="15"/>
        <v>6.0302806059597263</v>
      </c>
      <c r="L76">
        <f t="shared" si="10"/>
        <v>5.0884961366205782E-4</v>
      </c>
      <c r="M76">
        <f t="shared" si="11"/>
        <v>2.2557695220524143E-2</v>
      </c>
      <c r="R76">
        <f t="shared" si="12"/>
        <v>5.885896110492209</v>
      </c>
    </row>
    <row r="77" spans="1:18" x14ac:dyDescent="0.2">
      <c r="A77" s="2">
        <v>36315</v>
      </c>
      <c r="B77" s="1">
        <v>794.28</v>
      </c>
      <c r="C77">
        <v>2.8257212249821299E-2</v>
      </c>
      <c r="D77">
        <f t="shared" si="8"/>
        <v>1.0771221229386354E-3</v>
      </c>
      <c r="E77">
        <f t="shared" si="14"/>
        <v>1.073484002488275E-3</v>
      </c>
      <c r="F77">
        <f t="shared" si="9"/>
        <v>0.2366650595098673</v>
      </c>
      <c r="G77">
        <f t="shared" si="13"/>
        <v>6.092163039137759</v>
      </c>
      <c r="H77">
        <f t="shared" si="15"/>
        <v>6.093034065342076</v>
      </c>
      <c r="L77">
        <f t="shared" si="10"/>
        <v>5.8079324135713211E-4</v>
      </c>
      <c r="M77">
        <f t="shared" si="11"/>
        <v>2.4099652307805856E-2</v>
      </c>
      <c r="R77">
        <f t="shared" si="12"/>
        <v>6.0763234863630204</v>
      </c>
    </row>
    <row r="78" spans="1:18" x14ac:dyDescent="0.2">
      <c r="A78" s="2">
        <v>36322</v>
      </c>
      <c r="B78" s="1">
        <v>821.17</v>
      </c>
      <c r="C78">
        <v>3.3294108654111199E-2</v>
      </c>
      <c r="D78">
        <f t="shared" si="8"/>
        <v>1.0604029982102044E-3</v>
      </c>
      <c r="E78">
        <f t="shared" si="14"/>
        <v>1.0559368273810846E-3</v>
      </c>
      <c r="F78">
        <f t="shared" si="9"/>
        <v>0.234821114695699</v>
      </c>
      <c r="G78">
        <f t="shared" si="13"/>
        <v>5.8037511666468848</v>
      </c>
      <c r="H78">
        <f t="shared" si="15"/>
        <v>5.8035504140633805</v>
      </c>
      <c r="L78">
        <f t="shared" si="10"/>
        <v>6.3005796748596965E-4</v>
      </c>
      <c r="M78">
        <f t="shared" si="11"/>
        <v>2.5100955509421742E-2</v>
      </c>
      <c r="R78">
        <f t="shared" si="12"/>
        <v>5.6103404999795234</v>
      </c>
    </row>
    <row r="79" spans="1:18" x14ac:dyDescent="0.2">
      <c r="A79" s="2">
        <v>36329</v>
      </c>
      <c r="B79" s="1">
        <v>832.33</v>
      </c>
      <c r="C79">
        <v>1.34988442249346E-2</v>
      </c>
      <c r="D79">
        <f t="shared" si="8"/>
        <v>1.0632886785818978E-3</v>
      </c>
      <c r="E79">
        <f t="shared" si="14"/>
        <v>1.0640595288331856E-3</v>
      </c>
      <c r="F79">
        <f t="shared" si="9"/>
        <v>0.23514040759992463</v>
      </c>
      <c r="G79">
        <f t="shared" si="13"/>
        <v>6.6750158116704483</v>
      </c>
      <c r="H79">
        <f t="shared" si="15"/>
        <v>6.6744152561617334</v>
      </c>
      <c r="L79">
        <f t="shared" si="10"/>
        <v>7.1591659233987575E-4</v>
      </c>
      <c r="M79">
        <f t="shared" si="11"/>
        <v>2.6756617729822949E-2</v>
      </c>
      <c r="R79">
        <f t="shared" si="12"/>
        <v>6.9874217146912709</v>
      </c>
    </row>
    <row r="80" spans="1:18" x14ac:dyDescent="0.2">
      <c r="A80" s="2">
        <v>36336</v>
      </c>
      <c r="B80" s="1">
        <v>830.57</v>
      </c>
      <c r="C80">
        <v>-2.11678472208821E-3</v>
      </c>
      <c r="D80">
        <f t="shared" si="8"/>
        <v>1.0104244855915268E-3</v>
      </c>
      <c r="E80">
        <f t="shared" si="14"/>
        <v>9.9630290204731999E-4</v>
      </c>
      <c r="F80">
        <f t="shared" si="9"/>
        <v>0.22922057772102267</v>
      </c>
      <c r="G80">
        <f t="shared" si="13"/>
        <v>6.8929502039985193</v>
      </c>
      <c r="H80">
        <f t="shared" si="15"/>
        <v>6.9069618231867977</v>
      </c>
      <c r="L80">
        <f t="shared" si="10"/>
        <v>6.5005169723948264E-4</v>
      </c>
      <c r="M80">
        <f t="shared" si="11"/>
        <v>2.5496111414085927E-2</v>
      </c>
      <c r="R80">
        <f t="shared" si="12"/>
        <v>7.3315657083105519</v>
      </c>
    </row>
    <row r="81" spans="1:18" x14ac:dyDescent="0.2">
      <c r="A81" s="2">
        <v>36343</v>
      </c>
      <c r="B81" s="1">
        <v>846.99</v>
      </c>
      <c r="C81">
        <v>1.9576676131126899E-2</v>
      </c>
      <c r="D81">
        <f t="shared" si="8"/>
        <v>9.5006786310961511E-4</v>
      </c>
      <c r="E81">
        <f t="shared" si="14"/>
        <v>9.3394483089043938E-4</v>
      </c>
      <c r="F81">
        <f t="shared" si="9"/>
        <v>0.22226904616185308</v>
      </c>
      <c r="G81">
        <f t="shared" si="13"/>
        <v>6.5555888535325364</v>
      </c>
      <c r="H81">
        <f t="shared" si="15"/>
        <v>6.5657410615282181</v>
      </c>
      <c r="L81">
        <f t="shared" si="10"/>
        <v>5.7005087101910125E-4</v>
      </c>
      <c r="M81">
        <f t="shared" si="11"/>
        <v>2.3875738125115654E-2</v>
      </c>
      <c r="R81">
        <f t="shared" si="12"/>
        <v>6.7974831157101105</v>
      </c>
    </row>
    <row r="82" spans="1:18" x14ac:dyDescent="0.2">
      <c r="A82" s="2">
        <v>36350</v>
      </c>
      <c r="B82" s="1">
        <v>830.88</v>
      </c>
      <c r="C82">
        <v>-1.9203508110907201E-2</v>
      </c>
      <c r="D82">
        <f t="shared" si="8"/>
        <v>9.1605856622362016E-4</v>
      </c>
      <c r="E82">
        <f t="shared" si="14"/>
        <v>9.06973680971654E-4</v>
      </c>
      <c r="F82">
        <f t="shared" si="9"/>
        <v>0.21825454277890355</v>
      </c>
      <c r="G82">
        <f t="shared" si="13"/>
        <v>6.5928635040952184</v>
      </c>
      <c r="H82">
        <f t="shared" si="15"/>
        <v>6.5987979803409731</v>
      </c>
      <c r="L82">
        <f t="shared" si="10"/>
        <v>5.6025721853031048E-4</v>
      </c>
      <c r="M82">
        <f t="shared" si="11"/>
        <v>2.3669753241855111E-2</v>
      </c>
      <c r="R82">
        <f t="shared" si="12"/>
        <v>6.8288906030879755</v>
      </c>
    </row>
    <row r="83" spans="1:18" x14ac:dyDescent="0.2">
      <c r="A83" s="2">
        <v>36357</v>
      </c>
      <c r="B83" s="1">
        <v>826.16</v>
      </c>
      <c r="C83">
        <v>-5.6969207328601001E-3</v>
      </c>
      <c r="D83">
        <f t="shared" si="8"/>
        <v>8.8322153567614364E-4</v>
      </c>
      <c r="E83">
        <f t="shared" si="14"/>
        <v>8.744497973029819E-4</v>
      </c>
      <c r="F83">
        <f t="shared" si="9"/>
        <v>0.21430706907416625</v>
      </c>
      <c r="G83">
        <f t="shared" si="13"/>
        <v>6.9951884455087319</v>
      </c>
      <c r="H83">
        <f t="shared" si="15"/>
        <v>7.0048010137007157</v>
      </c>
      <c r="L83">
        <f t="shared" si="10"/>
        <v>5.50118578578175E-4</v>
      </c>
      <c r="M83">
        <f t="shared" si="11"/>
        <v>2.3454606766649809E-2</v>
      </c>
      <c r="R83">
        <f t="shared" si="12"/>
        <v>7.4463805052862311</v>
      </c>
    </row>
    <row r="84" spans="1:18" x14ac:dyDescent="0.2">
      <c r="A84" s="2">
        <v>36364</v>
      </c>
      <c r="B84" s="1">
        <v>809.95</v>
      </c>
      <c r="C84">
        <v>-1.98159419970017E-2</v>
      </c>
      <c r="D84">
        <f t="shared" si="8"/>
        <v>8.3217553788576446E-4</v>
      </c>
      <c r="E84">
        <f t="shared" si="14"/>
        <v>8.1853964785098148E-4</v>
      </c>
      <c r="F84">
        <f t="shared" si="9"/>
        <v>0.20802194107848276</v>
      </c>
      <c r="G84">
        <f t="shared" si="13"/>
        <v>6.6196057048382908</v>
      </c>
      <c r="H84">
        <f t="shared" si="15"/>
        <v>6.6282666245995996</v>
      </c>
      <c r="L84">
        <f t="shared" si="10"/>
        <v>4.9240577977726718E-4</v>
      </c>
      <c r="M84">
        <f t="shared" si="11"/>
        <v>2.2190218110177899E-2</v>
      </c>
      <c r="R84">
        <f t="shared" si="12"/>
        <v>6.8187522102454547</v>
      </c>
    </row>
    <row r="85" spans="1:18" x14ac:dyDescent="0.2">
      <c r="A85" s="2">
        <v>36371</v>
      </c>
      <c r="B85" s="1">
        <v>823.27</v>
      </c>
      <c r="C85">
        <v>1.6311697552111201E-2</v>
      </c>
      <c r="D85">
        <f t="shared" si="8"/>
        <v>8.0580529904633071E-4</v>
      </c>
      <c r="E85">
        <f t="shared" si="14"/>
        <v>7.9876103127665948E-4</v>
      </c>
      <c r="F85">
        <f t="shared" si="9"/>
        <v>0.20469947618498976</v>
      </c>
      <c r="G85">
        <f t="shared" si="13"/>
        <v>6.793475151065695</v>
      </c>
      <c r="H85">
        <f t="shared" si="15"/>
        <v>6.7993435117015286</v>
      </c>
      <c r="L85">
        <f t="shared" si="10"/>
        <v>4.9812048931441061E-4</v>
      </c>
      <c r="M85">
        <f t="shared" si="11"/>
        <v>2.231861306879105E-2</v>
      </c>
      <c r="R85">
        <f t="shared" si="12"/>
        <v>7.0705177253090739</v>
      </c>
    </row>
    <row r="86" spans="1:18" x14ac:dyDescent="0.2">
      <c r="A86" s="2">
        <v>36378</v>
      </c>
      <c r="B86" s="1">
        <v>801.38</v>
      </c>
      <c r="C86">
        <v>-2.6948973354056899E-2</v>
      </c>
      <c r="D86">
        <f t="shared" si="8"/>
        <v>7.7342126972544385E-4</v>
      </c>
      <c r="E86">
        <f t="shared" si="14"/>
        <v>7.6477054132718296E-4</v>
      </c>
      <c r="F86">
        <f t="shared" si="9"/>
        <v>0.20054402515588213</v>
      </c>
      <c r="G86">
        <f t="shared" si="13"/>
        <v>6.225680739597709</v>
      </c>
      <c r="H86">
        <f t="shared" si="15"/>
        <v>6.2263071790142499</v>
      </c>
      <c r="L86">
        <f t="shared" si="10"/>
        <v>4.8419327644759995E-4</v>
      </c>
      <c r="M86">
        <f t="shared" si="11"/>
        <v>2.2004392208093363E-2</v>
      </c>
      <c r="R86">
        <f t="shared" si="12"/>
        <v>6.133114690301376</v>
      </c>
    </row>
    <row r="87" spans="1:18" x14ac:dyDescent="0.2">
      <c r="A87" s="2">
        <v>36385</v>
      </c>
      <c r="B87" s="1">
        <v>831.56</v>
      </c>
      <c r="C87">
        <v>3.69682132147124E-2</v>
      </c>
      <c r="D87">
        <f t="shared" si="8"/>
        <v>7.705908234321773E-4</v>
      </c>
      <c r="E87">
        <f t="shared" si="14"/>
        <v>7.698347278306606E-4</v>
      </c>
      <c r="F87">
        <f t="shared" si="9"/>
        <v>0.2001767289633668</v>
      </c>
      <c r="G87">
        <f t="shared" si="13"/>
        <v>5.3948452960550899</v>
      </c>
      <c r="H87">
        <f t="shared" si="15"/>
        <v>5.3940851109981134</v>
      </c>
      <c r="L87">
        <f t="shared" si="10"/>
        <v>5.4041693517751783E-4</v>
      </c>
      <c r="M87">
        <f t="shared" si="11"/>
        <v>2.3246869362938266E-2</v>
      </c>
      <c r="R87">
        <f t="shared" si="12"/>
        <v>4.9942910773525844</v>
      </c>
    </row>
    <row r="88" spans="1:18" x14ac:dyDescent="0.2">
      <c r="A88" s="2">
        <v>36392</v>
      </c>
      <c r="B88" s="1">
        <v>844.84</v>
      </c>
      <c r="C88">
        <v>1.5843805537027598E-2</v>
      </c>
      <c r="D88">
        <f t="shared" si="8"/>
        <v>8.0635430132355282E-4</v>
      </c>
      <c r="E88">
        <f t="shared" si="14"/>
        <v>8.1590778000744106E-4</v>
      </c>
      <c r="F88">
        <f t="shared" si="9"/>
        <v>0.20476919609361352</v>
      </c>
      <c r="G88">
        <f t="shared" si="13"/>
        <v>6.8116773119620628</v>
      </c>
      <c r="H88">
        <f t="shared" si="15"/>
        <v>6.8035443383622267</v>
      </c>
      <c r="L88">
        <f t="shared" si="10"/>
        <v>6.8051336076745193E-4</v>
      </c>
      <c r="M88">
        <f t="shared" si="11"/>
        <v>2.6086651007123395E-2</v>
      </c>
      <c r="R88">
        <f t="shared" si="12"/>
        <v>6.9237854455820118</v>
      </c>
    </row>
    <row r="89" spans="1:18" x14ac:dyDescent="0.2">
      <c r="A89" s="2">
        <v>36399</v>
      </c>
      <c r="B89" s="1">
        <v>865.95</v>
      </c>
      <c r="C89">
        <v>2.4679909859111501E-2</v>
      </c>
      <c r="D89">
        <f t="shared" si="8"/>
        <v>7.7303461367784836E-4</v>
      </c>
      <c r="E89">
        <f t="shared" si="14"/>
        <v>7.6413394337268743E-4</v>
      </c>
      <c r="F89">
        <f t="shared" si="9"/>
        <v>0.20049388995988909</v>
      </c>
      <c r="G89">
        <f t="shared" si="13"/>
        <v>6.3772557133014054</v>
      </c>
      <c r="H89">
        <f t="shared" si="15"/>
        <v>6.3796585870766025</v>
      </c>
      <c r="L89">
        <f t="shared" si="10"/>
        <v>6.3119866942956606E-4</v>
      </c>
      <c r="M89">
        <f t="shared" si="11"/>
        <v>2.5123667515503503E-2</v>
      </c>
      <c r="R89">
        <f t="shared" si="12"/>
        <v>6.4029037832614693</v>
      </c>
    </row>
    <row r="90" spans="1:18" x14ac:dyDescent="0.2">
      <c r="A90" s="2">
        <v>36406</v>
      </c>
      <c r="B90" s="1">
        <v>851.83</v>
      </c>
      <c r="C90">
        <v>-1.6440193771030599E-2</v>
      </c>
      <c r="D90">
        <f t="shared" si="8"/>
        <v>7.6319841389640964E-4</v>
      </c>
      <c r="E90">
        <f t="shared" si="14"/>
        <v>7.6057087511989985E-4</v>
      </c>
      <c r="F90">
        <f t="shared" si="9"/>
        <v>0.19921425030005585</v>
      </c>
      <c r="G90">
        <f t="shared" si="13"/>
        <v>6.8238513565561423</v>
      </c>
      <c r="H90">
        <f t="shared" si="15"/>
        <v>6.826076646741865</v>
      </c>
      <c r="L90">
        <f t="shared" si="10"/>
        <v>6.4346872984136693E-4</v>
      </c>
      <c r="M90">
        <f t="shared" si="11"/>
        <v>2.5366685432696306E-2</v>
      </c>
      <c r="R90">
        <f t="shared" si="12"/>
        <v>6.9286012195061293</v>
      </c>
    </row>
    <row r="91" spans="1:18" x14ac:dyDescent="0.2">
      <c r="A91" s="2">
        <v>36413</v>
      </c>
      <c r="B91" s="1">
        <v>851.87</v>
      </c>
      <c r="C91" s="8">
        <v>4.6956623827476603E-5</v>
      </c>
      <c r="D91">
        <f t="shared" si="8"/>
        <v>7.3362330733636706E-4</v>
      </c>
      <c r="E91">
        <f t="shared" si="14"/>
        <v>7.2572292496994107E-4</v>
      </c>
      <c r="F91">
        <f t="shared" si="9"/>
        <v>0.19531618463786121</v>
      </c>
      <c r="G91">
        <f t="shared" si="13"/>
        <v>7.2175118608216451</v>
      </c>
      <c r="H91">
        <f t="shared" si="15"/>
        <v>7.2283392237861266</v>
      </c>
      <c r="L91">
        <f t="shared" si="10"/>
        <v>6.037214764475639E-4</v>
      </c>
      <c r="M91">
        <f t="shared" si="11"/>
        <v>2.4570744320178091E-2</v>
      </c>
      <c r="R91">
        <f t="shared" si="12"/>
        <v>7.4123939458712718</v>
      </c>
    </row>
    <row r="92" spans="1:18" x14ac:dyDescent="0.2">
      <c r="A92" s="2">
        <v>36420</v>
      </c>
      <c r="B92" s="1">
        <v>839.55</v>
      </c>
      <c r="C92">
        <v>-1.45678990223717E-2</v>
      </c>
      <c r="D92">
        <f t="shared" si="8"/>
        <v>6.8960604119165626E-4</v>
      </c>
      <c r="E92">
        <f t="shared" si="14"/>
        <v>6.7784773247476452E-4</v>
      </c>
      <c r="F92">
        <f t="shared" si="9"/>
        <v>0.18936608498346824</v>
      </c>
      <c r="G92">
        <f t="shared" si="13"/>
        <v>6.9716438155042066</v>
      </c>
      <c r="H92">
        <f t="shared" si="15"/>
        <v>6.9835032848968579</v>
      </c>
      <c r="L92">
        <f t="shared" si="10"/>
        <v>5.314899103118295E-4</v>
      </c>
      <c r="M92">
        <f t="shared" si="11"/>
        <v>2.3054064941173163E-2</v>
      </c>
      <c r="R92">
        <f t="shared" si="12"/>
        <v>7.1405267939545718</v>
      </c>
    </row>
    <row r="93" spans="1:18" x14ac:dyDescent="0.2">
      <c r="A93" s="2">
        <v>36427</v>
      </c>
      <c r="B93" s="1">
        <v>835.39</v>
      </c>
      <c r="C93">
        <v>-4.9673523276698699E-3</v>
      </c>
      <c r="D93">
        <f t="shared" si="8"/>
        <v>6.6096309963571795E-4</v>
      </c>
      <c r="E93">
        <f t="shared" si="14"/>
        <v>6.5331172600730197E-4</v>
      </c>
      <c r="F93">
        <f t="shared" si="9"/>
        <v>0.18539169663460478</v>
      </c>
      <c r="G93">
        <f t="shared" si="13"/>
        <v>7.2844812789443409</v>
      </c>
      <c r="H93">
        <f t="shared" si="15"/>
        <v>7.295687690010368</v>
      </c>
      <c r="L93">
        <f t="shared" si="10"/>
        <v>5.0358057761512012E-4</v>
      </c>
      <c r="M93">
        <f t="shared" si="11"/>
        <v>2.2440601097455482E-2</v>
      </c>
      <c r="R93">
        <f t="shared" si="12"/>
        <v>7.5447685297188078</v>
      </c>
    </row>
    <row r="94" spans="1:18" x14ac:dyDescent="0.2">
      <c r="A94" s="2">
        <v>36434</v>
      </c>
      <c r="B94" s="1">
        <v>835.09</v>
      </c>
      <c r="C94">
        <v>-3.5917820413899898E-4</v>
      </c>
      <c r="D94">
        <f t="shared" si="8"/>
        <v>6.2278578900640724E-4</v>
      </c>
      <c r="E94">
        <f t="shared" si="14"/>
        <v>6.1258750447677963E-4</v>
      </c>
      <c r="F94">
        <f t="shared" si="9"/>
        <v>0.17995794238747331</v>
      </c>
      <c r="G94">
        <f t="shared" si="13"/>
        <v>7.3811007879299559</v>
      </c>
      <c r="H94">
        <f t="shared" si="15"/>
        <v>7.3976081644745362</v>
      </c>
      <c r="L94">
        <f t="shared" si="10"/>
        <v>4.53189680014556E-4</v>
      </c>
      <c r="M94">
        <f t="shared" si="11"/>
        <v>2.1288252159690237E-2</v>
      </c>
      <c r="R94">
        <f t="shared" si="12"/>
        <v>7.6989151315969169</v>
      </c>
    </row>
    <row r="95" spans="1:18" x14ac:dyDescent="0.2">
      <c r="A95" s="2">
        <v>36441</v>
      </c>
      <c r="B95" s="1">
        <v>866.99</v>
      </c>
      <c r="C95">
        <v>3.7487939214980101E-2</v>
      </c>
      <c r="D95">
        <f t="shared" si="8"/>
        <v>5.8542638220496256E-4</v>
      </c>
      <c r="E95">
        <f t="shared" si="14"/>
        <v>5.7544658388656742E-4</v>
      </c>
      <c r="F95">
        <f t="shared" si="9"/>
        <v>0.17447685197371612</v>
      </c>
      <c r="G95">
        <f t="shared" si="13"/>
        <v>5.0426196312951745</v>
      </c>
      <c r="H95">
        <f t="shared" si="15"/>
        <v>5.0181816340736747</v>
      </c>
      <c r="L95">
        <f t="shared" si="10"/>
        <v>4.0835805091512416E-4</v>
      </c>
      <c r="M95">
        <f t="shared" si="11"/>
        <v>2.0207871013917428E-2</v>
      </c>
      <c r="R95">
        <f t="shared" si="12"/>
        <v>4.361911852656112</v>
      </c>
    </row>
    <row r="96" spans="1:18" x14ac:dyDescent="0.2">
      <c r="A96" s="2">
        <v>36448</v>
      </c>
      <c r="B96" s="1">
        <v>836.56</v>
      </c>
      <c r="C96">
        <v>-3.5729197398316301E-2</v>
      </c>
      <c r="D96">
        <f t="shared" si="8"/>
        <v>6.3462153446782734E-4</v>
      </c>
      <c r="E96">
        <f t="shared" si="14"/>
        <v>6.4776300912869225E-4</v>
      </c>
      <c r="F96">
        <f t="shared" si="9"/>
        <v>0.1816599014431281</v>
      </c>
      <c r="G96">
        <f t="shared" si="13"/>
        <v>5.3509276500043343</v>
      </c>
      <c r="H96">
        <f t="shared" si="15"/>
        <v>5.3712409094153095</v>
      </c>
      <c r="L96">
        <f t="shared" si="10"/>
        <v>5.7816166275653812E-4</v>
      </c>
      <c r="M96">
        <f t="shared" si="11"/>
        <v>2.4044992467383685E-2</v>
      </c>
      <c r="R96">
        <f t="shared" si="12"/>
        <v>5.247666383019598</v>
      </c>
    </row>
    <row r="97" spans="1:18" x14ac:dyDescent="0.2">
      <c r="A97" s="2">
        <v>36455</v>
      </c>
      <c r="B97" s="1">
        <v>873.32</v>
      </c>
      <c r="C97">
        <v>4.3003795504582797E-2</v>
      </c>
      <c r="D97">
        <f t="shared" si="8"/>
        <v>6.7313877520342889E-4</v>
      </c>
      <c r="E97">
        <f t="shared" si="14"/>
        <v>6.8342786508018545E-4</v>
      </c>
      <c r="F97">
        <f t="shared" si="9"/>
        <v>0.1870914650928211</v>
      </c>
      <c r="G97">
        <f t="shared" si="13"/>
        <v>4.5562408166534869</v>
      </c>
      <c r="H97">
        <f t="shared" si="15"/>
        <v>4.5824324269415495</v>
      </c>
      <c r="L97">
        <f t="shared" si="10"/>
        <v>6.9815719791370314E-4</v>
      </c>
      <c r="M97">
        <f t="shared" si="11"/>
        <v>2.6422664474153684E-2</v>
      </c>
      <c r="R97">
        <f t="shared" si="12"/>
        <v>4.6181980290500739</v>
      </c>
    </row>
    <row r="98" spans="1:18" x14ac:dyDescent="0.2">
      <c r="A98" s="2">
        <v>36462</v>
      </c>
      <c r="B98" s="1">
        <v>923</v>
      </c>
      <c r="C98">
        <v>5.5327193707935998E-2</v>
      </c>
      <c r="D98">
        <f t="shared" si="8"/>
        <v>7.4371003435922171E-4</v>
      </c>
      <c r="E98">
        <f t="shared" si="14"/>
        <v>7.6256169699918551E-4</v>
      </c>
      <c r="F98">
        <f t="shared" si="9"/>
        <v>0.19665432053906043</v>
      </c>
      <c r="G98">
        <f t="shared" si="13"/>
        <v>3.0878756585080636</v>
      </c>
      <c r="H98">
        <f t="shared" si="15"/>
        <v>3.1645967155449117</v>
      </c>
      <c r="L98">
        <f t="shared" si="10"/>
        <v>8.8048507498334448E-4</v>
      </c>
      <c r="M98">
        <f t="shared" si="11"/>
        <v>2.9672968759181215E-2</v>
      </c>
      <c r="R98">
        <f t="shared" si="12"/>
        <v>3.5584330924559349</v>
      </c>
    </row>
    <row r="99" spans="1:18" x14ac:dyDescent="0.2">
      <c r="A99" s="2">
        <v>36469</v>
      </c>
      <c r="B99" s="1">
        <v>943.84</v>
      </c>
      <c r="C99">
        <v>2.2327425751913502E-2</v>
      </c>
      <c r="D99">
        <f t="shared" si="8"/>
        <v>8.827533341133969E-4</v>
      </c>
      <c r="E99">
        <f t="shared" si="14"/>
        <v>9.1989589626503029E-4</v>
      </c>
      <c r="F99">
        <f t="shared" si="9"/>
        <v>0.21425025874872738</v>
      </c>
      <c r="G99">
        <f t="shared" si="13"/>
        <v>6.4677385407676686</v>
      </c>
      <c r="H99">
        <f t="shared" si="15"/>
        <v>6.4493257494150766</v>
      </c>
      <c r="L99">
        <f t="shared" si="10"/>
        <v>1.2077040499934826E-3</v>
      </c>
      <c r="M99">
        <f t="shared" si="11"/>
        <v>3.4752036630872195E-2</v>
      </c>
      <c r="R99">
        <f t="shared" si="12"/>
        <v>6.3062559707260357</v>
      </c>
    </row>
    <row r="100" spans="1:18" x14ac:dyDescent="0.2">
      <c r="A100" s="2">
        <v>36476</v>
      </c>
      <c r="B100" s="1">
        <v>974.46</v>
      </c>
      <c r="C100">
        <v>3.1926811159800998E-2</v>
      </c>
      <c r="D100">
        <f t="shared" si="8"/>
        <v>8.5969897050902568E-4</v>
      </c>
      <c r="E100">
        <f t="shared" si="14"/>
        <v>8.5354047071395725E-4</v>
      </c>
      <c r="F100">
        <f t="shared" si="9"/>
        <v>0.21143402390927846</v>
      </c>
      <c r="G100">
        <f t="shared" si="13"/>
        <v>5.8732559466478369</v>
      </c>
      <c r="H100">
        <f t="shared" si="15"/>
        <v>5.8718903709031753</v>
      </c>
      <c r="L100">
        <f t="shared" si="10"/>
        <v>1.0988603704094669E-3</v>
      </c>
      <c r="M100">
        <f t="shared" si="11"/>
        <v>3.3149062888858064E-2</v>
      </c>
      <c r="R100">
        <f t="shared" si="12"/>
        <v>5.8858649264748069</v>
      </c>
    </row>
    <row r="101" spans="1:18" x14ac:dyDescent="0.2">
      <c r="A101" s="2">
        <v>36483</v>
      </c>
      <c r="B101" s="1">
        <v>1019.58</v>
      </c>
      <c r="C101">
        <v>4.5262585359503199E-2</v>
      </c>
      <c r="D101">
        <f t="shared" si="8"/>
        <v>8.6927630852849972E-4</v>
      </c>
      <c r="E101">
        <f t="shared" si="14"/>
        <v>8.7183469770125695E-4</v>
      </c>
      <c r="F101">
        <f t="shared" si="9"/>
        <v>0.21260848535155408</v>
      </c>
      <c r="G101">
        <f t="shared" si="13"/>
        <v>4.6910596111980549</v>
      </c>
      <c r="H101">
        <f t="shared" si="15"/>
        <v>4.6950367819667624</v>
      </c>
      <c r="L101">
        <f t="shared" si="10"/>
        <v>1.0863417231254655E-3</v>
      </c>
      <c r="M101">
        <f t="shared" si="11"/>
        <v>3.2959698468363836E-2</v>
      </c>
      <c r="R101">
        <f t="shared" si="12"/>
        <v>4.9390672649622314</v>
      </c>
    </row>
    <row r="102" spans="1:18" x14ac:dyDescent="0.2">
      <c r="A102" s="2">
        <v>36490</v>
      </c>
      <c r="B102" s="1">
        <v>1041.31</v>
      </c>
      <c r="C102">
        <v>2.1088758096058601E-2</v>
      </c>
      <c r="D102">
        <f t="shared" si="8"/>
        <v>9.4004182802236852E-4</v>
      </c>
      <c r="E102">
        <f t="shared" si="14"/>
        <v>9.5894538332234078E-4</v>
      </c>
      <c r="F102">
        <f t="shared" si="9"/>
        <v>0.22109313661252167</v>
      </c>
      <c r="G102">
        <f t="shared" si="13"/>
        <v>6.4964841335485017</v>
      </c>
      <c r="H102">
        <f t="shared" si="15"/>
        <v>6.4859005782866213</v>
      </c>
      <c r="L102">
        <f t="shared" si="10"/>
        <v>1.2273558466128684E-3</v>
      </c>
      <c r="M102">
        <f t="shared" si="11"/>
        <v>3.5033638786356014E-2</v>
      </c>
      <c r="R102">
        <f t="shared" si="12"/>
        <v>6.3405404310431104</v>
      </c>
    </row>
    <row r="103" spans="1:18" x14ac:dyDescent="0.2">
      <c r="A103" s="2">
        <v>36497</v>
      </c>
      <c r="B103" s="1">
        <v>1095.6400000000001</v>
      </c>
      <c r="C103">
        <v>5.0859131527397003E-2</v>
      </c>
      <c r="D103">
        <f t="shared" si="8"/>
        <v>9.1032346142307097E-4</v>
      </c>
      <c r="E103">
        <f t="shared" si="14"/>
        <v>9.0238481007913029E-4</v>
      </c>
      <c r="F103">
        <f t="shared" si="9"/>
        <v>0.21757026449862049</v>
      </c>
      <c r="G103">
        <f t="shared" si="13"/>
        <v>4.160246662067518</v>
      </c>
      <c r="H103">
        <f t="shared" si="15"/>
        <v>4.1440080728379876</v>
      </c>
      <c r="L103">
        <f t="shared" si="10"/>
        <v>1.1070354668395337E-3</v>
      </c>
      <c r="M103">
        <f t="shared" si="11"/>
        <v>3.3272142504496664E-2</v>
      </c>
      <c r="R103">
        <f t="shared" si="12"/>
        <v>4.4695127763784992</v>
      </c>
    </row>
    <row r="104" spans="1:18" x14ac:dyDescent="0.2">
      <c r="A104" s="2">
        <v>36504</v>
      </c>
      <c r="B104" s="1">
        <v>1126.03</v>
      </c>
      <c r="C104">
        <v>2.7359504931206799E-2</v>
      </c>
      <c r="D104">
        <f t="shared" si="8"/>
        <v>1.0109031293209509E-3</v>
      </c>
      <c r="E104">
        <f t="shared" si="14"/>
        <v>1.0377709221070285E-3</v>
      </c>
      <c r="F104">
        <f t="shared" si="9"/>
        <v>0.22927486282776277</v>
      </c>
      <c r="G104">
        <f t="shared" si="13"/>
        <v>6.1564420802859798</v>
      </c>
      <c r="H104">
        <f t="shared" si="15"/>
        <v>6.149381805967824</v>
      </c>
      <c r="L104">
        <f t="shared" si="10"/>
        <v>1.3233309988710227E-3</v>
      </c>
      <c r="M104">
        <f t="shared" si="11"/>
        <v>3.6377616728848837E-2</v>
      </c>
      <c r="R104">
        <f t="shared" si="12"/>
        <v>6.0619529872290707</v>
      </c>
    </row>
    <row r="105" spans="1:18" x14ac:dyDescent="0.2">
      <c r="A105" s="2">
        <v>36511</v>
      </c>
      <c r="B105" s="1">
        <v>1131.42</v>
      </c>
      <c r="C105">
        <v>4.7753086381545603E-3</v>
      </c>
      <c r="D105">
        <f t="shared" si="8"/>
        <v>9.9516149216653761E-4</v>
      </c>
      <c r="E105">
        <f t="shared" si="14"/>
        <v>9.9095643706924091E-4</v>
      </c>
      <c r="F105">
        <f t="shared" si="9"/>
        <v>0.22748274130724722</v>
      </c>
      <c r="G105">
        <f t="shared" si="13"/>
        <v>6.8896910859826201</v>
      </c>
      <c r="H105">
        <f t="shared" si="15"/>
        <v>6.8938283029909009</v>
      </c>
      <c r="L105">
        <f t="shared" si="10"/>
        <v>1.2301939439739672E-3</v>
      </c>
      <c r="M105">
        <f t="shared" si="11"/>
        <v>3.5074120715621188E-2</v>
      </c>
      <c r="R105">
        <f t="shared" si="12"/>
        <v>6.682046876899137</v>
      </c>
    </row>
    <row r="106" spans="1:18" x14ac:dyDescent="0.2">
      <c r="A106" s="2">
        <v>36518</v>
      </c>
      <c r="B106" s="1">
        <v>1151.47</v>
      </c>
      <c r="C106">
        <v>1.7565905980087702E-2</v>
      </c>
      <c r="D106">
        <f t="shared" si="8"/>
        <v>9.3682001699192338E-4</v>
      </c>
      <c r="E106">
        <f t="shared" si="14"/>
        <v>9.2123528999305166E-4</v>
      </c>
      <c r="F106">
        <f t="shared" si="9"/>
        <v>0.22071393450251395</v>
      </c>
      <c r="G106">
        <f t="shared" si="13"/>
        <v>6.6436486911665016</v>
      </c>
      <c r="H106">
        <f t="shared" si="15"/>
        <v>6.6548523629962881</v>
      </c>
      <c r="L106">
        <f t="shared" si="10"/>
        <v>1.0473592220094641E-3</v>
      </c>
      <c r="M106">
        <f t="shared" si="11"/>
        <v>3.2362929750093146E-2</v>
      </c>
      <c r="R106">
        <f t="shared" si="12"/>
        <v>6.5668746915052116</v>
      </c>
    </row>
    <row r="107" spans="1:18" x14ac:dyDescent="0.2">
      <c r="A107" s="2">
        <v>36525</v>
      </c>
      <c r="B107" s="1">
        <v>1198.97</v>
      </c>
      <c r="C107">
        <v>4.0423467916804498E-2</v>
      </c>
      <c r="D107">
        <f t="shared" si="8"/>
        <v>8.9912447914648481E-4</v>
      </c>
      <c r="E107">
        <f t="shared" si="14"/>
        <v>8.8905489032243645E-4</v>
      </c>
      <c r="F107">
        <f t="shared" si="9"/>
        <v>0.21622782641375554</v>
      </c>
      <c r="G107">
        <f t="shared" si="13"/>
        <v>5.1967024932140475</v>
      </c>
      <c r="H107">
        <f t="shared" si="15"/>
        <v>5.1873809712136003</v>
      </c>
      <c r="L107">
        <f t="shared" si="10"/>
        <v>9.3977040639241607E-4</v>
      </c>
      <c r="M107">
        <f t="shared" si="11"/>
        <v>3.0655674945960922E-2</v>
      </c>
      <c r="R107">
        <f t="shared" si="12"/>
        <v>5.2310920122535824</v>
      </c>
    </row>
    <row r="108" spans="1:18" x14ac:dyDescent="0.2">
      <c r="A108" s="2">
        <v>36532</v>
      </c>
      <c r="B108" s="1">
        <v>1152.54</v>
      </c>
      <c r="C108">
        <v>-3.9494652436903102E-2</v>
      </c>
      <c r="D108">
        <f t="shared" si="8"/>
        <v>9.4322041590295112E-4</v>
      </c>
      <c r="E108">
        <f t="shared" si="14"/>
        <v>9.5499973985820248E-4</v>
      </c>
      <c r="F108">
        <f t="shared" si="9"/>
        <v>0.22146661515215663</v>
      </c>
      <c r="G108">
        <f t="shared" si="13"/>
        <v>5.3124851513871567</v>
      </c>
      <c r="H108">
        <f t="shared" si="15"/>
        <v>5.3204717453717549</v>
      </c>
      <c r="L108">
        <f t="shared" si="10"/>
        <v>1.0465181151708121E-3</v>
      </c>
      <c r="M108">
        <f t="shared" si="11"/>
        <v>3.234993222822595E-2</v>
      </c>
      <c r="R108">
        <f t="shared" si="12"/>
        <v>5.3717940441750782</v>
      </c>
    </row>
    <row r="109" spans="1:18" x14ac:dyDescent="0.2">
      <c r="A109" s="2">
        <v>36539</v>
      </c>
      <c r="B109" s="1">
        <v>1217.95</v>
      </c>
      <c r="C109">
        <v>5.5200915097235501E-2</v>
      </c>
      <c r="D109">
        <f t="shared" si="8"/>
        <v>9.8021684521548062E-4</v>
      </c>
      <c r="E109">
        <f t="shared" si="14"/>
        <v>9.9009968155177718E-4</v>
      </c>
      <c r="F109">
        <f t="shared" si="9"/>
        <v>0.22576819074263979</v>
      </c>
      <c r="G109">
        <f t="shared" si="13"/>
        <v>3.8190970116581195</v>
      </c>
      <c r="H109">
        <f t="shared" si="15"/>
        <v>3.8400945813705238</v>
      </c>
      <c r="L109">
        <f t="shared" si="10"/>
        <v>1.1229415904118617E-3</v>
      </c>
      <c r="M109">
        <f t="shared" si="11"/>
        <v>3.3510320655163267E-2</v>
      </c>
      <c r="R109">
        <f t="shared" si="12"/>
        <v>4.0782688668837626</v>
      </c>
    </row>
    <row r="110" spans="1:18" x14ac:dyDescent="0.2">
      <c r="A110" s="2">
        <v>36546</v>
      </c>
      <c r="B110" s="1">
        <v>1218.19</v>
      </c>
      <c r="C110">
        <v>1.9703301187678999E-4</v>
      </c>
      <c r="D110">
        <f t="shared" si="8"/>
        <v>1.1042322961568839E-3</v>
      </c>
      <c r="E110">
        <f t="shared" si="14"/>
        <v>1.1373604771084125E-3</v>
      </c>
      <c r="F110">
        <f t="shared" si="9"/>
        <v>0.23962487224860018</v>
      </c>
      <c r="G110">
        <f t="shared" si="13"/>
        <v>6.808569782610884</v>
      </c>
      <c r="H110">
        <f t="shared" si="15"/>
        <v>6.7790109387250039</v>
      </c>
      <c r="L110">
        <f t="shared" si="10"/>
        <v>1.4040075456598976E-3</v>
      </c>
      <c r="M110">
        <f t="shared" si="11"/>
        <v>3.7470088679637491E-2</v>
      </c>
      <c r="R110">
        <f t="shared" si="12"/>
        <v>6.5683969481372459</v>
      </c>
    </row>
    <row r="111" spans="1:18" x14ac:dyDescent="0.2">
      <c r="A111" s="2">
        <v>36553</v>
      </c>
      <c r="B111" s="1">
        <v>1245.99</v>
      </c>
      <c r="C111">
        <v>2.25642440970217E-2</v>
      </c>
      <c r="D111">
        <f t="shared" si="8"/>
        <v>1.0379806877079368E-3</v>
      </c>
      <c r="E111">
        <f t="shared" si="14"/>
        <v>1.0202829310464419E-3</v>
      </c>
      <c r="F111">
        <f t="shared" si="9"/>
        <v>0.23232519398638776</v>
      </c>
      <c r="G111">
        <f t="shared" si="13"/>
        <v>6.3799630855992575</v>
      </c>
      <c r="H111">
        <f t="shared" si="15"/>
        <v>6.3886518533961265</v>
      </c>
      <c r="L111">
        <f t="shared" si="10"/>
        <v>1.1862116054727056E-3</v>
      </c>
      <c r="M111">
        <f t="shared" si="11"/>
        <v>3.4441422814290142E-2</v>
      </c>
      <c r="R111">
        <f t="shared" si="12"/>
        <v>6.307771109030802</v>
      </c>
    </row>
    <row r="112" spans="1:18" x14ac:dyDescent="0.2">
      <c r="A112" s="2">
        <v>36560</v>
      </c>
      <c r="B112" s="1">
        <v>1329.3</v>
      </c>
      <c r="C112">
        <v>6.4722093240543899E-2</v>
      </c>
      <c r="D112">
        <f t="shared" si="8"/>
        <v>1.0062505531456593E-3</v>
      </c>
      <c r="E112">
        <f t="shared" si="14"/>
        <v>9.9777449930385097E-4</v>
      </c>
      <c r="F112">
        <f t="shared" si="9"/>
        <v>0.22874664754608817</v>
      </c>
      <c r="G112">
        <f t="shared" si="13"/>
        <v>2.7385954334529172</v>
      </c>
      <c r="H112">
        <f t="shared" si="15"/>
        <v>2.7116906031175869</v>
      </c>
      <c r="L112">
        <f t="shared" si="10"/>
        <v>1.0828394691904427E-3</v>
      </c>
      <c r="M112">
        <f t="shared" si="11"/>
        <v>3.2906526240100806E-2</v>
      </c>
      <c r="R112">
        <f t="shared" si="12"/>
        <v>2.9596825252544727</v>
      </c>
    </row>
    <row r="113" spans="1:18" x14ac:dyDescent="0.2">
      <c r="A113" s="2">
        <v>36567</v>
      </c>
      <c r="B113" s="1">
        <v>1379.14</v>
      </c>
      <c r="C113">
        <v>3.6807628609293097E-2</v>
      </c>
      <c r="D113">
        <f t="shared" si="8"/>
        <v>1.1972124811631794E-3</v>
      </c>
      <c r="E113">
        <f t="shared" si="14"/>
        <v>1.2482240386602066E-3</v>
      </c>
      <c r="F113">
        <f t="shared" si="9"/>
        <v>0.24950961709017414</v>
      </c>
      <c r="G113">
        <f t="shared" si="13"/>
        <v>5.596129386997875</v>
      </c>
      <c r="H113">
        <f t="shared" si="15"/>
        <v>5.6006502088964032</v>
      </c>
      <c r="L113">
        <f t="shared" si="10"/>
        <v>1.5389755531114773E-3</v>
      </c>
      <c r="M113">
        <f t="shared" si="11"/>
        <v>3.9229778907246944E-2</v>
      </c>
      <c r="R113">
        <f t="shared" si="12"/>
        <v>5.5963114442620494</v>
      </c>
    </row>
    <row r="114" spans="1:18" x14ac:dyDescent="0.2">
      <c r="A114" s="2">
        <v>36574</v>
      </c>
      <c r="B114" s="1">
        <v>1371.35</v>
      </c>
      <c r="C114">
        <v>-5.6644603901290199E-3</v>
      </c>
      <c r="D114">
        <f t="shared" si="8"/>
        <v>1.2066678237237678E-3</v>
      </c>
      <c r="E114">
        <f t="shared" si="14"/>
        <v>1.2091936243149688E-3</v>
      </c>
      <c r="F114">
        <f t="shared" si="9"/>
        <v>0.25049296763309731</v>
      </c>
      <c r="G114">
        <f t="shared" si="13"/>
        <v>6.6933019082758607</v>
      </c>
      <c r="H114">
        <f t="shared" si="15"/>
        <v>6.6912664364837644</v>
      </c>
      <c r="L114">
        <f t="shared" si="10"/>
        <v>1.4956961928808124E-3</v>
      </c>
      <c r="M114">
        <f t="shared" si="11"/>
        <v>3.86742316391782E-2</v>
      </c>
      <c r="R114">
        <f t="shared" si="12"/>
        <v>6.4837112076527808</v>
      </c>
    </row>
    <row r="115" spans="1:18" x14ac:dyDescent="0.2">
      <c r="A115" s="2">
        <v>36581</v>
      </c>
      <c r="B115" s="1">
        <v>1427.61</v>
      </c>
      <c r="C115">
        <v>4.0206061261993199E-2</v>
      </c>
      <c r="D115">
        <f t="shared" si="8"/>
        <v>1.136192920991022E-3</v>
      </c>
      <c r="E115">
        <f t="shared" si="14"/>
        <v>1.1173669979907108E-3</v>
      </c>
      <c r="F115">
        <f t="shared" si="9"/>
        <v>0.24306795735253373</v>
      </c>
      <c r="G115">
        <f t="shared" si="13"/>
        <v>5.3573143293115049</v>
      </c>
      <c r="H115">
        <f t="shared" si="15"/>
        <v>5.350051146324927</v>
      </c>
      <c r="L115">
        <f t="shared" si="10"/>
        <v>1.2659313316104211E-3</v>
      </c>
      <c r="M115">
        <f t="shared" si="11"/>
        <v>3.5579928774667625E-2</v>
      </c>
      <c r="R115">
        <f t="shared" si="12"/>
        <v>5.3950000817584183</v>
      </c>
    </row>
    <row r="116" spans="1:18" x14ac:dyDescent="0.2">
      <c r="A116" s="2">
        <v>36588</v>
      </c>
      <c r="B116" s="1">
        <v>1530.02</v>
      </c>
      <c r="C116">
        <v>6.9279089841758804E-2</v>
      </c>
      <c r="D116">
        <f t="shared" si="8"/>
        <v>1.1650129874637499E-3</v>
      </c>
      <c r="E116">
        <f t="shared" si="14"/>
        <v>1.1727116763762687E-3</v>
      </c>
      <c r="F116">
        <f t="shared" si="9"/>
        <v>0.24613141885609605</v>
      </c>
      <c r="G116">
        <f t="shared" si="13"/>
        <v>2.6352472638483837</v>
      </c>
      <c r="H116">
        <f t="shared" si="15"/>
        <v>2.6557065140935014</v>
      </c>
      <c r="L116">
        <f t="shared" si="10"/>
        <v>1.310775553744237E-3</v>
      </c>
      <c r="M116">
        <f t="shared" si="11"/>
        <v>3.6204634423568444E-2</v>
      </c>
      <c r="R116">
        <f t="shared" si="12"/>
        <v>2.9754931703713772</v>
      </c>
    </row>
    <row r="117" spans="1:18" x14ac:dyDescent="0.2">
      <c r="A117" s="2">
        <v>36595</v>
      </c>
      <c r="B117" s="1">
        <v>1504.02</v>
      </c>
      <c r="C117">
        <v>-1.7139283902760202E-2</v>
      </c>
      <c r="D117">
        <f t="shared" si="8"/>
        <v>1.3830877455740743E-3</v>
      </c>
      <c r="E117">
        <f t="shared" si="14"/>
        <v>1.4413419388443396E-3</v>
      </c>
      <c r="F117">
        <f t="shared" si="9"/>
        <v>0.26818009391051356</v>
      </c>
      <c r="G117">
        <f t="shared" si="13"/>
        <v>6.3710460259081945</v>
      </c>
      <c r="H117">
        <f t="shared" si="15"/>
        <v>6.3383740608026482</v>
      </c>
      <c r="L117">
        <f t="shared" si="10"/>
        <v>1.8151777051945268E-3</v>
      </c>
      <c r="M117">
        <f t="shared" si="11"/>
        <v>4.2604902361049093E-2</v>
      </c>
      <c r="R117">
        <f t="shared" si="12"/>
        <v>6.1497392378828977</v>
      </c>
    </row>
    <row r="118" spans="1:18" x14ac:dyDescent="0.2">
      <c r="A118" s="2">
        <v>36602</v>
      </c>
      <c r="B118" s="1">
        <v>1444.19</v>
      </c>
      <c r="C118">
        <v>-4.0592912549319897E-2</v>
      </c>
      <c r="D118">
        <f t="shared" si="8"/>
        <v>1.3177277840015949E-3</v>
      </c>
      <c r="E118">
        <f t="shared" si="14"/>
        <v>1.3002682124923872E-3</v>
      </c>
      <c r="F118">
        <f t="shared" si="9"/>
        <v>0.26176677552371486</v>
      </c>
      <c r="G118">
        <f t="shared" si="13"/>
        <v>5.3813722372901678</v>
      </c>
      <c r="H118">
        <f t="shared" si="15"/>
        <v>5.3779196008771271</v>
      </c>
      <c r="L118">
        <f t="shared" si="10"/>
        <v>1.5657493241070825E-3</v>
      </c>
      <c r="M118">
        <f t="shared" si="11"/>
        <v>3.9569550466325522E-2</v>
      </c>
      <c r="R118">
        <f t="shared" si="12"/>
        <v>5.4069971801486982</v>
      </c>
    </row>
    <row r="119" spans="1:18" x14ac:dyDescent="0.2">
      <c r="A119" s="2">
        <v>36609</v>
      </c>
      <c r="B119" s="1">
        <v>1478.75</v>
      </c>
      <c r="C119">
        <v>2.3648525548207299E-2</v>
      </c>
      <c r="D119">
        <f t="shared" si="8"/>
        <v>1.337531189915703E-3</v>
      </c>
      <c r="E119">
        <f t="shared" si="14"/>
        <v>1.3428212631251223E-3</v>
      </c>
      <c r="F119">
        <f t="shared" si="9"/>
        <v>0.26372641482342374</v>
      </c>
      <c r="G119">
        <f t="shared" si="13"/>
        <v>6.1988066052275279</v>
      </c>
      <c r="H119">
        <f t="shared" si="15"/>
        <v>6.1965065085414732</v>
      </c>
      <c r="L119">
        <f t="shared" si="10"/>
        <v>1.5606503940763512E-3</v>
      </c>
      <c r="M119">
        <f t="shared" si="11"/>
        <v>3.9505067954331521E-2</v>
      </c>
      <c r="R119">
        <f t="shared" si="12"/>
        <v>6.1043066673047042</v>
      </c>
    </row>
    <row r="120" spans="1:18" x14ac:dyDescent="0.2">
      <c r="A120" s="2">
        <v>36616</v>
      </c>
      <c r="B120" s="1">
        <v>1383.66</v>
      </c>
      <c r="C120">
        <v>-6.6464974035390895E-2</v>
      </c>
      <c r="D120">
        <f t="shared" si="8"/>
        <v>1.2908344841570136E-3</v>
      </c>
      <c r="E120">
        <f t="shared" si="14"/>
        <v>1.2783604181719206E-3</v>
      </c>
      <c r="F120">
        <f t="shared" si="9"/>
        <v>0.25908182718238787</v>
      </c>
      <c r="G120">
        <f t="shared" si="13"/>
        <v>3.230189686805176</v>
      </c>
      <c r="H120">
        <f t="shared" si="15"/>
        <v>3.2065061418602947</v>
      </c>
      <c r="L120">
        <f t="shared" si="10"/>
        <v>1.3965316552087669E-3</v>
      </c>
      <c r="M120">
        <f t="shared" si="11"/>
        <v>3.7370197419986519E-2</v>
      </c>
      <c r="R120">
        <f t="shared" si="12"/>
        <v>3.4105034695941723</v>
      </c>
    </row>
    <row r="121" spans="1:18" x14ac:dyDescent="0.2">
      <c r="A121" s="2">
        <v>36623</v>
      </c>
      <c r="B121" s="1">
        <v>1408.66</v>
      </c>
      <c r="C121">
        <v>1.79067356318212E-2</v>
      </c>
      <c r="D121">
        <f t="shared" si="8"/>
        <v>1.4784399815191041E-3</v>
      </c>
      <c r="E121">
        <f t="shared" si="14"/>
        <v>1.5285549374938188E-3</v>
      </c>
      <c r="F121">
        <f t="shared" si="9"/>
        <v>0.27727040779533868</v>
      </c>
      <c r="G121">
        <f t="shared" si="13"/>
        <v>6.2998829992697161</v>
      </c>
      <c r="H121">
        <f t="shared" si="15"/>
        <v>6.2736584113778013</v>
      </c>
      <c r="L121">
        <f t="shared" si="10"/>
        <v>1.8292045588649396E-3</v>
      </c>
      <c r="M121">
        <f t="shared" si="11"/>
        <v>4.2769201054788708E-2</v>
      </c>
      <c r="R121">
        <f t="shared" si="12"/>
        <v>6.128578654142844</v>
      </c>
    </row>
    <row r="122" spans="1:18" x14ac:dyDescent="0.2">
      <c r="A122" s="2">
        <v>36630</v>
      </c>
      <c r="B122" s="1">
        <v>1275.73</v>
      </c>
      <c r="C122">
        <v>-9.9120334120546397E-2</v>
      </c>
      <c r="D122">
        <f t="shared" si="8"/>
        <v>1.4089726534872338E-3</v>
      </c>
      <c r="E122">
        <f t="shared" si="14"/>
        <v>1.3904158833768195E-3</v>
      </c>
      <c r="F122">
        <f t="shared" si="9"/>
        <v>0.27067799685481669</v>
      </c>
      <c r="G122">
        <f t="shared" si="13"/>
        <v>-0.40815829535857695</v>
      </c>
      <c r="H122">
        <f t="shared" si="15"/>
        <v>-0.48796413502757474</v>
      </c>
      <c r="L122">
        <f t="shared" si="10"/>
        <v>1.5811768113478271E-3</v>
      </c>
      <c r="M122">
        <f t="shared" si="11"/>
        <v>3.9764014024590462E-2</v>
      </c>
      <c r="R122">
        <f t="shared" si="12"/>
        <v>0.23596034053858883</v>
      </c>
    </row>
    <row r="123" spans="1:18" x14ac:dyDescent="0.2">
      <c r="A123" s="2">
        <v>36637</v>
      </c>
      <c r="B123" s="1">
        <v>1347.91</v>
      </c>
      <c r="C123">
        <v>5.5036680896216203E-2</v>
      </c>
      <c r="D123">
        <f t="shared" si="8"/>
        <v>1.9139247324481256E-3</v>
      </c>
      <c r="E123">
        <f t="shared" si="14"/>
        <v>2.0488123107029578E-3</v>
      </c>
      <c r="F123">
        <f t="shared" si="9"/>
        <v>0.31547438261656452</v>
      </c>
      <c r="G123">
        <f t="shared" si="13"/>
        <v>4.6759685043492585</v>
      </c>
      <c r="H123">
        <f t="shared" si="15"/>
        <v>4.7120598115593975</v>
      </c>
      <c r="L123">
        <f t="shared" si="10"/>
        <v>2.7747964828061795E-3</v>
      </c>
      <c r="M123">
        <f t="shared" si="11"/>
        <v>5.2676337029127031E-2</v>
      </c>
      <c r="R123">
        <f t="shared" si="12"/>
        <v>4.7955532223060331</v>
      </c>
    </row>
    <row r="124" spans="1:18" x14ac:dyDescent="0.2">
      <c r="A124" s="2">
        <v>36644</v>
      </c>
      <c r="B124" s="1">
        <v>1429.61</v>
      </c>
      <c r="C124">
        <v>5.8846435119683398E-2</v>
      </c>
      <c r="D124">
        <f t="shared" si="8"/>
        <v>1.9808314231455539E-3</v>
      </c>
      <c r="E124">
        <f t="shared" si="14"/>
        <v>1.9987041715770347E-3</v>
      </c>
      <c r="F124">
        <f t="shared" si="9"/>
        <v>0.3209411690692997</v>
      </c>
      <c r="G124">
        <f t="shared" si="13"/>
        <v>4.4760318305652351</v>
      </c>
      <c r="H124">
        <f t="shared" si="15"/>
        <v>4.4826822001416318</v>
      </c>
      <c r="L124">
        <f t="shared" si="10"/>
        <v>2.7527344515273608E-3</v>
      </c>
      <c r="M124">
        <f t="shared" si="11"/>
        <v>5.2466507902921851E-2</v>
      </c>
      <c r="R124">
        <f t="shared" si="12"/>
        <v>4.6371739614949323</v>
      </c>
    </row>
    <row r="125" spans="1:18" x14ac:dyDescent="0.2">
      <c r="A125" s="2">
        <v>36651</v>
      </c>
      <c r="B125" s="1">
        <v>1440.19</v>
      </c>
      <c r="C125">
        <v>7.3733695262081502E-3</v>
      </c>
      <c r="D125">
        <f t="shared" si="8"/>
        <v>2.0697557133345272E-3</v>
      </c>
      <c r="E125">
        <f t="shared" si="14"/>
        <v>2.0935100113192067E-3</v>
      </c>
      <c r="F125">
        <f t="shared" si="9"/>
        <v>0.32806599502751793</v>
      </c>
      <c r="G125">
        <f t="shared" si="13"/>
        <v>6.1540575442639209</v>
      </c>
      <c r="H125">
        <f t="shared" si="15"/>
        <v>6.1429440869162057</v>
      </c>
      <c r="L125">
        <f t="shared" si="10"/>
        <v>2.7984371848214242E-3</v>
      </c>
      <c r="M125">
        <f t="shared" si="11"/>
        <v>5.290025694475807E-2</v>
      </c>
      <c r="R125">
        <f t="shared" si="12"/>
        <v>5.8592666874273993</v>
      </c>
    </row>
    <row r="126" spans="1:18" x14ac:dyDescent="0.2">
      <c r="A126" s="2">
        <v>36658</v>
      </c>
      <c r="B126" s="1">
        <v>1384.06</v>
      </c>
      <c r="C126">
        <v>-3.9753840471513903E-2</v>
      </c>
      <c r="D126">
        <f t="shared" si="8"/>
        <v>1.9488323652246565E-3</v>
      </c>
      <c r="E126">
        <f t="shared" si="14"/>
        <v>1.9165301760454931E-3</v>
      </c>
      <c r="F126">
        <f t="shared" si="9"/>
        <v>0.31833831530571705</v>
      </c>
      <c r="G126">
        <f t="shared" si="13"/>
        <v>5.4295942558803052</v>
      </c>
      <c r="H126">
        <f t="shared" si="15"/>
        <v>5.4326404676013444</v>
      </c>
      <c r="L126">
        <f t="shared" si="10"/>
        <v>2.3349813106137607E-3</v>
      </c>
      <c r="M126">
        <f t="shared" si="11"/>
        <v>4.8321644328538332E-2</v>
      </c>
      <c r="R126">
        <f t="shared" si="12"/>
        <v>5.3829289158397717</v>
      </c>
    </row>
    <row r="127" spans="1:18" x14ac:dyDescent="0.2">
      <c r="A127" s="2">
        <v>36665</v>
      </c>
      <c r="B127" s="1">
        <v>1369.62</v>
      </c>
      <c r="C127">
        <v>-1.0487879754478501E-2</v>
      </c>
      <c r="D127">
        <f t="shared" si="8"/>
        <v>1.9267244932452516E-3</v>
      </c>
      <c r="E127">
        <f t="shared" si="14"/>
        <v>1.9208188292507468E-3</v>
      </c>
      <c r="F127">
        <f t="shared" si="9"/>
        <v>0.31652752431463693</v>
      </c>
      <c r="G127">
        <f t="shared" si="13"/>
        <v>6.194844431937466</v>
      </c>
      <c r="H127">
        <f t="shared" si="15"/>
        <v>6.1977387459568121</v>
      </c>
      <c r="L127">
        <f t="shared" si="10"/>
        <v>2.1800551601075689E-3</v>
      </c>
      <c r="M127">
        <f t="shared" si="11"/>
        <v>4.6691060815830354E-2</v>
      </c>
      <c r="R127">
        <f t="shared" si="12"/>
        <v>6.0779496691411623</v>
      </c>
    </row>
    <row r="128" spans="1:18" x14ac:dyDescent="0.2">
      <c r="A128" s="2">
        <v>36672</v>
      </c>
      <c r="B128" s="1">
        <v>1315.76</v>
      </c>
      <c r="C128">
        <v>-4.0118883651582699E-2</v>
      </c>
      <c r="D128">
        <f t="shared" si="8"/>
        <v>1.8177207609552004E-3</v>
      </c>
      <c r="E128">
        <f t="shared" si="14"/>
        <v>1.7886026523624009E-3</v>
      </c>
      <c r="F128">
        <f t="shared" si="9"/>
        <v>0.30744345751645197</v>
      </c>
      <c r="G128">
        <f t="shared" si="13"/>
        <v>5.4247087007995711</v>
      </c>
      <c r="H128">
        <f t="shared" si="15"/>
        <v>5.4264422429184958</v>
      </c>
      <c r="L128">
        <f t="shared" si="10"/>
        <v>1.8372552646549547E-3</v>
      </c>
      <c r="M128">
        <f t="shared" si="11"/>
        <v>4.2863215752611872E-2</v>
      </c>
      <c r="R128">
        <f t="shared" si="12"/>
        <v>5.4234339669584726</v>
      </c>
    </row>
    <row r="129" spans="1:18" x14ac:dyDescent="0.2">
      <c r="A129" s="2">
        <v>36679</v>
      </c>
      <c r="B129" s="1">
        <v>1442.36</v>
      </c>
      <c r="C129">
        <v>9.18662155130541E-2</v>
      </c>
      <c r="D129">
        <f t="shared" si="8"/>
        <v>1.8052290048248421E-3</v>
      </c>
      <c r="E129">
        <f t="shared" si="14"/>
        <v>1.8018920887039275E-3</v>
      </c>
      <c r="F129">
        <f t="shared" si="9"/>
        <v>0.30638522851288341</v>
      </c>
      <c r="G129">
        <f t="shared" si="13"/>
        <v>1.6420922212576787</v>
      </c>
      <c r="H129">
        <f t="shared" si="15"/>
        <v>1.6352848372825886</v>
      </c>
      <c r="L129">
        <f t="shared" si="10"/>
        <v>1.7771483494713857E-3</v>
      </c>
      <c r="M129">
        <f t="shared" si="11"/>
        <v>4.2156237373268804E-2</v>
      </c>
      <c r="R129">
        <f t="shared" si="12"/>
        <v>1.5839005320793635</v>
      </c>
    </row>
    <row r="130" spans="1:18" x14ac:dyDescent="0.2">
      <c r="A130" s="2">
        <v>36686</v>
      </c>
      <c r="B130" s="1">
        <v>1420.32</v>
      </c>
      <c r="C130">
        <v>-1.53984626260577E-2</v>
      </c>
      <c r="D130">
        <f t="shared" si="8"/>
        <v>2.203279357696806E-3</v>
      </c>
      <c r="E130">
        <f t="shared" si="14"/>
        <v>2.3096103351489044E-3</v>
      </c>
      <c r="F130">
        <f t="shared" si="9"/>
        <v>0.33848268286610156</v>
      </c>
      <c r="G130">
        <f t="shared" si="13"/>
        <v>6.0101903508357823</v>
      </c>
      <c r="H130">
        <f t="shared" si="15"/>
        <v>5.9680129674881464</v>
      </c>
      <c r="L130">
        <f t="shared" si="10"/>
        <v>2.7315469378481781E-3</v>
      </c>
      <c r="M130">
        <f t="shared" si="11"/>
        <v>5.2264203216428912E-2</v>
      </c>
      <c r="R130">
        <f t="shared" si="12"/>
        <v>5.816081923033968</v>
      </c>
    </row>
    <row r="131" spans="1:18" x14ac:dyDescent="0.2">
      <c r="A131" s="2">
        <v>36693</v>
      </c>
      <c r="B131" s="1">
        <v>1338.09</v>
      </c>
      <c r="C131">
        <v>-5.9638974320004798E-2</v>
      </c>
      <c r="D131">
        <f t="shared" si="8"/>
        <v>2.0853093553097634E-3</v>
      </c>
      <c r="E131">
        <f t="shared" si="14"/>
        <v>2.0537960917908749E-3</v>
      </c>
      <c r="F131">
        <f t="shared" si="9"/>
        <v>0.32929635053566519</v>
      </c>
      <c r="G131">
        <f t="shared" si="13"/>
        <v>4.4671883716854026</v>
      </c>
      <c r="H131">
        <f t="shared" si="15"/>
        <v>4.4562444186270485</v>
      </c>
      <c r="L131">
        <f t="shared" si="10"/>
        <v>2.3071106530474315E-3</v>
      </c>
      <c r="M131">
        <f t="shared" si="11"/>
        <v>4.8032391706508137E-2</v>
      </c>
      <c r="R131">
        <f t="shared" si="12"/>
        <v>4.5300876128977485</v>
      </c>
    </row>
    <row r="132" spans="1:18" x14ac:dyDescent="0.2">
      <c r="A132" s="2">
        <v>36700</v>
      </c>
      <c r="B132" s="1">
        <v>1339.23</v>
      </c>
      <c r="C132">
        <v>8.5159791798972205E-4</v>
      </c>
      <c r="D132">
        <f t="shared" si="8"/>
        <v>2.1735992294677092E-3</v>
      </c>
      <c r="E132">
        <f t="shared" si="14"/>
        <v>2.1971840562379965E-3</v>
      </c>
      <c r="F132">
        <f t="shared" si="9"/>
        <v>0.33619512181517575</v>
      </c>
      <c r="G132">
        <f t="shared" si="13"/>
        <v>6.131037205437992</v>
      </c>
      <c r="H132">
        <f t="shared" si="15"/>
        <v>6.1202486454378304</v>
      </c>
      <c r="L132">
        <f t="shared" si="10"/>
        <v>2.4476692518255305E-3</v>
      </c>
      <c r="M132">
        <f t="shared" si="11"/>
        <v>4.9473924968871534E-2</v>
      </c>
      <c r="R132">
        <f t="shared" si="12"/>
        <v>6.0123227433798201</v>
      </c>
    </row>
    <row r="133" spans="1:18" x14ac:dyDescent="0.2">
      <c r="A133" s="2">
        <v>36707</v>
      </c>
      <c r="B133" s="1">
        <v>1315.1</v>
      </c>
      <c r="C133">
        <v>-1.81821135700755E-2</v>
      </c>
      <c r="D133">
        <f t="shared" ref="D133:D196" si="16">$J$1*D132+(1-$J$1)*C132^2</f>
        <v>2.0432267888404816E-3</v>
      </c>
      <c r="E133">
        <f t="shared" si="14"/>
        <v>2.0084004686408167E-3</v>
      </c>
      <c r="F133">
        <f t="shared" ref="F133:F196" si="17">SQRT(D133)*SQRT(52)</f>
        <v>0.32595673488931787</v>
      </c>
      <c r="G133">
        <f t="shared" si="13"/>
        <v>6.0314273306298789</v>
      </c>
      <c r="H133">
        <f t="shared" si="15"/>
        <v>6.0458134057654433</v>
      </c>
      <c r="L133">
        <f t="shared" ref="L133:L196" si="18">($N$2+($O$2*(C132)^2)+($P$2*(L132)))</f>
        <v>2.0401350807707284E-3</v>
      </c>
      <c r="M133">
        <f t="shared" ref="M133:M196" si="19">SQRT(L133)</f>
        <v>4.5167854507057653E-2</v>
      </c>
      <c r="R133">
        <f t="shared" ref="R133:R196" si="20">-LN(L133)-(C133^2/L133)</f>
        <v>6.032696431271126</v>
      </c>
    </row>
    <row r="134" spans="1:18" x14ac:dyDescent="0.2">
      <c r="A134" s="2">
        <v>36714</v>
      </c>
      <c r="B134" s="1">
        <v>1374.03</v>
      </c>
      <c r="C134">
        <v>4.3835319257150999E-2</v>
      </c>
      <c r="D134">
        <f t="shared" si="16"/>
        <v>1.94046853674256E-3</v>
      </c>
      <c r="E134">
        <f t="shared" si="14"/>
        <v>1.9130187799266034E-3</v>
      </c>
      <c r="F134">
        <f t="shared" si="17"/>
        <v>0.31765447251788087</v>
      </c>
      <c r="G134">
        <f t="shared" ref="G134:G197" si="21">-LN(D134)-(C134^2/D134)</f>
        <v>5.2545829093292351</v>
      </c>
      <c r="H134">
        <f t="shared" si="15"/>
        <v>5.2546209415406802</v>
      </c>
      <c r="L134">
        <f t="shared" si="18"/>
        <v>1.755199958729275E-3</v>
      </c>
      <c r="M134">
        <f t="shared" si="19"/>
        <v>4.1895106620335444E-2</v>
      </c>
      <c r="R134">
        <f t="shared" si="20"/>
        <v>5.2504053659550101</v>
      </c>
    </row>
    <row r="135" spans="1:18" x14ac:dyDescent="0.2">
      <c r="A135" s="2">
        <v>36721</v>
      </c>
      <c r="B135" s="1">
        <v>1420.35</v>
      </c>
      <c r="C135">
        <v>3.3155292492549102E-2</v>
      </c>
      <c r="D135">
        <f t="shared" si="16"/>
        <v>1.9393325374005878E-3</v>
      </c>
      <c r="E135">
        <f t="shared" ref="E135:E198" si="22">$J$2*D134+(1-$J$2)*C134^2</f>
        <v>1.9390290785051354E-3</v>
      </c>
      <c r="F135">
        <f t="shared" si="17"/>
        <v>0.31756147742575852</v>
      </c>
      <c r="G135">
        <f t="shared" si="21"/>
        <v>5.6785806145764948</v>
      </c>
      <c r="H135">
        <f t="shared" ref="H135:H198" si="23">-LN(E135)-(C135^2/E135)</f>
        <v>5.6786483934995395</v>
      </c>
      <c r="L135">
        <f t="shared" si="18"/>
        <v>1.7558650259149639E-3</v>
      </c>
      <c r="M135">
        <f t="shared" si="19"/>
        <v>4.1903043158164108E-2</v>
      </c>
      <c r="R135">
        <f t="shared" si="20"/>
        <v>5.7187356091648667</v>
      </c>
    </row>
    <row r="136" spans="1:18" x14ac:dyDescent="0.2">
      <c r="A136" s="2">
        <v>36728</v>
      </c>
      <c r="B136" s="1">
        <v>1352.48</v>
      </c>
      <c r="C136">
        <v>-4.8963375917001201E-2</v>
      </c>
      <c r="D136">
        <f t="shared" si="16"/>
        <v>1.8889289903725416E-3</v>
      </c>
      <c r="E136">
        <f t="shared" si="22"/>
        <v>1.8754647178656186E-3</v>
      </c>
      <c r="F136">
        <f t="shared" si="17"/>
        <v>0.31340757409381825</v>
      </c>
      <c r="G136">
        <f t="shared" si="21"/>
        <v>5.0025540139002667</v>
      </c>
      <c r="H136">
        <f t="shared" si="23"/>
        <v>5.0005957975696793</v>
      </c>
      <c r="L136">
        <f t="shared" si="18"/>
        <v>1.6355871582238084E-3</v>
      </c>
      <c r="M136">
        <f t="shared" si="19"/>
        <v>4.0442393082306696E-2</v>
      </c>
      <c r="R136">
        <f t="shared" si="20"/>
        <v>4.9499726649791782</v>
      </c>
    </row>
    <row r="137" spans="1:18" x14ac:dyDescent="0.2">
      <c r="A137" s="2">
        <v>36735</v>
      </c>
      <c r="B137" s="1">
        <v>1300.32</v>
      </c>
      <c r="C137">
        <v>-3.9329556175723597E-2</v>
      </c>
      <c r="D137">
        <f t="shared" si="16"/>
        <v>1.9194379818215635E-3</v>
      </c>
      <c r="E137">
        <f t="shared" si="22"/>
        <v>1.9275878323579245E-3</v>
      </c>
      <c r="F137">
        <f t="shared" si="17"/>
        <v>0.3159284334382097</v>
      </c>
      <c r="G137">
        <f t="shared" si="21"/>
        <v>5.4498546757060202</v>
      </c>
      <c r="H137">
        <f t="shared" si="23"/>
        <v>5.4490249221518718</v>
      </c>
      <c r="L137">
        <f t="shared" si="18"/>
        <v>1.7279341273781462E-3</v>
      </c>
      <c r="M137">
        <f t="shared" si="19"/>
        <v>4.1568427049602757E-2</v>
      </c>
      <c r="R137">
        <f t="shared" si="20"/>
        <v>5.4656476207364646</v>
      </c>
    </row>
    <row r="138" spans="1:18" x14ac:dyDescent="0.2">
      <c r="A138" s="2">
        <v>36742</v>
      </c>
      <c r="B138" s="1">
        <v>1260.99</v>
      </c>
      <c r="C138">
        <v>-3.0713261285535001E-2</v>
      </c>
      <c r="D138">
        <f t="shared" si="16"/>
        <v>1.8970805422510336E-3</v>
      </c>
      <c r="E138">
        <f t="shared" si="22"/>
        <v>1.8911082113996518E-3</v>
      </c>
      <c r="F138">
        <f t="shared" si="17"/>
        <v>0.31408309123073425</v>
      </c>
      <c r="G138">
        <f t="shared" si="21"/>
        <v>5.7701990838109767</v>
      </c>
      <c r="H138">
        <f t="shared" si="23"/>
        <v>5.7717818795083513</v>
      </c>
      <c r="L138">
        <f t="shared" si="18"/>
        <v>1.6784977756248633E-3</v>
      </c>
      <c r="M138">
        <f t="shared" si="19"/>
        <v>4.0969473704513988E-2</v>
      </c>
      <c r="R138">
        <f t="shared" si="20"/>
        <v>5.8278628175044211</v>
      </c>
    </row>
    <row r="139" spans="1:18" x14ac:dyDescent="0.2">
      <c r="A139" s="2">
        <v>36749</v>
      </c>
      <c r="B139" s="1">
        <v>1268.3499999999999</v>
      </c>
      <c r="C139">
        <v>5.8197164264477399E-3</v>
      </c>
      <c r="D139">
        <f t="shared" si="16"/>
        <v>1.8398539748435841E-3</v>
      </c>
      <c r="E139">
        <f t="shared" si="22"/>
        <v>1.824567072559089E-3</v>
      </c>
      <c r="F139">
        <f t="shared" si="17"/>
        <v>0.30930956450111008</v>
      </c>
      <c r="G139">
        <f t="shared" si="21"/>
        <v>6.2796604918998593</v>
      </c>
      <c r="H139">
        <f t="shared" si="23"/>
        <v>6.2878497265574476</v>
      </c>
      <c r="L139">
        <f t="shared" si="18"/>
        <v>1.5493749302732303E-3</v>
      </c>
      <c r="M139">
        <f t="shared" si="19"/>
        <v>3.9362100176098709E-2</v>
      </c>
      <c r="R139">
        <f t="shared" si="20"/>
        <v>6.4480438529437833</v>
      </c>
    </row>
    <row r="140" spans="1:18" x14ac:dyDescent="0.2">
      <c r="A140" s="2">
        <v>36756</v>
      </c>
      <c r="B140" s="1">
        <v>1311.31</v>
      </c>
      <c r="C140">
        <v>3.3309794382473598E-2</v>
      </c>
      <c r="D140">
        <f t="shared" si="16"/>
        <v>1.731494882310025E-3</v>
      </c>
      <c r="E140">
        <f t="shared" si="22"/>
        <v>1.7025489759899223E-3</v>
      </c>
      <c r="F140">
        <f t="shared" si="17"/>
        <v>0.30006288320970542</v>
      </c>
      <c r="G140">
        <f t="shared" si="21"/>
        <v>5.7179698718449909</v>
      </c>
      <c r="H140">
        <f t="shared" si="23"/>
        <v>5.7239339019155349</v>
      </c>
      <c r="L140">
        <f t="shared" si="18"/>
        <v>1.3101080493494615E-3</v>
      </c>
      <c r="M140">
        <f t="shared" si="19"/>
        <v>3.6195414755870133E-2</v>
      </c>
      <c r="R140">
        <f t="shared" si="20"/>
        <v>5.7907365854932511</v>
      </c>
    </row>
    <row r="141" spans="1:18" x14ac:dyDescent="0.2">
      <c r="A141" s="2">
        <v>36763</v>
      </c>
      <c r="B141" s="1">
        <v>1321.9</v>
      </c>
      <c r="C141">
        <v>8.0434580570729608E-3</v>
      </c>
      <c r="D141">
        <f t="shared" si="16"/>
        <v>1.6941777334795835E-3</v>
      </c>
      <c r="E141">
        <f t="shared" si="22"/>
        <v>1.6842092235103373E-3</v>
      </c>
      <c r="F141">
        <f t="shared" si="17"/>
        <v>0.29681179582512945</v>
      </c>
      <c r="G141">
        <f t="shared" si="21"/>
        <v>6.342369793501657</v>
      </c>
      <c r="H141">
        <f t="shared" si="23"/>
        <v>6.3480451262750304</v>
      </c>
      <c r="L141">
        <f t="shared" si="18"/>
        <v>1.2724210142428249E-3</v>
      </c>
      <c r="M141">
        <f t="shared" si="19"/>
        <v>3.567101083853421E-2</v>
      </c>
      <c r="R141">
        <f t="shared" si="20"/>
        <v>6.6159881196391312</v>
      </c>
    </row>
    <row r="142" spans="1:18" x14ac:dyDescent="0.2">
      <c r="A142" s="2">
        <v>36770</v>
      </c>
      <c r="B142" s="1">
        <v>1358.26</v>
      </c>
      <c r="C142">
        <v>2.7134373234048301E-2</v>
      </c>
      <c r="D142">
        <f t="shared" si="16"/>
        <v>1.5964089025217621E-3</v>
      </c>
      <c r="E142">
        <f t="shared" si="22"/>
        <v>1.570291967101187E-3</v>
      </c>
      <c r="F142">
        <f t="shared" si="17"/>
        <v>0.28812022305130136</v>
      </c>
      <c r="G142">
        <f t="shared" si="21"/>
        <v>5.9787920779239956</v>
      </c>
      <c r="H142">
        <f t="shared" si="23"/>
        <v>5.9876164404984795</v>
      </c>
      <c r="L142">
        <f t="shared" si="18"/>
        <v>1.0880611002884347E-3</v>
      </c>
      <c r="M142">
        <f t="shared" si="19"/>
        <v>3.2985771179228698E-2</v>
      </c>
      <c r="R142">
        <f t="shared" si="20"/>
        <v>6.1466733550409351</v>
      </c>
    </row>
    <row r="143" spans="1:18" x14ac:dyDescent="0.2">
      <c r="A143" s="2">
        <v>36777</v>
      </c>
      <c r="B143" s="1">
        <v>1328.63</v>
      </c>
      <c r="C143">
        <v>-2.2056132683622401E-2</v>
      </c>
      <c r="D143">
        <f t="shared" si="16"/>
        <v>1.5448008210187344E-3</v>
      </c>
      <c r="E143">
        <f t="shared" si="22"/>
        <v>1.531014781863006E-3</v>
      </c>
      <c r="F143">
        <f t="shared" si="17"/>
        <v>0.28342484487598152</v>
      </c>
      <c r="G143">
        <f t="shared" si="21"/>
        <v>6.1579504491770098</v>
      </c>
      <c r="H143">
        <f t="shared" si="23"/>
        <v>6.1640790519999857</v>
      </c>
      <c r="L143">
        <f t="shared" si="18"/>
        <v>1.0359162830440934E-3</v>
      </c>
      <c r="M143">
        <f t="shared" si="19"/>
        <v>3.2185653372956299E-2</v>
      </c>
      <c r="R143">
        <f t="shared" si="20"/>
        <v>6.4028624762229143</v>
      </c>
    </row>
    <row r="144" spans="1:18" x14ac:dyDescent="0.2">
      <c r="A144" s="2">
        <v>36784</v>
      </c>
      <c r="B144" s="1">
        <v>1307.8599999999999</v>
      </c>
      <c r="C144">
        <v>-1.5756122486288299E-2</v>
      </c>
      <c r="D144">
        <f t="shared" si="16"/>
        <v>1.4813011510950637E-3</v>
      </c>
      <c r="E144">
        <f t="shared" si="22"/>
        <v>1.4643385182970935E-3</v>
      </c>
      <c r="F144">
        <f t="shared" si="17"/>
        <v>0.27753857363786982</v>
      </c>
      <c r="G144">
        <f t="shared" si="21"/>
        <v>6.3472416292259934</v>
      </c>
      <c r="H144">
        <f t="shared" si="23"/>
        <v>6.3568175051407545</v>
      </c>
      <c r="L144">
        <f t="shared" si="18"/>
        <v>9.5655102846261815E-4</v>
      </c>
      <c r="M144">
        <f t="shared" si="19"/>
        <v>3.0928159150887369E-2</v>
      </c>
      <c r="R144">
        <f t="shared" si="20"/>
        <v>6.6926446364164942</v>
      </c>
    </row>
    <row r="145" spans="1:18" x14ac:dyDescent="0.2">
      <c r="A145" s="2">
        <v>36791</v>
      </c>
      <c r="B145" s="1">
        <v>1254.54</v>
      </c>
      <c r="C145">
        <v>-4.1623242138104602E-2</v>
      </c>
      <c r="D145">
        <f t="shared" si="16"/>
        <v>1.4073184057775351E-3</v>
      </c>
      <c r="E145">
        <f t="shared" si="22"/>
        <v>1.3875554346673628E-3</v>
      </c>
      <c r="F145">
        <f t="shared" si="17"/>
        <v>0.27051905127075948</v>
      </c>
      <c r="G145">
        <f t="shared" si="21"/>
        <v>5.3350085932274851</v>
      </c>
      <c r="H145">
        <f t="shared" si="23"/>
        <v>5.3316171147087683</v>
      </c>
      <c r="L145">
        <f t="shared" si="18"/>
        <v>8.5661873817342166E-4</v>
      </c>
      <c r="M145">
        <f t="shared" si="19"/>
        <v>2.9268049784251456E-2</v>
      </c>
      <c r="R145">
        <f t="shared" si="20"/>
        <v>5.0400375940270719</v>
      </c>
    </row>
    <row r="146" spans="1:18" x14ac:dyDescent="0.2">
      <c r="A146" s="2">
        <v>36798</v>
      </c>
      <c r="B146" s="1">
        <v>1218.17</v>
      </c>
      <c r="C146">
        <v>-2.9419238910351801E-2</v>
      </c>
      <c r="D146">
        <f t="shared" si="16"/>
        <v>1.4268289585961202E-3</v>
      </c>
      <c r="E146">
        <f t="shared" si="22"/>
        <v>1.4320408021150687E-3</v>
      </c>
      <c r="F146">
        <f t="shared" si="17"/>
        <v>0.27238778578893413</v>
      </c>
      <c r="G146">
        <f t="shared" si="21"/>
        <v>5.945716807769756</v>
      </c>
      <c r="H146">
        <f t="shared" si="23"/>
        <v>5.9442783502732519</v>
      </c>
      <c r="L146">
        <f t="shared" si="18"/>
        <v>9.929557665658091E-4</v>
      </c>
      <c r="M146">
        <f t="shared" si="19"/>
        <v>3.1511200652558594E-2</v>
      </c>
      <c r="R146">
        <f t="shared" si="20"/>
        <v>6.0431928456776953</v>
      </c>
    </row>
    <row r="147" spans="1:18" x14ac:dyDescent="0.2">
      <c r="A147" s="2">
        <v>36805</v>
      </c>
      <c r="B147" s="1">
        <v>1225.05</v>
      </c>
      <c r="C147">
        <v>5.6319268713593803E-3</v>
      </c>
      <c r="D147">
        <f t="shared" si="16"/>
        <v>1.3931487181642144E-3</v>
      </c>
      <c r="E147">
        <f t="shared" si="22"/>
        <v>1.3841517335864916E-3</v>
      </c>
      <c r="F147">
        <f t="shared" si="17"/>
        <v>0.26915373552031402</v>
      </c>
      <c r="G147">
        <f t="shared" si="21"/>
        <v>6.5534212664813882</v>
      </c>
      <c r="H147">
        <f t="shared" si="23"/>
        <v>6.5597522422382184</v>
      </c>
      <c r="L147">
        <f t="shared" si="18"/>
        <v>9.7709735768794102E-4</v>
      </c>
      <c r="M147">
        <f t="shared" si="19"/>
        <v>3.1258556551573856E-2</v>
      </c>
      <c r="R147">
        <f t="shared" si="20"/>
        <v>6.8984621938539927</v>
      </c>
    </row>
    <row r="148" spans="1:18" x14ac:dyDescent="0.2">
      <c r="A148" s="2">
        <v>36812</v>
      </c>
      <c r="B148" s="1">
        <v>1170.74</v>
      </c>
      <c r="C148">
        <v>-4.5345631978427101E-2</v>
      </c>
      <c r="D148">
        <f t="shared" si="16"/>
        <v>1.3114629110914219E-3</v>
      </c>
      <c r="E148">
        <f t="shared" si="22"/>
        <v>1.289642225222548E-3</v>
      </c>
      <c r="F148">
        <f t="shared" si="17"/>
        <v>0.26114377529773508</v>
      </c>
      <c r="G148">
        <f t="shared" si="21"/>
        <v>5.068724512506332</v>
      </c>
      <c r="H148">
        <f t="shared" si="23"/>
        <v>5.0589743342584645</v>
      </c>
      <c r="L148">
        <f t="shared" si="18"/>
        <v>8.4161014453454006E-4</v>
      </c>
      <c r="M148">
        <f t="shared" si="19"/>
        <v>2.9010517826032339E-2</v>
      </c>
      <c r="R148">
        <f t="shared" si="20"/>
        <v>4.6369883932430547</v>
      </c>
    </row>
    <row r="149" spans="1:18" x14ac:dyDescent="0.2">
      <c r="A149" s="2">
        <v>36819</v>
      </c>
      <c r="B149" s="1">
        <v>1135.52</v>
      </c>
      <c r="C149">
        <v>-3.0545331717294601E-2</v>
      </c>
      <c r="D149">
        <f t="shared" si="16"/>
        <v>1.3561487167973137E-3</v>
      </c>
      <c r="E149">
        <f t="shared" si="22"/>
        <v>1.3680856121289211E-3</v>
      </c>
      <c r="F149">
        <f t="shared" si="17"/>
        <v>0.26555551825081758</v>
      </c>
      <c r="G149">
        <f t="shared" si="21"/>
        <v>5.9151160285241069</v>
      </c>
      <c r="H149">
        <f t="shared" si="23"/>
        <v>5.9123553773492281</v>
      </c>
      <c r="L149">
        <f t="shared" si="18"/>
        <v>1.0282459139318702E-3</v>
      </c>
      <c r="M149">
        <f t="shared" si="19"/>
        <v>3.206627377684957E-2</v>
      </c>
      <c r="R149">
        <f t="shared" si="20"/>
        <v>5.9725136186974872</v>
      </c>
    </row>
    <row r="150" spans="1:18" x14ac:dyDescent="0.2">
      <c r="A150" s="2">
        <v>36826</v>
      </c>
      <c r="B150" s="1">
        <v>1158.8399999999999</v>
      </c>
      <c r="C150">
        <v>2.0328808990154101E-2</v>
      </c>
      <c r="D150">
        <f t="shared" si="16"/>
        <v>1.3307608311726488E-3</v>
      </c>
      <c r="E150">
        <f t="shared" si="22"/>
        <v>1.3239789788908067E-3</v>
      </c>
      <c r="F150">
        <f t="shared" si="17"/>
        <v>0.26305809856565476</v>
      </c>
      <c r="G150">
        <f t="shared" si="21"/>
        <v>6.3114599332527561</v>
      </c>
      <c r="H150">
        <f t="shared" si="23"/>
        <v>6.3149784747069555</v>
      </c>
      <c r="L150">
        <f t="shared" si="18"/>
        <v>1.0158904525706474E-3</v>
      </c>
      <c r="M150">
        <f t="shared" si="19"/>
        <v>3.1873036450433261E-2</v>
      </c>
      <c r="R150">
        <f t="shared" si="20"/>
        <v>6.4851934602281611</v>
      </c>
    </row>
    <row r="151" spans="1:18" x14ac:dyDescent="0.2">
      <c r="A151" s="2">
        <v>36833</v>
      </c>
      <c r="B151" s="1">
        <v>1197.53</v>
      </c>
      <c r="C151">
        <v>3.2841597396509499E-2</v>
      </c>
      <c r="D151">
        <f t="shared" si="16"/>
        <v>1.27571080979978E-3</v>
      </c>
      <c r="E151">
        <f t="shared" si="22"/>
        <v>1.2610053270911167E-3</v>
      </c>
      <c r="F151">
        <f t="shared" si="17"/>
        <v>0.25755962826030898</v>
      </c>
      <c r="G151">
        <f t="shared" si="21"/>
        <v>5.8187854411191786</v>
      </c>
      <c r="H151">
        <f t="shared" si="23"/>
        <v>5.820520094929357</v>
      </c>
      <c r="L151">
        <f t="shared" si="18"/>
        <v>9.2941009834086126E-4</v>
      </c>
      <c r="M151">
        <f t="shared" si="19"/>
        <v>3.0486228011035756E-2</v>
      </c>
      <c r="R151">
        <f t="shared" si="20"/>
        <v>5.8204711273867638</v>
      </c>
    </row>
    <row r="152" spans="1:18" x14ac:dyDescent="0.2">
      <c r="A152" s="2">
        <v>36840</v>
      </c>
      <c r="B152" s="1">
        <v>1123.6099999999999</v>
      </c>
      <c r="C152">
        <v>-6.3714386008451904E-2</v>
      </c>
      <c r="D152">
        <f t="shared" si="16"/>
        <v>1.2638823923850583E-3</v>
      </c>
      <c r="E152">
        <f t="shared" si="22"/>
        <v>1.2607226735797761E-3</v>
      </c>
      <c r="F152">
        <f t="shared" si="17"/>
        <v>0.25636279840106097</v>
      </c>
      <c r="G152">
        <f t="shared" si="21"/>
        <v>3.4616202484885874</v>
      </c>
      <c r="H152">
        <f t="shared" si="23"/>
        <v>3.4560733641868753</v>
      </c>
      <c r="L152">
        <f t="shared" si="18"/>
        <v>9.5641997155065201E-4</v>
      </c>
      <c r="M152">
        <f t="shared" si="19"/>
        <v>3.092604034710315E-2</v>
      </c>
      <c r="R152">
        <f t="shared" si="20"/>
        <v>2.7078150976179813</v>
      </c>
    </row>
    <row r="153" spans="1:18" x14ac:dyDescent="0.2">
      <c r="A153" s="2">
        <v>36847</v>
      </c>
      <c r="B153" s="1">
        <v>1128.6400000000001</v>
      </c>
      <c r="C153">
        <v>4.4666518928027097E-3</v>
      </c>
      <c r="D153">
        <f t="shared" si="16"/>
        <v>1.4316208279079956E-3</v>
      </c>
      <c r="E153">
        <f t="shared" si="22"/>
        <v>1.4764287063001465E-3</v>
      </c>
      <c r="F153">
        <f t="shared" si="17"/>
        <v>0.27284479663577199</v>
      </c>
      <c r="G153">
        <f t="shared" si="21"/>
        <v>6.5350120924619466</v>
      </c>
      <c r="H153">
        <f t="shared" si="23"/>
        <v>6.5046161448927187</v>
      </c>
      <c r="L153">
        <f t="shared" si="18"/>
        <v>1.416533677864122E-3</v>
      </c>
      <c r="M153">
        <f t="shared" si="19"/>
        <v>3.7636865941044054E-2</v>
      </c>
      <c r="R153">
        <f t="shared" si="20"/>
        <v>6.5454580973143308</v>
      </c>
    </row>
    <row r="154" spans="1:18" x14ac:dyDescent="0.2">
      <c r="A154" s="2">
        <v>36854</v>
      </c>
      <c r="B154" s="1">
        <v>1112.6400000000001</v>
      </c>
      <c r="C154">
        <v>-1.42777982281901E-2</v>
      </c>
      <c r="D154">
        <f t="shared" si="16"/>
        <v>1.3469206369814044E-3</v>
      </c>
      <c r="E154">
        <f t="shared" si="22"/>
        <v>1.3242947203690387E-3</v>
      </c>
      <c r="F154">
        <f t="shared" si="17"/>
        <v>0.26465047349859971</v>
      </c>
      <c r="G154">
        <f t="shared" si="21"/>
        <v>6.4585849818307226</v>
      </c>
      <c r="H154">
        <f t="shared" si="23"/>
        <v>6.4729400858261377</v>
      </c>
      <c r="L154">
        <f t="shared" si="18"/>
        <v>1.199385133562408E-3</v>
      </c>
      <c r="M154">
        <f t="shared" si="19"/>
        <v>3.4632140181663738E-2</v>
      </c>
      <c r="R154">
        <f t="shared" si="20"/>
        <v>6.5559795513199228</v>
      </c>
    </row>
    <row r="155" spans="1:18" x14ac:dyDescent="0.2">
      <c r="A155" s="2">
        <v>36861</v>
      </c>
      <c r="B155" s="1">
        <v>1119.94</v>
      </c>
      <c r="C155">
        <v>6.5395426060721497E-3</v>
      </c>
      <c r="D155">
        <f t="shared" si="16"/>
        <v>1.2783367300972144E-3</v>
      </c>
      <c r="E155">
        <f t="shared" si="22"/>
        <v>1.260015947804565E-3</v>
      </c>
      <c r="F155">
        <f t="shared" si="17"/>
        <v>0.25782457207383308</v>
      </c>
      <c r="G155">
        <f t="shared" si="21"/>
        <v>6.6287413657225871</v>
      </c>
      <c r="H155">
        <f t="shared" si="23"/>
        <v>6.6426903644288879</v>
      </c>
      <c r="L155">
        <f t="shared" si="18"/>
        <v>1.0487579585062707E-3</v>
      </c>
      <c r="M155">
        <f t="shared" si="19"/>
        <v>3.2384532704769271E-2</v>
      </c>
      <c r="R155">
        <f t="shared" si="20"/>
        <v>6.8193713166829264</v>
      </c>
    </row>
    <row r="156" spans="1:18" x14ac:dyDescent="0.2">
      <c r="A156" s="2">
        <v>36868</v>
      </c>
      <c r="B156" s="1">
        <v>1134.46</v>
      </c>
      <c r="C156">
        <v>1.28816543499264E-2</v>
      </c>
      <c r="D156">
        <f t="shared" si="16"/>
        <v>1.2042024633411794E-3</v>
      </c>
      <c r="E156">
        <f t="shared" si="22"/>
        <v>1.1843990163903375E-3</v>
      </c>
      <c r="F156">
        <f t="shared" si="17"/>
        <v>0.25023694390265661</v>
      </c>
      <c r="G156">
        <f t="shared" si="21"/>
        <v>6.5841395151416338</v>
      </c>
      <c r="H156">
        <f t="shared" si="23"/>
        <v>6.5984174985598054</v>
      </c>
      <c r="L156">
        <f t="shared" si="18"/>
        <v>9.0185911911824085E-4</v>
      </c>
      <c r="M156">
        <f t="shared" si="19"/>
        <v>3.0030969333643576E-2</v>
      </c>
      <c r="R156">
        <f t="shared" si="20"/>
        <v>6.8270578469946379</v>
      </c>
    </row>
    <row r="157" spans="1:18" x14ac:dyDescent="0.2">
      <c r="A157" s="2">
        <v>36875</v>
      </c>
      <c r="B157" s="1">
        <v>1093.19</v>
      </c>
      <c r="C157">
        <v>-3.7056739220427702E-2</v>
      </c>
      <c r="D157">
        <f t="shared" si="16"/>
        <v>1.1419065366681674E-3</v>
      </c>
      <c r="E157">
        <f t="shared" si="22"/>
        <v>1.1252654591596735E-3</v>
      </c>
      <c r="F157">
        <f t="shared" si="17"/>
        <v>0.2436783533815523</v>
      </c>
      <c r="G157">
        <f t="shared" si="21"/>
        <v>5.5725040722971713</v>
      </c>
      <c r="H157">
        <f t="shared" si="23"/>
        <v>5.5694003320959924</v>
      </c>
      <c r="L157">
        <f t="shared" si="18"/>
        <v>7.9977938773406147E-4</v>
      </c>
      <c r="M157">
        <f t="shared" si="19"/>
        <v>2.8280371067828325E-2</v>
      </c>
      <c r="R157">
        <f t="shared" si="20"/>
        <v>5.4141987491699917</v>
      </c>
    </row>
    <row r="158" spans="1:18" x14ac:dyDescent="0.2">
      <c r="A158" s="2">
        <v>36882</v>
      </c>
      <c r="B158" s="1">
        <v>1046.51</v>
      </c>
      <c r="C158">
        <v>-4.3639209052938298E-2</v>
      </c>
      <c r="D158">
        <f t="shared" si="16"/>
        <v>1.1557842597671245E-3</v>
      </c>
      <c r="E158">
        <f t="shared" si="22"/>
        <v>1.1594914085016372E-3</v>
      </c>
      <c r="F158">
        <f t="shared" si="17"/>
        <v>0.24515460735603251</v>
      </c>
      <c r="G158">
        <f t="shared" si="21"/>
        <v>5.1152806154636554</v>
      </c>
      <c r="H158">
        <f t="shared" si="23"/>
        <v>5.1173463183458994</v>
      </c>
      <c r="L158">
        <f t="shared" si="18"/>
        <v>8.9366143055786868E-4</v>
      </c>
      <c r="M158">
        <f t="shared" si="19"/>
        <v>2.9894170511286455E-2</v>
      </c>
      <c r="R158">
        <f t="shared" si="20"/>
        <v>4.8891969302690903</v>
      </c>
    </row>
    <row r="159" spans="1:18" x14ac:dyDescent="0.2">
      <c r="A159" s="2">
        <v>36889</v>
      </c>
      <c r="B159" s="1">
        <v>1056.1099999999999</v>
      </c>
      <c r="C159">
        <v>9.1315280057733296E-3</v>
      </c>
      <c r="D159">
        <f t="shared" si="16"/>
        <v>1.2007000381870601E-3</v>
      </c>
      <c r="E159">
        <f t="shared" si="22"/>
        <v>1.2126983660065303E-3</v>
      </c>
      <c r="F159">
        <f t="shared" si="17"/>
        <v>0.24987277159732135</v>
      </c>
      <c r="G159">
        <f t="shared" si="21"/>
        <v>6.6554037035471465</v>
      </c>
      <c r="H159">
        <f t="shared" si="23"/>
        <v>6.6461476247110358</v>
      </c>
      <c r="L159">
        <f t="shared" si="18"/>
        <v>1.0485172207645851E-3</v>
      </c>
      <c r="M159">
        <f t="shared" si="19"/>
        <v>3.23808156284641E-2</v>
      </c>
      <c r="R159">
        <f t="shared" si="20"/>
        <v>6.7808518799275781</v>
      </c>
    </row>
    <row r="160" spans="1:18" x14ac:dyDescent="0.2">
      <c r="A160" s="2">
        <v>36896</v>
      </c>
      <c r="B160" s="1">
        <v>1072</v>
      </c>
      <c r="C160">
        <v>1.4933716122844699E-2</v>
      </c>
      <c r="D160">
        <f t="shared" si="16"/>
        <v>1.1336611241190499E-3</v>
      </c>
      <c r="E160">
        <f t="shared" si="22"/>
        <v>1.1157530549294424E-3</v>
      </c>
      <c r="F160">
        <f t="shared" si="17"/>
        <v>0.2427969902082614</v>
      </c>
      <c r="G160">
        <f t="shared" si="21"/>
        <v>6.585581132766098</v>
      </c>
      <c r="H160">
        <f t="shared" si="23"/>
        <v>6.5983464723388439</v>
      </c>
      <c r="L160">
        <f t="shared" si="18"/>
        <v>9.0763069547339706E-4</v>
      </c>
      <c r="M160">
        <f t="shared" si="19"/>
        <v>3.0126909822837739E-2</v>
      </c>
      <c r="R160">
        <f t="shared" si="20"/>
        <v>6.7589608487543718</v>
      </c>
    </row>
    <row r="161" spans="1:18" x14ac:dyDescent="0.2">
      <c r="A161" s="2">
        <v>36903</v>
      </c>
      <c r="B161" s="1">
        <v>1072.6600000000001</v>
      </c>
      <c r="C161">
        <v>6.1548219376028601E-4</v>
      </c>
      <c r="D161">
        <f t="shared" si="16"/>
        <v>1.0790224093061695E-3</v>
      </c>
      <c r="E161">
        <f t="shared" si="22"/>
        <v>1.0644267986984614E-3</v>
      </c>
      <c r="F161">
        <f t="shared" si="17"/>
        <v>0.23687373278588911</v>
      </c>
      <c r="G161">
        <f t="shared" si="21"/>
        <v>6.8313487488350129</v>
      </c>
      <c r="H161">
        <f t="shared" si="23"/>
        <v>6.8449629523870756</v>
      </c>
      <c r="L161">
        <f t="shared" si="18"/>
        <v>8.1288821586804382E-4</v>
      </c>
      <c r="M161">
        <f t="shared" si="19"/>
        <v>2.8511194571046016E-2</v>
      </c>
      <c r="R161">
        <f t="shared" si="20"/>
        <v>7.1144509384455388</v>
      </c>
    </row>
    <row r="162" spans="1:18" x14ac:dyDescent="0.2">
      <c r="A162" s="2">
        <v>36910</v>
      </c>
      <c r="B162" s="1">
        <v>1106.4100000000001</v>
      </c>
      <c r="C162">
        <v>3.0978994807682601E-2</v>
      </c>
      <c r="D162">
        <f t="shared" si="16"/>
        <v>1.0143037938476493E-3</v>
      </c>
      <c r="E162">
        <f t="shared" si="22"/>
        <v>9.9701554478217398E-4</v>
      </c>
      <c r="F162">
        <f t="shared" si="17"/>
        <v>0.22966017782819415</v>
      </c>
      <c r="G162">
        <f t="shared" si="21"/>
        <v>5.9473884401586092</v>
      </c>
      <c r="H162">
        <f t="shared" si="23"/>
        <v>5.9481733276203572</v>
      </c>
      <c r="L162">
        <f t="shared" si="18"/>
        <v>7.0266515516011847E-4</v>
      </c>
      <c r="M162">
        <f t="shared" si="19"/>
        <v>2.6507831958878087E-2</v>
      </c>
      <c r="R162">
        <f t="shared" si="20"/>
        <v>5.8948328626859769</v>
      </c>
    </row>
    <row r="163" spans="1:18" x14ac:dyDescent="0.2">
      <c r="A163" s="2">
        <v>36917</v>
      </c>
      <c r="B163" s="1">
        <v>1073.3399999999999</v>
      </c>
      <c r="C163">
        <v>-3.03452576010113E-2</v>
      </c>
      <c r="D163">
        <f t="shared" si="16"/>
        <v>1.0110274533744559E-3</v>
      </c>
      <c r="E163">
        <f t="shared" si="22"/>
        <v>1.0101522462996047E-3</v>
      </c>
      <c r="F163">
        <f t="shared" si="17"/>
        <v>0.22928896086700662</v>
      </c>
      <c r="G163">
        <f t="shared" si="21"/>
        <v>5.9859972305478193</v>
      </c>
      <c r="H163">
        <f t="shared" si="23"/>
        <v>5.9860741471341221</v>
      </c>
      <c r="L163">
        <f t="shared" si="18"/>
        <v>7.5345234822780959E-4</v>
      </c>
      <c r="M163">
        <f t="shared" si="19"/>
        <v>2.7449086473465917E-2</v>
      </c>
      <c r="R163">
        <f t="shared" si="20"/>
        <v>5.9686909713672582</v>
      </c>
    </row>
    <row r="164" spans="1:18" x14ac:dyDescent="0.2">
      <c r="A164" s="2">
        <v>36924</v>
      </c>
      <c r="B164" s="1">
        <v>1085.2</v>
      </c>
      <c r="C164">
        <v>1.09890197535973E-2</v>
      </c>
      <c r="D164">
        <f t="shared" si="16"/>
        <v>1.0056158857042925E-3</v>
      </c>
      <c r="E164">
        <f t="shared" si="22"/>
        <v>1.0041702965325585E-3</v>
      </c>
      <c r="F164">
        <f t="shared" si="17"/>
        <v>0.22867449804607248</v>
      </c>
      <c r="G164">
        <f t="shared" si="21"/>
        <v>6.7820709274363891</v>
      </c>
      <c r="H164">
        <f t="shared" si="23"/>
        <v>6.7833366064394536</v>
      </c>
      <c r="L164">
        <f t="shared" si="18"/>
        <v>7.8929095488875303E-4</v>
      </c>
      <c r="M164">
        <f t="shared" si="19"/>
        <v>2.8094322467159677E-2</v>
      </c>
      <c r="R164">
        <f t="shared" si="20"/>
        <v>6.9913792923864104</v>
      </c>
    </row>
    <row r="165" spans="1:18" x14ac:dyDescent="0.2">
      <c r="A165" s="2">
        <v>36931</v>
      </c>
      <c r="B165" s="1">
        <v>1015.73</v>
      </c>
      <c r="C165">
        <v>-6.6156735995110502E-2</v>
      </c>
      <c r="D165">
        <f t="shared" si="16"/>
        <v>9.5252444587073199E-4</v>
      </c>
      <c r="E165">
        <f t="shared" si="22"/>
        <v>9.3834215799908278E-4</v>
      </c>
      <c r="F165">
        <f t="shared" si="17"/>
        <v>0.22255622027990601</v>
      </c>
      <c r="G165">
        <f t="shared" si="21"/>
        <v>2.3615376816185654</v>
      </c>
      <c r="H165">
        <f t="shared" si="23"/>
        <v>2.3070912230519189</v>
      </c>
      <c r="L165">
        <f t="shared" si="18"/>
        <v>7.0104859343474125E-4</v>
      </c>
      <c r="M165">
        <f t="shared" si="19"/>
        <v>2.6477322248194608E-2</v>
      </c>
      <c r="R165">
        <f t="shared" si="20"/>
        <v>1.0198372846302162</v>
      </c>
    </row>
    <row r="166" spans="1:18" x14ac:dyDescent="0.2">
      <c r="A166" s="2">
        <v>36938</v>
      </c>
      <c r="B166" s="1">
        <v>990.4</v>
      </c>
      <c r="C166">
        <v>-2.5253942859333901E-2</v>
      </c>
      <c r="D166">
        <f t="shared" si="16"/>
        <v>1.1579758021700933E-3</v>
      </c>
      <c r="E166">
        <f t="shared" si="22"/>
        <v>1.2128579128793313E-3</v>
      </c>
      <c r="F166">
        <f t="shared" si="17"/>
        <v>0.24538692245685151</v>
      </c>
      <c r="G166">
        <f t="shared" si="21"/>
        <v>6.2103262202548928</v>
      </c>
      <c r="H166">
        <f t="shared" si="23"/>
        <v>6.1889420383825682</v>
      </c>
      <c r="L166">
        <f t="shared" si="18"/>
        <v>1.2542211738483995E-3</v>
      </c>
      <c r="M166">
        <f t="shared" si="19"/>
        <v>3.5414985159511213E-2</v>
      </c>
      <c r="R166">
        <f t="shared" si="20"/>
        <v>6.1727483207257663</v>
      </c>
    </row>
    <row r="167" spans="1:18" x14ac:dyDescent="0.2">
      <c r="A167" s="2">
        <v>36945</v>
      </c>
      <c r="B167" s="1">
        <v>942.01</v>
      </c>
      <c r="C167">
        <v>-5.0093011699062599E-2</v>
      </c>
      <c r="D167">
        <f t="shared" si="16"/>
        <v>1.1267629518364377E-3</v>
      </c>
      <c r="E167">
        <f t="shared" si="22"/>
        <v>1.1184250798534146E-3</v>
      </c>
      <c r="F167">
        <f t="shared" si="17"/>
        <v>0.24205716989069906</v>
      </c>
      <c r="G167">
        <f t="shared" si="21"/>
        <v>4.561398656096773</v>
      </c>
      <c r="H167">
        <f t="shared" si="23"/>
        <v>4.5522236478206963</v>
      </c>
      <c r="L167">
        <f t="shared" si="18"/>
        <v>1.1573770164928809E-3</v>
      </c>
      <c r="M167">
        <f t="shared" si="19"/>
        <v>3.4020244215656081E-2</v>
      </c>
      <c r="R167">
        <f t="shared" si="20"/>
        <v>4.5934984120394873</v>
      </c>
    </row>
    <row r="168" spans="1:18" x14ac:dyDescent="0.2">
      <c r="A168" s="2">
        <v>36952</v>
      </c>
      <c r="B168" s="1">
        <v>973.57</v>
      </c>
      <c r="C168">
        <v>3.2953837491542799E-2</v>
      </c>
      <c r="D168">
        <f t="shared" si="16"/>
        <v>1.2097157639911968E-3</v>
      </c>
      <c r="E168">
        <f t="shared" si="22"/>
        <v>1.2318749042486432E-3</v>
      </c>
      <c r="F168">
        <f t="shared" si="17"/>
        <v>0.25080913007213718</v>
      </c>
      <c r="G168">
        <f t="shared" si="21"/>
        <v>5.819675172949065</v>
      </c>
      <c r="H168">
        <f t="shared" si="23"/>
        <v>5.8176711370217093</v>
      </c>
      <c r="L168">
        <f t="shared" si="18"/>
        <v>1.3531511248100129E-3</v>
      </c>
      <c r="M168">
        <f t="shared" si="19"/>
        <v>3.6785202525064516E-2</v>
      </c>
      <c r="R168">
        <f t="shared" si="20"/>
        <v>5.8027810862135762</v>
      </c>
    </row>
    <row r="169" spans="1:18" x14ac:dyDescent="0.2">
      <c r="A169" s="2">
        <v>36959</v>
      </c>
      <c r="B169" s="1">
        <v>971.14</v>
      </c>
      <c r="C169">
        <v>-2.49908856816905E-3</v>
      </c>
      <c r="D169">
        <f t="shared" si="16"/>
        <v>1.2022901424768655E-3</v>
      </c>
      <c r="E169">
        <f t="shared" si="22"/>
        <v>1.2003065401810474E-3</v>
      </c>
      <c r="F169">
        <f t="shared" si="17"/>
        <v>0.25003817190340555</v>
      </c>
      <c r="G169">
        <f t="shared" si="21"/>
        <v>6.7183324662005592</v>
      </c>
      <c r="H169">
        <f t="shared" si="23"/>
        <v>6.7199750974262553</v>
      </c>
      <c r="L169">
        <f t="shared" si="18"/>
        <v>1.3041688377858093E-3</v>
      </c>
      <c r="M169">
        <f t="shared" si="19"/>
        <v>3.6113277859892601E-2</v>
      </c>
      <c r="R169">
        <f t="shared" si="20"/>
        <v>6.637400516403706</v>
      </c>
    </row>
    <row r="170" spans="1:18" x14ac:dyDescent="0.2">
      <c r="A170" s="2">
        <v>36966</v>
      </c>
      <c r="B170" s="1">
        <v>869.92</v>
      </c>
      <c r="C170">
        <v>-0.110069385757033</v>
      </c>
      <c r="D170">
        <f t="shared" si="16"/>
        <v>1.1305274605485469E-3</v>
      </c>
      <c r="E170">
        <f t="shared" si="22"/>
        <v>1.1113575337818279E-3</v>
      </c>
      <c r="F170">
        <f t="shared" si="17"/>
        <v>0.24246118854060836</v>
      </c>
      <c r="G170">
        <f t="shared" si="21"/>
        <v>-3.9314043895286721</v>
      </c>
      <c r="H170">
        <f t="shared" si="23"/>
        <v>-4.0991520050656254</v>
      </c>
      <c r="L170">
        <f t="shared" si="18"/>
        <v>1.1054452659657751E-3</v>
      </c>
      <c r="M170">
        <f t="shared" si="19"/>
        <v>3.3248237035454604E-2</v>
      </c>
      <c r="R170">
        <f t="shared" si="20"/>
        <v>-4.152121646525492</v>
      </c>
    </row>
    <row r="171" spans="1:18" x14ac:dyDescent="0.2">
      <c r="A171" s="2">
        <v>36973</v>
      </c>
      <c r="B171" s="1">
        <v>843.3</v>
      </c>
      <c r="C171">
        <v>-3.1078486817014198E-2</v>
      </c>
      <c r="D171">
        <f t="shared" si="16"/>
        <v>1.789611993771467E-3</v>
      </c>
      <c r="E171">
        <f t="shared" si="22"/>
        <v>1.9656728919355119E-3</v>
      </c>
      <c r="F171">
        <f t="shared" si="17"/>
        <v>0.30505708265194609</v>
      </c>
      <c r="G171">
        <f t="shared" si="21"/>
        <v>5.7860459688643031</v>
      </c>
      <c r="H171">
        <f t="shared" si="23"/>
        <v>5.7405508296949339</v>
      </c>
      <c r="L171">
        <f t="shared" si="18"/>
        <v>2.7221514867929002E-3</v>
      </c>
      <c r="M171">
        <f t="shared" si="19"/>
        <v>5.2174241602469897E-2</v>
      </c>
      <c r="R171">
        <f t="shared" si="20"/>
        <v>5.5515132553738171</v>
      </c>
    </row>
    <row r="172" spans="1:18" x14ac:dyDescent="0.2">
      <c r="A172" s="2">
        <v>36980</v>
      </c>
      <c r="B172" s="1">
        <v>831.77</v>
      </c>
      <c r="C172">
        <v>-1.37668062842984E-2</v>
      </c>
      <c r="D172">
        <f t="shared" si="16"/>
        <v>1.7401876147152984E-3</v>
      </c>
      <c r="E172">
        <f t="shared" si="22"/>
        <v>1.7269849068239783E-3</v>
      </c>
      <c r="F172">
        <f t="shared" si="17"/>
        <v>0.30081515248603335</v>
      </c>
      <c r="G172">
        <f t="shared" si="21"/>
        <v>6.2448517021746293</v>
      </c>
      <c r="H172">
        <f t="shared" si="23"/>
        <v>6.251634958450035</v>
      </c>
      <c r="L172">
        <f t="shared" si="18"/>
        <v>2.406507104836498E-3</v>
      </c>
      <c r="M172">
        <f t="shared" si="19"/>
        <v>4.9056162761028282E-2</v>
      </c>
      <c r="R172">
        <f t="shared" si="20"/>
        <v>5.9508237139946116</v>
      </c>
    </row>
    <row r="173" spans="1:18" x14ac:dyDescent="0.2">
      <c r="A173" s="2">
        <v>36987</v>
      </c>
      <c r="B173" s="1">
        <v>825.13</v>
      </c>
      <c r="C173">
        <v>-8.0150106177967508E-3</v>
      </c>
      <c r="D173">
        <f t="shared" si="16"/>
        <v>1.6471478551485445E-3</v>
      </c>
      <c r="E173">
        <f t="shared" si="22"/>
        <v>1.6222941940344105E-3</v>
      </c>
      <c r="F173">
        <f t="shared" si="17"/>
        <v>0.29266309720858946</v>
      </c>
      <c r="G173">
        <f t="shared" si="21"/>
        <v>6.3697090705196793</v>
      </c>
      <c r="H173">
        <f t="shared" si="23"/>
        <v>6.3843154756179032</v>
      </c>
      <c r="L173">
        <f t="shared" si="18"/>
        <v>2.0342021716766635E-3</v>
      </c>
      <c r="M173">
        <f t="shared" si="19"/>
        <v>4.5102130456073398E-2</v>
      </c>
      <c r="R173">
        <f t="shared" si="20"/>
        <v>6.1660714473229508</v>
      </c>
    </row>
    <row r="174" spans="1:18" x14ac:dyDescent="0.2">
      <c r="A174" s="2">
        <v>36994</v>
      </c>
      <c r="B174" s="1">
        <v>851.41</v>
      </c>
      <c r="C174">
        <v>3.1352849007157103E-2</v>
      </c>
      <c r="D174">
        <f t="shared" si="16"/>
        <v>1.5521734075518354E-3</v>
      </c>
      <c r="E174">
        <f t="shared" si="22"/>
        <v>1.5268029342610367E-3</v>
      </c>
      <c r="F174">
        <f t="shared" si="17"/>
        <v>0.2841003646472412</v>
      </c>
      <c r="G174">
        <f t="shared" si="21"/>
        <v>5.8347928684054562</v>
      </c>
      <c r="H174">
        <f t="shared" si="23"/>
        <v>5.8407495721997753</v>
      </c>
      <c r="L174">
        <f t="shared" si="18"/>
        <v>1.7112093120799855E-3</v>
      </c>
      <c r="M174">
        <f t="shared" si="19"/>
        <v>4.1366765791876765E-2</v>
      </c>
      <c r="R174">
        <f t="shared" si="20"/>
        <v>5.796106739833478</v>
      </c>
    </row>
    <row r="175" spans="1:18" x14ac:dyDescent="0.2">
      <c r="A175" s="2">
        <v>37001</v>
      </c>
      <c r="B175" s="1">
        <v>888.21</v>
      </c>
      <c r="C175">
        <v>4.2314402834477099E-2</v>
      </c>
      <c r="D175">
        <f t="shared" si="16"/>
        <v>1.5180230715506609E-3</v>
      </c>
      <c r="E175">
        <f t="shared" si="22"/>
        <v>1.5089005105954378E-3</v>
      </c>
      <c r="F175">
        <f t="shared" si="17"/>
        <v>0.28095764755677033</v>
      </c>
      <c r="G175">
        <f t="shared" si="21"/>
        <v>5.3108460889991314</v>
      </c>
      <c r="H175">
        <f t="shared" si="23"/>
        <v>5.3097426573124604</v>
      </c>
      <c r="L175">
        <f t="shared" si="18"/>
        <v>1.581969310539213E-3</v>
      </c>
      <c r="M175">
        <f t="shared" si="19"/>
        <v>3.9773977806339823E-2</v>
      </c>
      <c r="R175">
        <f t="shared" si="20"/>
        <v>5.3172621653215177</v>
      </c>
    </row>
    <row r="176" spans="1:18" x14ac:dyDescent="0.2">
      <c r="A176" s="2">
        <v>37008</v>
      </c>
      <c r="B176" s="1">
        <v>910.58</v>
      </c>
      <c r="C176">
        <v>2.4873557598821702E-2</v>
      </c>
      <c r="D176">
        <f t="shared" si="16"/>
        <v>1.5343722084919255E-3</v>
      </c>
      <c r="E176">
        <f t="shared" si="22"/>
        <v>1.5387395446817317E-3</v>
      </c>
      <c r="F176">
        <f t="shared" si="17"/>
        <v>0.28246655526199932</v>
      </c>
      <c r="G176">
        <f t="shared" si="21"/>
        <v>6.0764111601228912</v>
      </c>
      <c r="H176">
        <f t="shared" si="23"/>
        <v>6.0747133184020523</v>
      </c>
      <c r="L176">
        <f t="shared" si="18"/>
        <v>1.5948916900256041E-3</v>
      </c>
      <c r="M176">
        <f t="shared" si="19"/>
        <v>3.9936095077330785E-2</v>
      </c>
      <c r="R176">
        <f t="shared" si="20"/>
        <v>6.053027267001311</v>
      </c>
    </row>
    <row r="177" spans="1:18" x14ac:dyDescent="0.2">
      <c r="A177" s="2">
        <v>37015</v>
      </c>
      <c r="B177" s="1">
        <v>925.11</v>
      </c>
      <c r="C177">
        <v>1.58308902420927E-2</v>
      </c>
      <c r="D177">
        <f t="shared" si="16"/>
        <v>1.479431508039724E-3</v>
      </c>
      <c r="E177">
        <f t="shared" si="22"/>
        <v>1.4647552281700147E-3</v>
      </c>
      <c r="F177">
        <f t="shared" si="17"/>
        <v>0.27736336891894292</v>
      </c>
      <c r="G177">
        <f t="shared" si="21"/>
        <v>6.3466964427216261</v>
      </c>
      <c r="H177">
        <f t="shared" si="23"/>
        <v>6.3549688599851697</v>
      </c>
      <c r="L177">
        <f t="shared" si="18"/>
        <v>1.4332787474999129E-3</v>
      </c>
      <c r="M177">
        <f t="shared" si="19"/>
        <v>3.7858668062940526E-2</v>
      </c>
      <c r="R177">
        <f t="shared" si="20"/>
        <v>6.3729348400902923</v>
      </c>
    </row>
    <row r="178" spans="1:18" x14ac:dyDescent="0.2">
      <c r="A178" s="2">
        <v>37022</v>
      </c>
      <c r="B178" s="1">
        <v>915.3</v>
      </c>
      <c r="C178">
        <v>-1.0660768970315501E-2</v>
      </c>
      <c r="D178">
        <f t="shared" si="16"/>
        <v>1.4057026427087716E-3</v>
      </c>
      <c r="E178">
        <f t="shared" si="22"/>
        <v>1.3860074904233622E-3</v>
      </c>
      <c r="F178">
        <f t="shared" si="17"/>
        <v>0.27036371321029035</v>
      </c>
      <c r="G178">
        <f t="shared" si="21"/>
        <v>6.4863673335072081</v>
      </c>
      <c r="H178">
        <f t="shared" si="23"/>
        <v>6.4993284206168829</v>
      </c>
      <c r="L178">
        <f t="shared" si="18"/>
        <v>1.2469780675133132E-3</v>
      </c>
      <c r="M178">
        <f t="shared" si="19"/>
        <v>3.5312576619574411E-2</v>
      </c>
      <c r="R178">
        <f t="shared" si="20"/>
        <v>6.5958902647877098</v>
      </c>
    </row>
    <row r="179" spans="1:18" x14ac:dyDescent="0.2">
      <c r="A179" s="2">
        <v>37029</v>
      </c>
      <c r="B179" s="1">
        <v>944.96</v>
      </c>
      <c r="C179">
        <v>3.1890718164824298E-2</v>
      </c>
      <c r="D179">
        <f t="shared" si="16"/>
        <v>1.3281796038485518E-3</v>
      </c>
      <c r="E179">
        <f t="shared" si="22"/>
        <v>1.307470916021523E-3</v>
      </c>
      <c r="F179">
        <f t="shared" si="17"/>
        <v>0.26280285272447995</v>
      </c>
      <c r="G179">
        <f t="shared" si="21"/>
        <v>5.8582228168259833</v>
      </c>
      <c r="H179">
        <f t="shared" si="23"/>
        <v>5.8618093419290354</v>
      </c>
      <c r="L179">
        <f t="shared" si="18"/>
        <v>1.0744394973761584E-3</v>
      </c>
      <c r="M179">
        <f t="shared" si="19"/>
        <v>3.2778643922166131E-2</v>
      </c>
      <c r="R179">
        <f t="shared" si="20"/>
        <v>5.8893994510907017</v>
      </c>
    </row>
    <row r="180" spans="1:18" x14ac:dyDescent="0.2">
      <c r="A180" s="2">
        <v>37036</v>
      </c>
      <c r="B180" s="1">
        <v>956.06</v>
      </c>
      <c r="C180">
        <v>1.16780740326981E-2</v>
      </c>
      <c r="D180">
        <f t="shared" si="16"/>
        <v>1.3095099019217338E-3</v>
      </c>
      <c r="E180">
        <f t="shared" si="22"/>
        <v>1.3045226744509007E-3</v>
      </c>
      <c r="F180">
        <f t="shared" si="17"/>
        <v>0.26094925732779956</v>
      </c>
      <c r="G180">
        <f t="shared" si="21"/>
        <v>6.5339584745639341</v>
      </c>
      <c r="H180">
        <f t="shared" si="23"/>
        <v>6.5373760689992118</v>
      </c>
      <c r="L180">
        <f t="shared" si="18"/>
        <v>1.0660244840366997E-3</v>
      </c>
      <c r="M180">
        <f t="shared" si="19"/>
        <v>3.265003038339627E-2</v>
      </c>
      <c r="R180">
        <f t="shared" si="20"/>
        <v>6.7158881402880155</v>
      </c>
    </row>
    <row r="181" spans="1:18" x14ac:dyDescent="0.2">
      <c r="A181" s="2">
        <v>37043</v>
      </c>
      <c r="B181" s="1">
        <v>917.07</v>
      </c>
      <c r="C181">
        <v>-4.1636867367363301E-2</v>
      </c>
      <c r="D181">
        <f t="shared" si="16"/>
        <v>1.2391219525932204E-3</v>
      </c>
      <c r="E181">
        <f t="shared" si="22"/>
        <v>1.2203192574091841E-3</v>
      </c>
      <c r="F181">
        <f t="shared" si="17"/>
        <v>0.25383920409355104</v>
      </c>
      <c r="G181">
        <f t="shared" si="21"/>
        <v>5.2942738809165348</v>
      </c>
      <c r="H181">
        <f t="shared" si="23"/>
        <v>5.2880073780753269</v>
      </c>
      <c r="L181">
        <f t="shared" si="18"/>
        <v>9.2974009499328914E-4</v>
      </c>
      <c r="M181">
        <f t="shared" si="19"/>
        <v>3.0491639755731229E-2</v>
      </c>
      <c r="R181">
        <f t="shared" si="20"/>
        <v>5.115967464728902</v>
      </c>
    </row>
    <row r="182" spans="1:18" x14ac:dyDescent="0.2">
      <c r="A182" s="2">
        <v>37050</v>
      </c>
      <c r="B182" s="1">
        <v>907.7</v>
      </c>
      <c r="C182">
        <v>-1.0269877688311399E-2</v>
      </c>
      <c r="D182">
        <f t="shared" si="16"/>
        <v>1.2687923588876715E-3</v>
      </c>
      <c r="E182">
        <f t="shared" si="22"/>
        <v>1.2767181986210797E-3</v>
      </c>
      <c r="F182">
        <f t="shared" si="17"/>
        <v>0.25686027848260018</v>
      </c>
      <c r="G182">
        <f t="shared" si="21"/>
        <v>6.586563135065103</v>
      </c>
      <c r="H182">
        <f t="shared" si="23"/>
        <v>6.5808518546161361</v>
      </c>
      <c r="L182">
        <f t="shared" si="18"/>
        <v>1.0529432497303369E-3</v>
      </c>
      <c r="M182">
        <f t="shared" si="19"/>
        <v>3.244908704001296E-2</v>
      </c>
      <c r="R182">
        <f t="shared" si="20"/>
        <v>6.7559987310628751</v>
      </c>
    </row>
    <row r="183" spans="1:18" x14ac:dyDescent="0.2">
      <c r="A183" s="2">
        <v>37057</v>
      </c>
      <c r="B183" s="1">
        <v>866.96</v>
      </c>
      <c r="C183">
        <v>-4.5921087917841802E-2</v>
      </c>
      <c r="D183">
        <f t="shared" si="16"/>
        <v>1.1989930406183836E-3</v>
      </c>
      <c r="E183">
        <f t="shared" si="22"/>
        <v>1.1803475861337578E-3</v>
      </c>
      <c r="F183">
        <f t="shared" si="17"/>
        <v>0.24969509028444259</v>
      </c>
      <c r="G183">
        <f t="shared" si="21"/>
        <v>4.9675087740216579</v>
      </c>
      <c r="H183">
        <f t="shared" si="23"/>
        <v>4.9553994239108956</v>
      </c>
      <c r="L183">
        <f t="shared" si="18"/>
        <v>9.1449686622132871E-4</v>
      </c>
      <c r="M183">
        <f t="shared" si="19"/>
        <v>3.0240649236108155E-2</v>
      </c>
      <c r="R183">
        <f t="shared" si="20"/>
        <v>4.6912277779608669</v>
      </c>
    </row>
    <row r="184" spans="1:18" x14ac:dyDescent="0.2">
      <c r="A184" s="2">
        <v>37064</v>
      </c>
      <c r="B184" s="1">
        <v>845.34</v>
      </c>
      <c r="C184">
        <v>-2.5253926321499701E-2</v>
      </c>
      <c r="D184">
        <f t="shared" si="16"/>
        <v>1.2535782371147701E-3</v>
      </c>
      <c r="E184">
        <f t="shared" si="22"/>
        <v>1.2681595514032731E-3</v>
      </c>
      <c r="F184">
        <f t="shared" si="17"/>
        <v>0.25531562492328597</v>
      </c>
      <c r="G184">
        <f t="shared" si="21"/>
        <v>6.1730009407137656</v>
      </c>
      <c r="H184">
        <f t="shared" si="23"/>
        <v>6.1672859551478822</v>
      </c>
      <c r="L184">
        <f t="shared" si="18"/>
        <v>1.0955919581947286E-3</v>
      </c>
      <c r="M184">
        <f t="shared" si="19"/>
        <v>3.3099727464055179E-2</v>
      </c>
      <c r="R184">
        <f t="shared" si="20"/>
        <v>6.2343452033843185</v>
      </c>
    </row>
    <row r="185" spans="1:18" x14ac:dyDescent="0.2">
      <c r="A185" s="2">
        <v>37071</v>
      </c>
      <c r="B185" s="1">
        <v>879.73</v>
      </c>
      <c r="C185">
        <v>3.9876128918865397E-2</v>
      </c>
      <c r="D185">
        <f t="shared" si="16"/>
        <v>1.2166291905669879E-3</v>
      </c>
      <c r="E185">
        <f t="shared" si="22"/>
        <v>1.2067590115632464E-3</v>
      </c>
      <c r="F185">
        <f t="shared" si="17"/>
        <v>0.25152478587503729</v>
      </c>
      <c r="G185">
        <f t="shared" si="21"/>
        <v>5.4046947880650205</v>
      </c>
      <c r="H185">
        <f t="shared" si="23"/>
        <v>5.4021507358781546</v>
      </c>
      <c r="L185">
        <f t="shared" si="18"/>
        <v>1.027601880205786E-3</v>
      </c>
      <c r="M185">
        <f t="shared" si="19"/>
        <v>3.205622997493289E-2</v>
      </c>
      <c r="R185">
        <f t="shared" si="20"/>
        <v>5.3331328073863364</v>
      </c>
    </row>
    <row r="186" spans="1:18" x14ac:dyDescent="0.2">
      <c r="A186" s="2">
        <v>37078</v>
      </c>
      <c r="B186" s="1">
        <v>823.02</v>
      </c>
      <c r="C186">
        <v>-6.6634540493734698E-2</v>
      </c>
      <c r="D186">
        <f t="shared" si="16"/>
        <v>1.2390377785862069E-3</v>
      </c>
      <c r="E186">
        <f t="shared" si="22"/>
        <v>1.2450237726952774E-3</v>
      </c>
      <c r="F186">
        <f t="shared" si="17"/>
        <v>0.25383058225218402</v>
      </c>
      <c r="G186">
        <f t="shared" si="21"/>
        <v>3.1098636035989173</v>
      </c>
      <c r="H186">
        <f t="shared" si="23"/>
        <v>3.1222735819387801</v>
      </c>
      <c r="L186">
        <f t="shared" si="18"/>
        <v>1.1119151829739971E-3</v>
      </c>
      <c r="M186">
        <f t="shared" si="19"/>
        <v>3.3345392230021781E-2</v>
      </c>
      <c r="R186">
        <f t="shared" si="20"/>
        <v>2.8084153505555971</v>
      </c>
    </row>
    <row r="187" spans="1:18" x14ac:dyDescent="0.2">
      <c r="A187" s="2">
        <v>37085</v>
      </c>
      <c r="B187" s="1">
        <v>841.92</v>
      </c>
      <c r="C187">
        <v>2.2704496133557399E-2</v>
      </c>
      <c r="D187">
        <f t="shared" si="16"/>
        <v>1.4311052310797046E-3</v>
      </c>
      <c r="E187">
        <f t="shared" si="22"/>
        <v>1.4824121067375619E-3</v>
      </c>
      <c r="F187">
        <f t="shared" si="17"/>
        <v>0.27279565981911191</v>
      </c>
      <c r="G187">
        <f t="shared" si="21"/>
        <v>6.1891012285012934</v>
      </c>
      <c r="H187">
        <f t="shared" si="23"/>
        <v>6.1663446089991742</v>
      </c>
      <c r="L187">
        <f t="shared" si="18"/>
        <v>1.599675299157919E-3</v>
      </c>
      <c r="M187">
        <f t="shared" si="19"/>
        <v>3.9995941033533877E-2</v>
      </c>
      <c r="R187">
        <f t="shared" si="20"/>
        <v>6.1157053713090646</v>
      </c>
    </row>
    <row r="188" spans="1:18" x14ac:dyDescent="0.2">
      <c r="A188" s="2">
        <v>37092</v>
      </c>
      <c r="B188" s="1">
        <v>828.56</v>
      </c>
      <c r="C188">
        <v>-1.5995743571305201E-2</v>
      </c>
      <c r="D188">
        <f t="shared" si="16"/>
        <v>1.3761685658956455E-3</v>
      </c>
      <c r="E188">
        <f t="shared" si="22"/>
        <v>1.3614933639649529E-3</v>
      </c>
      <c r="F188">
        <f t="shared" si="17"/>
        <v>0.2675084399165259</v>
      </c>
      <c r="G188">
        <f t="shared" si="21"/>
        <v>6.4025272811886644</v>
      </c>
      <c r="H188">
        <f t="shared" si="23"/>
        <v>6.4112443211719237</v>
      </c>
      <c r="L188">
        <f t="shared" si="18"/>
        <v>1.4220282134528308E-3</v>
      </c>
      <c r="M188">
        <f t="shared" si="19"/>
        <v>3.7709789358372589E-2</v>
      </c>
      <c r="R188">
        <f t="shared" si="20"/>
        <v>6.3757423195001479</v>
      </c>
    </row>
    <row r="189" spans="1:18" x14ac:dyDescent="0.2">
      <c r="A189" s="2">
        <v>37099</v>
      </c>
      <c r="B189" s="1">
        <v>837.1</v>
      </c>
      <c r="C189">
        <v>1.0254283385387799E-2</v>
      </c>
      <c r="D189">
        <f t="shared" si="16"/>
        <v>1.3089502806858438E-3</v>
      </c>
      <c r="E189">
        <f t="shared" si="22"/>
        <v>1.2909942961792527E-3</v>
      </c>
      <c r="F189">
        <f t="shared" si="17"/>
        <v>0.26089349281970192</v>
      </c>
      <c r="G189">
        <f t="shared" si="21"/>
        <v>6.5581979788142997</v>
      </c>
      <c r="H189">
        <f t="shared" si="23"/>
        <v>6.5708934820009945</v>
      </c>
      <c r="L189">
        <f t="shared" si="18"/>
        <v>1.2385449199602153E-3</v>
      </c>
      <c r="M189">
        <f t="shared" si="19"/>
        <v>3.519296691045265E-2</v>
      </c>
      <c r="R189">
        <f t="shared" si="20"/>
        <v>6.6089197646131357</v>
      </c>
    </row>
    <row r="190" spans="1:18" x14ac:dyDescent="0.2">
      <c r="A190" s="2">
        <v>37106</v>
      </c>
      <c r="B190" s="1">
        <v>854.42</v>
      </c>
      <c r="C190">
        <v>2.0479338505651E-2</v>
      </c>
      <c r="D190">
        <f t="shared" si="16"/>
        <v>1.2367222835095635E-3</v>
      </c>
      <c r="E190">
        <f t="shared" si="22"/>
        <v>1.2174280573300138E-3</v>
      </c>
      <c r="F190">
        <f t="shared" si="17"/>
        <v>0.25359329396199992</v>
      </c>
      <c r="G190">
        <f t="shared" si="21"/>
        <v>6.356165831058612</v>
      </c>
      <c r="H190">
        <f t="shared" si="23"/>
        <v>6.3665153374681394</v>
      </c>
      <c r="L190">
        <f t="shared" si="18"/>
        <v>1.0662910926024145E-3</v>
      </c>
      <c r="M190">
        <f t="shared" si="19"/>
        <v>3.2654112950781779E-2</v>
      </c>
      <c r="R190">
        <f t="shared" si="20"/>
        <v>6.4502398300623005</v>
      </c>
    </row>
    <row r="191" spans="1:18" x14ac:dyDescent="0.2">
      <c r="A191" s="2">
        <v>37113</v>
      </c>
      <c r="B191" s="1">
        <v>816.1</v>
      </c>
      <c r="C191">
        <v>-4.5885979696464602E-2</v>
      </c>
      <c r="D191">
        <f t="shared" si="16"/>
        <v>1.1876831448367319E-3</v>
      </c>
      <c r="E191">
        <f t="shared" si="22"/>
        <v>1.174583346002567E-3</v>
      </c>
      <c r="F191">
        <f t="shared" si="17"/>
        <v>0.24851463444133434</v>
      </c>
      <c r="G191">
        <f t="shared" si="21"/>
        <v>4.962952108799481</v>
      </c>
      <c r="H191">
        <f t="shared" si="23"/>
        <v>4.9542715685206806</v>
      </c>
      <c r="L191">
        <f t="shared" si="18"/>
        <v>9.7154562430564525E-4</v>
      </c>
      <c r="M191">
        <f t="shared" si="19"/>
        <v>3.116962663083479E-2</v>
      </c>
      <c r="R191">
        <f t="shared" si="20"/>
        <v>4.7694331806149322</v>
      </c>
    </row>
    <row r="192" spans="1:18" x14ac:dyDescent="0.2">
      <c r="A192" s="2">
        <v>37120</v>
      </c>
      <c r="B192" s="1">
        <v>799.65</v>
      </c>
      <c r="C192">
        <v>-2.03627645383175E-2</v>
      </c>
      <c r="D192">
        <f t="shared" si="16"/>
        <v>1.2427535441087898E-3</v>
      </c>
      <c r="E192">
        <f t="shared" si="22"/>
        <v>1.2574644703547435E-3</v>
      </c>
      <c r="F192">
        <f t="shared" si="17"/>
        <v>0.25421090514306632</v>
      </c>
      <c r="G192">
        <f t="shared" si="21"/>
        <v>6.3567778052952297</v>
      </c>
      <c r="H192">
        <f t="shared" si="23"/>
        <v>6.3489132621882751</v>
      </c>
      <c r="L192">
        <f t="shared" si="18"/>
        <v>1.1417900999839161E-3</v>
      </c>
      <c r="M192">
        <f t="shared" si="19"/>
        <v>3.3790384726781614E-2</v>
      </c>
      <c r="R192">
        <f t="shared" si="20"/>
        <v>6.4120070173730035</v>
      </c>
    </row>
    <row r="193" spans="1:18" x14ac:dyDescent="0.2">
      <c r="A193" s="2">
        <v>37127</v>
      </c>
      <c r="B193" s="1">
        <v>839.7</v>
      </c>
      <c r="C193">
        <v>4.8870553252637498E-2</v>
      </c>
      <c r="D193">
        <f t="shared" si="16"/>
        <v>1.1930668622408399E-3</v>
      </c>
      <c r="E193">
        <f t="shared" si="22"/>
        <v>1.1797940855399738E-3</v>
      </c>
      <c r="F193">
        <f t="shared" si="17"/>
        <v>0.24907725074065612</v>
      </c>
      <c r="G193">
        <f t="shared" si="21"/>
        <v>4.729386409156044</v>
      </c>
      <c r="H193">
        <f t="shared" si="23"/>
        <v>4.7180527995606951</v>
      </c>
      <c r="L193">
        <f t="shared" si="18"/>
        <v>1.032611984499561E-3</v>
      </c>
      <c r="M193">
        <f t="shared" si="19"/>
        <v>3.21342805194011E-2</v>
      </c>
      <c r="R193">
        <f t="shared" si="20"/>
        <v>4.5627611489621378</v>
      </c>
    </row>
    <row r="194" spans="1:18" x14ac:dyDescent="0.2">
      <c r="A194" s="2">
        <v>37134</v>
      </c>
      <c r="B194" s="1">
        <v>793.64</v>
      </c>
      <c r="C194">
        <v>-5.6414727263247103E-2</v>
      </c>
      <c r="D194">
        <f t="shared" si="16"/>
        <v>1.2647827090195222E-3</v>
      </c>
      <c r="E194">
        <f t="shared" si="22"/>
        <v>1.2839401247378172E-3</v>
      </c>
      <c r="F194">
        <f t="shared" si="17"/>
        <v>0.25645409115281265</v>
      </c>
      <c r="G194">
        <f t="shared" si="21"/>
        <v>4.1565164214616921</v>
      </c>
      <c r="H194">
        <f t="shared" si="23"/>
        <v>4.1790289725514906</v>
      </c>
      <c r="L194">
        <f t="shared" si="18"/>
        <v>1.2333040394804278E-3</v>
      </c>
      <c r="M194">
        <f t="shared" si="19"/>
        <v>3.5118428772945236E-2</v>
      </c>
      <c r="R194">
        <f t="shared" si="20"/>
        <v>4.1174933269062706</v>
      </c>
    </row>
    <row r="195" spans="1:18" x14ac:dyDescent="0.2">
      <c r="A195" s="2">
        <v>37141</v>
      </c>
      <c r="B195" s="1">
        <v>734.54</v>
      </c>
      <c r="C195">
        <v>-7.7385504979644401E-2</v>
      </c>
      <c r="D195">
        <f t="shared" si="16"/>
        <v>1.3798530336095443E-3</v>
      </c>
      <c r="E195">
        <f t="shared" si="22"/>
        <v>1.4105917077524182E-3</v>
      </c>
      <c r="F195">
        <f t="shared" si="17"/>
        <v>0.26786630573421566</v>
      </c>
      <c r="G195">
        <f t="shared" si="21"/>
        <v>2.2458114638739852</v>
      </c>
      <c r="H195">
        <f t="shared" si="23"/>
        <v>2.3183528564755074</v>
      </c>
      <c r="L195">
        <f t="shared" si="18"/>
        <v>1.5142026778873856E-3</v>
      </c>
      <c r="M195">
        <f t="shared" si="19"/>
        <v>3.891275726400515E-2</v>
      </c>
      <c r="R195">
        <f t="shared" si="20"/>
        <v>2.5379687666303816</v>
      </c>
    </row>
    <row r="196" spans="1:18" x14ac:dyDescent="0.2">
      <c r="A196" s="2">
        <v>37148</v>
      </c>
      <c r="B196" s="1">
        <v>695.52</v>
      </c>
      <c r="C196">
        <v>-5.4584685706143603E-2</v>
      </c>
      <c r="D196">
        <f t="shared" si="16"/>
        <v>1.656372834450246E-3</v>
      </c>
      <c r="E196">
        <f t="shared" si="22"/>
        <v>1.7302394206650531E-3</v>
      </c>
      <c r="F196">
        <f t="shared" si="17"/>
        <v>0.29348149412086066</v>
      </c>
      <c r="G196">
        <f t="shared" si="21"/>
        <v>4.6043224147388973</v>
      </c>
      <c r="H196">
        <f t="shared" si="23"/>
        <v>4.6374864524436932</v>
      </c>
      <c r="L196">
        <f t="shared" si="18"/>
        <v>2.1563008051493351E-3</v>
      </c>
      <c r="M196">
        <f t="shared" si="19"/>
        <v>4.6435986100753099E-2</v>
      </c>
      <c r="R196">
        <f t="shared" si="20"/>
        <v>4.7576021762129974</v>
      </c>
    </row>
    <row r="197" spans="1:18" x14ac:dyDescent="0.2">
      <c r="A197" s="2">
        <v>37155</v>
      </c>
      <c r="B197" s="1">
        <v>653.62</v>
      </c>
      <c r="C197">
        <v>-6.2133624407650197E-2</v>
      </c>
      <c r="D197">
        <f t="shared" ref="D197:D260" si="24">$J$1*D196+(1-$J$1)*C196^2</f>
        <v>1.73575973920154E-3</v>
      </c>
      <c r="E197">
        <f t="shared" si="22"/>
        <v>1.7569663205252272E-3</v>
      </c>
      <c r="F197">
        <f t="shared" ref="F197:F260" si="25">SQRT(D197)*SQRT(52)</f>
        <v>0.30043219940359267</v>
      </c>
      <c r="G197">
        <f t="shared" si="21"/>
        <v>4.1321616510617325</v>
      </c>
      <c r="H197">
        <f t="shared" si="23"/>
        <v>4.1468636870550943</v>
      </c>
      <c r="L197">
        <f t="shared" ref="L197:L260" si="26">($N$2+($O$2*(C196)^2)+($P$2*(L196)))</f>
        <v>2.2394608142638148E-3</v>
      </c>
      <c r="M197">
        <f t="shared" ref="M197:M260" si="27">SQRT(L197)</f>
        <v>4.7322941732988393E-2</v>
      </c>
      <c r="R197">
        <f t="shared" ref="R197:R260" si="28">-LN(L197)-(C197^2/L197)</f>
        <v>4.3776287305011987</v>
      </c>
    </row>
    <row r="198" spans="1:18" x14ac:dyDescent="0.2">
      <c r="A198" s="2">
        <v>37162</v>
      </c>
      <c r="B198" s="1">
        <v>703.22</v>
      </c>
      <c r="C198">
        <v>7.3143644544380507E-2</v>
      </c>
      <c r="D198">
        <f t="shared" si="24"/>
        <v>1.8632493917713044E-3</v>
      </c>
      <c r="E198">
        <f t="shared" si="22"/>
        <v>1.8973056343420322E-3</v>
      </c>
      <c r="F198">
        <f t="shared" si="25"/>
        <v>0.31126992847383733</v>
      </c>
      <c r="G198">
        <f t="shared" ref="G198:G261" si="29">-LN(D198)-(C198^2/D198)</f>
        <v>3.4141093088166912</v>
      </c>
      <c r="H198">
        <f t="shared" si="23"/>
        <v>3.4475361351966689</v>
      </c>
      <c r="L198">
        <f t="shared" si="26"/>
        <v>2.4369617240771009E-3</v>
      </c>
      <c r="M198">
        <f t="shared" si="27"/>
        <v>4.9365592512164796E-2</v>
      </c>
      <c r="R198">
        <f t="shared" si="28"/>
        <v>3.8216495928917933</v>
      </c>
    </row>
    <row r="199" spans="1:18" x14ac:dyDescent="0.2">
      <c r="A199" s="2">
        <v>37169</v>
      </c>
      <c r="B199" s="1">
        <v>724.81</v>
      </c>
      <c r="C199">
        <v>3.02397641658727E-2</v>
      </c>
      <c r="D199">
        <f t="shared" si="24"/>
        <v>2.0724539924991073E-3</v>
      </c>
      <c r="E199">
        <f t="shared" ref="E199:E262" si="30">$J$2*D198+(1-$J$2)*C198^2</f>
        <v>2.1283387053811949E-3</v>
      </c>
      <c r="F199">
        <f t="shared" si="25"/>
        <v>0.32827977033310107</v>
      </c>
      <c r="G199">
        <f t="shared" si="29"/>
        <v>5.7377848921819901</v>
      </c>
      <c r="H199">
        <f t="shared" ref="H199:H262" si="31">-LN(E199)-(C199^2/E199)</f>
        <v>5.7227623268383878</v>
      </c>
      <c r="L199">
        <f t="shared" si="26"/>
        <v>2.8173888689949108E-3</v>
      </c>
      <c r="M199">
        <f t="shared" si="27"/>
        <v>5.3079081274970373E-2</v>
      </c>
      <c r="R199">
        <f t="shared" si="28"/>
        <v>5.5473735379468989</v>
      </c>
    </row>
    <row r="200" spans="1:18" x14ac:dyDescent="0.2">
      <c r="A200" s="2">
        <v>37176</v>
      </c>
      <c r="B200" s="1">
        <v>747.44</v>
      </c>
      <c r="C200">
        <v>3.0744482941615001E-2</v>
      </c>
      <c r="D200">
        <f t="shared" si="24"/>
        <v>2.0029733531576168E-3</v>
      </c>
      <c r="E200">
        <f t="shared" si="30"/>
        <v>1.9844130272041972E-3</v>
      </c>
      <c r="F200">
        <f t="shared" si="25"/>
        <v>0.3227299402971408</v>
      </c>
      <c r="G200">
        <f t="shared" si="29"/>
        <v>5.7412124877802198</v>
      </c>
      <c r="H200">
        <f t="shared" si="31"/>
        <v>5.7461082737171942</v>
      </c>
      <c r="L200">
        <f t="shared" si="26"/>
        <v>2.4768641748157852E-3</v>
      </c>
      <c r="M200">
        <f t="shared" si="27"/>
        <v>4.9768103990565936E-2</v>
      </c>
      <c r="R200">
        <f t="shared" si="28"/>
        <v>5.6191410258615742</v>
      </c>
    </row>
    <row r="201" spans="1:18" x14ac:dyDescent="0.2">
      <c r="A201" s="2">
        <v>37183</v>
      </c>
      <c r="B201" s="1">
        <v>741.79</v>
      </c>
      <c r="C201">
        <v>-7.5878502426425199E-3</v>
      </c>
      <c r="D201">
        <f t="shared" si="24"/>
        <v>1.939508345848995E-3</v>
      </c>
      <c r="E201">
        <f t="shared" si="30"/>
        <v>1.9225549724568077E-3</v>
      </c>
      <c r="F201">
        <f t="shared" si="25"/>
        <v>0.31757587122473224</v>
      </c>
      <c r="G201">
        <f t="shared" si="29"/>
        <v>6.2156351667871323</v>
      </c>
      <c r="H201">
        <f t="shared" si="31"/>
        <v>6.2241528895129727</v>
      </c>
      <c r="L201">
        <f t="shared" si="26"/>
        <v>2.2028027050023328E-3</v>
      </c>
      <c r="M201">
        <f t="shared" si="27"/>
        <v>4.6934025024520674E-2</v>
      </c>
      <c r="R201">
        <f t="shared" si="28"/>
        <v>6.0918874017000659</v>
      </c>
    </row>
    <row r="202" spans="1:18" x14ac:dyDescent="0.2">
      <c r="A202" s="2">
        <v>37190</v>
      </c>
      <c r="B202" s="1">
        <v>777.14</v>
      </c>
      <c r="C202">
        <v>4.6554330075270697E-2</v>
      </c>
      <c r="D202">
        <f t="shared" si="24"/>
        <v>1.8265923733763415E-3</v>
      </c>
      <c r="E202">
        <f t="shared" si="30"/>
        <v>1.7964291901600878E-3</v>
      </c>
      <c r="F202">
        <f t="shared" si="25"/>
        <v>0.30819280234225094</v>
      </c>
      <c r="G202">
        <f t="shared" si="29"/>
        <v>5.1187736865079287</v>
      </c>
      <c r="H202">
        <f t="shared" si="31"/>
        <v>5.1155023345461696</v>
      </c>
      <c r="L202">
        <f t="shared" si="26"/>
        <v>1.8481625547480981E-3</v>
      </c>
      <c r="M202">
        <f t="shared" si="27"/>
        <v>4.2990261161664253E-2</v>
      </c>
      <c r="R202">
        <f t="shared" si="28"/>
        <v>5.1208820571453728</v>
      </c>
    </row>
    <row r="203" spans="1:18" x14ac:dyDescent="0.2">
      <c r="A203" s="2">
        <v>37197</v>
      </c>
      <c r="B203" s="1">
        <v>747.53</v>
      </c>
      <c r="C203">
        <v>-3.88460760785607E-2</v>
      </c>
      <c r="D203">
        <f t="shared" si="24"/>
        <v>1.8470351698991962E-3</v>
      </c>
      <c r="E203">
        <f t="shared" si="30"/>
        <v>1.8524960431792878E-3</v>
      </c>
      <c r="F203">
        <f t="shared" si="25"/>
        <v>0.30991261483643773</v>
      </c>
      <c r="G203">
        <f t="shared" si="29"/>
        <v>5.4771790083819862</v>
      </c>
      <c r="H203">
        <f t="shared" si="31"/>
        <v>5.4766351829544897</v>
      </c>
      <c r="L203">
        <f t="shared" si="26"/>
        <v>1.8680311435846138E-3</v>
      </c>
      <c r="M203">
        <f t="shared" si="27"/>
        <v>4.3220725856753191E-2</v>
      </c>
      <c r="R203">
        <f t="shared" si="28"/>
        <v>5.4750584531633093</v>
      </c>
    </row>
    <row r="204" spans="1:18" x14ac:dyDescent="0.2">
      <c r="A204" s="2">
        <v>37204</v>
      </c>
      <c r="B204" s="1">
        <v>788.97</v>
      </c>
      <c r="C204">
        <v>5.3953859070532899E-2</v>
      </c>
      <c r="D204">
        <f t="shared" si="24"/>
        <v>1.8267541173073239E-3</v>
      </c>
      <c r="E204">
        <f t="shared" si="30"/>
        <v>1.8213364505968391E-3</v>
      </c>
      <c r="F204">
        <f t="shared" si="25"/>
        <v>0.30820644720703172</v>
      </c>
      <c r="G204">
        <f t="shared" si="29"/>
        <v>4.711667393463987</v>
      </c>
      <c r="H204">
        <f t="shared" si="31"/>
        <v>4.7098974390231705</v>
      </c>
      <c r="L204">
        <f t="shared" si="26"/>
        <v>1.7875578010634328E-3</v>
      </c>
      <c r="M204">
        <f t="shared" si="27"/>
        <v>4.2279519877399654E-2</v>
      </c>
      <c r="R204">
        <f t="shared" si="28"/>
        <v>4.6984155601438289</v>
      </c>
    </row>
    <row r="205" spans="1:18" x14ac:dyDescent="0.2">
      <c r="A205" s="2">
        <v>37211</v>
      </c>
      <c r="B205" s="1">
        <v>835.52</v>
      </c>
      <c r="C205">
        <v>5.7325988201463403E-2</v>
      </c>
      <c r="D205">
        <f t="shared" si="24"/>
        <v>1.8918100047850602E-3</v>
      </c>
      <c r="E205">
        <f t="shared" si="30"/>
        <v>1.9091883491442884E-3</v>
      </c>
      <c r="F205">
        <f t="shared" si="25"/>
        <v>0.31364648929778111</v>
      </c>
      <c r="G205">
        <f t="shared" si="29"/>
        <v>4.5331181869011798</v>
      </c>
      <c r="H205">
        <f t="shared" si="31"/>
        <v>4.5397859702673937</v>
      </c>
      <c r="L205">
        <f t="shared" si="26"/>
        <v>1.9277303746371311E-3</v>
      </c>
      <c r="M205">
        <f t="shared" si="27"/>
        <v>4.3905926418162856E-2</v>
      </c>
      <c r="R205">
        <f t="shared" si="28"/>
        <v>4.5466772079093483</v>
      </c>
    </row>
    <row r="206" spans="1:18" x14ac:dyDescent="0.2">
      <c r="A206" s="2">
        <v>37218</v>
      </c>
      <c r="B206" s="1">
        <v>841.05</v>
      </c>
      <c r="C206">
        <v>6.5968257270272498E-3</v>
      </c>
      <c r="D206">
        <f t="shared" si="24"/>
        <v>1.9754775398944159E-3</v>
      </c>
      <c r="E206">
        <f t="shared" si="30"/>
        <v>1.9978276037117119E-3</v>
      </c>
      <c r="F206">
        <f t="shared" si="25"/>
        <v>0.3205071482424528</v>
      </c>
      <c r="G206">
        <f t="shared" si="29"/>
        <v>6.2049159580765076</v>
      </c>
      <c r="H206">
        <f t="shared" si="31"/>
        <v>6.1939121717258745</v>
      </c>
      <c r="L206">
        <f t="shared" si="26"/>
        <v>2.0975446521497268E-3</v>
      </c>
      <c r="M206">
        <f t="shared" si="27"/>
        <v>4.5798959072775078E-2</v>
      </c>
      <c r="R206">
        <f t="shared" si="28"/>
        <v>6.1462406643468217</v>
      </c>
    </row>
    <row r="207" spans="1:18" x14ac:dyDescent="0.2">
      <c r="A207" s="2">
        <v>37225</v>
      </c>
      <c r="B207" s="1">
        <v>835.06</v>
      </c>
      <c r="C207">
        <v>-7.1475326810492802E-3</v>
      </c>
      <c r="D207">
        <f t="shared" si="24"/>
        <v>1.859559974081117E-3</v>
      </c>
      <c r="E207">
        <f t="shared" si="30"/>
        <v>1.828594976844296E-3</v>
      </c>
      <c r="F207">
        <f t="shared" si="25"/>
        <v>0.31096160317990718</v>
      </c>
      <c r="G207">
        <f t="shared" si="29"/>
        <v>6.2599426438528223</v>
      </c>
      <c r="H207">
        <f t="shared" si="31"/>
        <v>6.2762694137056672</v>
      </c>
      <c r="L207">
        <f t="shared" si="26"/>
        <v>1.7599850732111875E-3</v>
      </c>
      <c r="M207">
        <f t="shared" si="27"/>
        <v>4.1952176024744978E-2</v>
      </c>
      <c r="R207">
        <f t="shared" si="28"/>
        <v>6.3134228734232041</v>
      </c>
    </row>
    <row r="208" spans="1:18" x14ac:dyDescent="0.2">
      <c r="A208" s="2">
        <v>37232</v>
      </c>
      <c r="B208" s="1">
        <v>871.58</v>
      </c>
      <c r="C208">
        <v>4.28040779448082E-2</v>
      </c>
      <c r="D208">
        <f t="shared" si="24"/>
        <v>1.7510516090418499E-3</v>
      </c>
      <c r="E208">
        <f t="shared" si="30"/>
        <v>1.722065827637291E-3</v>
      </c>
      <c r="F208">
        <f t="shared" si="25"/>
        <v>0.3017526862683681</v>
      </c>
      <c r="G208">
        <f t="shared" si="29"/>
        <v>5.3012023224425961</v>
      </c>
      <c r="H208">
        <f t="shared" si="31"/>
        <v>5.3002823004571304</v>
      </c>
      <c r="L208">
        <f t="shared" si="26"/>
        <v>1.4849388140063158E-3</v>
      </c>
      <c r="M208">
        <f t="shared" si="27"/>
        <v>3.85349038406263E-2</v>
      </c>
      <c r="R208">
        <f t="shared" si="28"/>
        <v>5.2785335062699659</v>
      </c>
    </row>
    <row r="209" spans="1:18" x14ac:dyDescent="0.2">
      <c r="A209" s="2">
        <v>37239</v>
      </c>
      <c r="B209" s="1">
        <v>819.87</v>
      </c>
      <c r="C209">
        <v>-6.1161865396869998E-2</v>
      </c>
      <c r="D209">
        <f t="shared" si="24"/>
        <v>1.7559198578216519E-3</v>
      </c>
      <c r="E209">
        <f t="shared" si="30"/>
        <v>1.757220310509362E-3</v>
      </c>
      <c r="F209">
        <f t="shared" si="25"/>
        <v>0.3021718593891991</v>
      </c>
      <c r="G209">
        <f t="shared" si="29"/>
        <v>4.2143840001785442</v>
      </c>
      <c r="H209">
        <f t="shared" si="31"/>
        <v>4.2152202767710714</v>
      </c>
      <c r="L209">
        <f t="shared" si="26"/>
        <v>1.5216352222187624E-3</v>
      </c>
      <c r="M209">
        <f t="shared" si="27"/>
        <v>3.9008143024486082E-2</v>
      </c>
      <c r="R209">
        <f t="shared" si="28"/>
        <v>4.0295790841915302</v>
      </c>
    </row>
    <row r="210" spans="1:18" x14ac:dyDescent="0.2">
      <c r="A210" s="2">
        <v>37246</v>
      </c>
      <c r="B210" s="1">
        <v>824.57</v>
      </c>
      <c r="C210">
        <v>5.7162472305352097E-3</v>
      </c>
      <c r="D210">
        <f t="shared" si="24"/>
        <v>1.8750110930818434E-3</v>
      </c>
      <c r="E210">
        <f t="shared" si="30"/>
        <v>1.9068238709372802E-3</v>
      </c>
      <c r="F210">
        <f t="shared" si="25"/>
        <v>0.31225082360220585</v>
      </c>
      <c r="G210">
        <f t="shared" si="29"/>
        <v>6.2617138824224403</v>
      </c>
      <c r="H210">
        <f t="shared" si="31"/>
        <v>6.2451802379615753</v>
      </c>
      <c r="L210">
        <f t="shared" si="26"/>
        <v>1.832101337624157E-3</v>
      </c>
      <c r="M210">
        <f t="shared" si="27"/>
        <v>4.2803052900747124E-2</v>
      </c>
      <c r="R210">
        <f t="shared" si="28"/>
        <v>6.2844567235009077</v>
      </c>
    </row>
    <row r="211" spans="1:18" x14ac:dyDescent="0.2">
      <c r="A211" s="2">
        <v>37253</v>
      </c>
      <c r="B211" s="1">
        <v>846.49</v>
      </c>
      <c r="C211">
        <v>2.6236349819112301E-2</v>
      </c>
      <c r="D211">
        <f t="shared" si="24"/>
        <v>1.7644709564409687E-3</v>
      </c>
      <c r="E211">
        <f t="shared" si="30"/>
        <v>1.7349424289772751E-3</v>
      </c>
      <c r="F211">
        <f t="shared" si="25"/>
        <v>0.30290673438358939</v>
      </c>
      <c r="G211">
        <f t="shared" si="29"/>
        <v>5.949789678321892</v>
      </c>
      <c r="H211">
        <f t="shared" si="31"/>
        <v>5.9600266428687254</v>
      </c>
      <c r="L211">
        <f t="shared" si="26"/>
        <v>1.54123194086541E-3</v>
      </c>
      <c r="M211">
        <f t="shared" si="27"/>
        <v>3.9258526982878635E-2</v>
      </c>
      <c r="R211">
        <f t="shared" si="28"/>
        <v>6.028552544411367</v>
      </c>
    </row>
    <row r="212" spans="1:18" x14ac:dyDescent="0.2">
      <c r="A212" s="2">
        <v>37260</v>
      </c>
      <c r="B212" s="1">
        <v>869.45</v>
      </c>
      <c r="C212">
        <v>2.6762439673750499E-2</v>
      </c>
      <c r="D212">
        <f t="shared" si="24"/>
        <v>1.6999034621643606E-3</v>
      </c>
      <c r="E212">
        <f t="shared" si="30"/>
        <v>1.6826555820192253E-3</v>
      </c>
      <c r="F212">
        <f t="shared" si="25"/>
        <v>0.29731293283768662</v>
      </c>
      <c r="G212">
        <f t="shared" si="29"/>
        <v>5.9558491976573027</v>
      </c>
      <c r="H212">
        <f t="shared" si="31"/>
        <v>5.9617285659300965</v>
      </c>
      <c r="L212">
        <f t="shared" si="26"/>
        <v>1.3996141451386689E-3</v>
      </c>
      <c r="M212">
        <f t="shared" si="27"/>
        <v>3.7411417309942546E-2</v>
      </c>
      <c r="R212">
        <f t="shared" si="28"/>
        <v>6.0598260968206841</v>
      </c>
    </row>
    <row r="213" spans="1:18" x14ac:dyDescent="0.2">
      <c r="A213" s="2">
        <v>37267</v>
      </c>
      <c r="B213" s="1">
        <v>838.23</v>
      </c>
      <c r="C213">
        <v>-3.6568301996915402E-2</v>
      </c>
      <c r="D213">
        <f t="shared" si="24"/>
        <v>1.6408829450719671E-3</v>
      </c>
      <c r="E213">
        <f t="shared" si="30"/>
        <v>1.6251168259694897E-3</v>
      </c>
      <c r="F213">
        <f t="shared" si="25"/>
        <v>0.29210599641866697</v>
      </c>
      <c r="G213">
        <f t="shared" si="29"/>
        <v>5.5975688782250774</v>
      </c>
      <c r="H213">
        <f t="shared" si="31"/>
        <v>5.5993173699693521</v>
      </c>
      <c r="L213">
        <f t="shared" si="26"/>
        <v>1.2878531819927627E-3</v>
      </c>
      <c r="M213">
        <f t="shared" si="27"/>
        <v>3.588667136964311E-2</v>
      </c>
      <c r="R213">
        <f t="shared" si="28"/>
        <v>5.6164299208242845</v>
      </c>
    </row>
    <row r="214" spans="1:18" x14ac:dyDescent="0.2">
      <c r="A214" s="2">
        <v>37274</v>
      </c>
      <c r="B214" s="1">
        <v>792.24</v>
      </c>
      <c r="C214">
        <v>-5.6428149618114702E-2</v>
      </c>
      <c r="D214">
        <f t="shared" si="24"/>
        <v>1.6226644110239055E-3</v>
      </c>
      <c r="E214">
        <f t="shared" si="30"/>
        <v>1.6177977037867487E-3</v>
      </c>
      <c r="F214">
        <f t="shared" si="25"/>
        <v>0.29047986052950914</v>
      </c>
      <c r="G214">
        <f t="shared" si="29"/>
        <v>4.4613970630863742</v>
      </c>
      <c r="H214">
        <f t="shared" si="31"/>
        <v>4.4584977618300439</v>
      </c>
      <c r="L214">
        <f t="shared" si="26"/>
        <v>1.2876719046642834E-3</v>
      </c>
      <c r="M214">
        <f t="shared" si="27"/>
        <v>3.5884145589163516E-2</v>
      </c>
      <c r="R214">
        <f t="shared" si="28"/>
        <v>4.1821341843014759</v>
      </c>
    </row>
    <row r="215" spans="1:18" x14ac:dyDescent="0.2">
      <c r="A215" s="2">
        <v>37281</v>
      </c>
      <c r="B215" s="1">
        <v>789.55</v>
      </c>
      <c r="C215">
        <v>-3.4012133003953299E-3</v>
      </c>
      <c r="D215">
        <f t="shared" si="24"/>
        <v>1.7163527105219314E-3</v>
      </c>
      <c r="E215">
        <f t="shared" si="30"/>
        <v>1.7413796157603608E-3</v>
      </c>
      <c r="F215">
        <f t="shared" si="25"/>
        <v>0.29874795555307226</v>
      </c>
      <c r="G215">
        <f t="shared" si="29"/>
        <v>6.3608137365893347</v>
      </c>
      <c r="H215">
        <f t="shared" si="31"/>
        <v>6.3464344439003719</v>
      </c>
      <c r="L215">
        <f t="shared" si="26"/>
        <v>1.5589037390434631E-3</v>
      </c>
      <c r="M215">
        <f t="shared" si="27"/>
        <v>3.948295504446777E-2</v>
      </c>
      <c r="R215">
        <f t="shared" si="28"/>
        <v>6.4563516752337344</v>
      </c>
    </row>
    <row r="216" spans="1:18" x14ac:dyDescent="0.2">
      <c r="A216" s="2">
        <v>37288</v>
      </c>
      <c r="B216" s="1">
        <v>784.49</v>
      </c>
      <c r="C216">
        <v>-6.4293377934028203E-3</v>
      </c>
      <c r="D216">
        <f t="shared" si="24"/>
        <v>1.6140656430055026E-3</v>
      </c>
      <c r="E216">
        <f t="shared" si="30"/>
        <v>1.5867417534742977E-3</v>
      </c>
      <c r="F216">
        <f t="shared" si="25"/>
        <v>0.2897091876973979</v>
      </c>
      <c r="G216">
        <f t="shared" si="29"/>
        <v>6.4033889377537605</v>
      </c>
      <c r="H216">
        <f t="shared" si="31"/>
        <v>6.4200214665930737</v>
      </c>
      <c r="L216">
        <f t="shared" si="26"/>
        <v>1.3146267406492541E-3</v>
      </c>
      <c r="M216">
        <f t="shared" si="27"/>
        <v>3.6257781794385248E-2</v>
      </c>
      <c r="R216">
        <f t="shared" si="28"/>
        <v>6.602759063022507</v>
      </c>
    </row>
    <row r="217" spans="1:18" x14ac:dyDescent="0.2">
      <c r="A217" s="2">
        <v>37295</v>
      </c>
      <c r="B217" s="1">
        <v>771.5</v>
      </c>
      <c r="C217">
        <v>-1.6697153316034299E-2</v>
      </c>
      <c r="D217">
        <f t="shared" si="24"/>
        <v>1.5197018874928731E-3</v>
      </c>
      <c r="E217">
        <f t="shared" si="30"/>
        <v>1.4944945480512316E-3</v>
      </c>
      <c r="F217">
        <f t="shared" si="25"/>
        <v>0.2811129633254742</v>
      </c>
      <c r="G217">
        <f t="shared" si="29"/>
        <v>6.3057873934951942</v>
      </c>
      <c r="H217">
        <f t="shared" si="31"/>
        <v>6.3194192510810741</v>
      </c>
      <c r="L217">
        <f t="shared" si="26"/>
        <v>1.1191571182962554E-3</v>
      </c>
      <c r="M217">
        <f t="shared" si="27"/>
        <v>3.3453805737109425E-2</v>
      </c>
      <c r="R217">
        <f t="shared" si="28"/>
        <v>6.546067931735756</v>
      </c>
    </row>
    <row r="218" spans="1:18" x14ac:dyDescent="0.2">
      <c r="A218" s="2">
        <v>37302</v>
      </c>
      <c r="B218" s="1">
        <v>770.21</v>
      </c>
      <c r="C218">
        <v>-1.6734668660802799E-3</v>
      </c>
      <c r="D218">
        <f t="shared" si="24"/>
        <v>1.44524746997485E-3</v>
      </c>
      <c r="E218">
        <f t="shared" si="30"/>
        <v>1.4253585013225235E-3</v>
      </c>
      <c r="F218">
        <f t="shared" si="25"/>
        <v>0.27414023498693546</v>
      </c>
      <c r="G218">
        <f t="shared" si="29"/>
        <v>6.5375369881376537</v>
      </c>
      <c r="H218">
        <f t="shared" si="31"/>
        <v>6.5513671542327261</v>
      </c>
      <c r="L218">
        <f t="shared" si="26"/>
        <v>9.9413467873009386E-4</v>
      </c>
      <c r="M218">
        <f t="shared" si="27"/>
        <v>3.1529901343488119E-2</v>
      </c>
      <c r="R218">
        <f t="shared" si="28"/>
        <v>6.9108208547614334</v>
      </c>
    </row>
    <row r="219" spans="1:18" x14ac:dyDescent="0.2">
      <c r="A219" s="2">
        <v>37309</v>
      </c>
      <c r="B219" s="1">
        <v>751.33</v>
      </c>
      <c r="C219">
        <v>-2.4818235572595899E-2</v>
      </c>
      <c r="D219">
        <f t="shared" si="24"/>
        <v>1.3587006512574709E-3</v>
      </c>
      <c r="E219">
        <f t="shared" si="30"/>
        <v>1.3355814459529386E-3</v>
      </c>
      <c r="F219">
        <f t="shared" si="25"/>
        <v>0.26580525552627521</v>
      </c>
      <c r="G219">
        <f t="shared" si="29"/>
        <v>6.1478927221069188</v>
      </c>
      <c r="H219">
        <f t="shared" si="31"/>
        <v>6.1572075193651834</v>
      </c>
      <c r="L219">
        <f t="shared" si="26"/>
        <v>8.5129924026772956E-4</v>
      </c>
      <c r="M219">
        <f t="shared" si="27"/>
        <v>2.917703275296735E-2</v>
      </c>
      <c r="R219">
        <f t="shared" si="28"/>
        <v>6.3452118326918336</v>
      </c>
    </row>
    <row r="220" spans="1:18" x14ac:dyDescent="0.2">
      <c r="A220" s="2">
        <v>37316</v>
      </c>
      <c r="B220" s="1">
        <v>792.7</v>
      </c>
      <c r="C220">
        <v>5.3599870478571197E-2</v>
      </c>
      <c r="D220">
        <f t="shared" si="24"/>
        <v>1.3141353011982345E-3</v>
      </c>
      <c r="E220">
        <f t="shared" si="30"/>
        <v>1.3022305831189673E-3</v>
      </c>
      <c r="F220">
        <f t="shared" si="25"/>
        <v>0.26140970843162692</v>
      </c>
      <c r="G220">
        <f t="shared" si="29"/>
        <v>4.4483889359595974</v>
      </c>
      <c r="H220">
        <f t="shared" si="31"/>
        <v>4.4375035264839697</v>
      </c>
      <c r="L220">
        <f t="shared" si="26"/>
        <v>8.2453970296049776E-4</v>
      </c>
      <c r="M220">
        <f t="shared" si="27"/>
        <v>2.8714799371761208E-2</v>
      </c>
      <c r="R220">
        <f t="shared" si="28"/>
        <v>3.6163823181089265</v>
      </c>
    </row>
    <row r="221" spans="1:18" x14ac:dyDescent="0.2">
      <c r="A221" s="2">
        <v>37323</v>
      </c>
      <c r="B221" s="1">
        <v>833.47</v>
      </c>
      <c r="C221">
        <v>5.0152868898542202E-2</v>
      </c>
      <c r="D221">
        <f t="shared" si="24"/>
        <v>1.4076639500455171E-3</v>
      </c>
      <c r="E221">
        <f t="shared" si="30"/>
        <v>1.4326482078911682E-3</v>
      </c>
      <c r="F221">
        <f t="shared" si="25"/>
        <v>0.27055226002080796</v>
      </c>
      <c r="G221">
        <f t="shared" si="29"/>
        <v>4.7789553012590851</v>
      </c>
      <c r="H221">
        <f t="shared" si="31"/>
        <v>4.792523813130467</v>
      </c>
      <c r="L221">
        <f t="shared" si="26"/>
        <v>1.1342881618962627E-3</v>
      </c>
      <c r="M221">
        <f t="shared" si="27"/>
        <v>3.3679194792872687E-2</v>
      </c>
      <c r="R221">
        <f t="shared" si="28"/>
        <v>4.5642268440750682</v>
      </c>
    </row>
    <row r="222" spans="1:18" x14ac:dyDescent="0.2">
      <c r="A222" s="2">
        <v>37330</v>
      </c>
      <c r="B222" s="1">
        <v>802.78</v>
      </c>
      <c r="C222">
        <v>-3.7517004934980697E-2</v>
      </c>
      <c r="D222">
        <f t="shared" si="24"/>
        <v>1.4741227285680479E-3</v>
      </c>
      <c r="E222">
        <f t="shared" si="30"/>
        <v>1.4918758264602793E-3</v>
      </c>
      <c r="F222">
        <f t="shared" si="25"/>
        <v>0.27686527750069795</v>
      </c>
      <c r="G222">
        <f t="shared" si="29"/>
        <v>5.5648696516037157</v>
      </c>
      <c r="H222">
        <f t="shared" si="31"/>
        <v>5.564260677071311</v>
      </c>
      <c r="L222">
        <f t="shared" si="26"/>
        <v>1.3351437626917882E-3</v>
      </c>
      <c r="M222">
        <f t="shared" si="27"/>
        <v>3.6539619082467022E-2</v>
      </c>
      <c r="R222">
        <f t="shared" si="28"/>
        <v>5.564503494417151</v>
      </c>
    </row>
    <row r="223" spans="1:18" x14ac:dyDescent="0.2">
      <c r="A223" s="2">
        <v>37337</v>
      </c>
      <c r="B223" s="1">
        <v>810.58</v>
      </c>
      <c r="C223">
        <v>9.6693370014833101E-3</v>
      </c>
      <c r="D223">
        <f t="shared" si="24"/>
        <v>1.470126904411447E-3</v>
      </c>
      <c r="E223">
        <f t="shared" si="30"/>
        <v>1.4690595020458103E-3</v>
      </c>
      <c r="F223">
        <f t="shared" si="25"/>
        <v>0.27648978105780914</v>
      </c>
      <c r="G223">
        <f t="shared" si="29"/>
        <v>6.4588092685273155</v>
      </c>
      <c r="H223">
        <f t="shared" si="31"/>
        <v>6.4594893845330823</v>
      </c>
      <c r="L223">
        <f t="shared" si="26"/>
        <v>1.3366880324027801E-3</v>
      </c>
      <c r="M223">
        <f t="shared" si="27"/>
        <v>3.6560744418061022E-2</v>
      </c>
      <c r="R223">
        <f t="shared" si="28"/>
        <v>6.547614269600385</v>
      </c>
    </row>
    <row r="224" spans="1:18" x14ac:dyDescent="0.2">
      <c r="A224" s="2">
        <v>37344</v>
      </c>
      <c r="B224" s="1">
        <v>798.61</v>
      </c>
      <c r="C224">
        <v>-1.48773243440843E-2</v>
      </c>
      <c r="D224">
        <f t="shared" si="24"/>
        <v>1.3875290548296553E-3</v>
      </c>
      <c r="E224">
        <f t="shared" si="30"/>
        <v>1.3654647355341055E-3</v>
      </c>
      <c r="F224">
        <f t="shared" si="25"/>
        <v>0.26861033273338919</v>
      </c>
      <c r="G224">
        <f t="shared" si="29"/>
        <v>6.4207135506003805</v>
      </c>
      <c r="H224">
        <f t="shared" si="31"/>
        <v>6.4341656086978469</v>
      </c>
      <c r="L224">
        <f t="shared" si="26"/>
        <v>1.1448697940533014E-3</v>
      </c>
      <c r="M224">
        <f t="shared" si="27"/>
        <v>3.3835924607631185E-2</v>
      </c>
      <c r="R224">
        <f t="shared" si="28"/>
        <v>6.5791368964085661</v>
      </c>
    </row>
    <row r="225" spans="1:18" x14ac:dyDescent="0.2">
      <c r="A225" s="2">
        <v>37351</v>
      </c>
      <c r="B225" s="1">
        <v>783.84</v>
      </c>
      <c r="C225">
        <v>-1.8667798573805999E-2</v>
      </c>
      <c r="D225">
        <f t="shared" si="24"/>
        <v>1.3175573983182209E-3</v>
      </c>
      <c r="E225">
        <f t="shared" si="30"/>
        <v>1.2988659072113247E-3</v>
      </c>
      <c r="F225">
        <f t="shared" si="25"/>
        <v>0.26174985140883555</v>
      </c>
      <c r="G225">
        <f t="shared" si="29"/>
        <v>6.3674811985203972</v>
      </c>
      <c r="H225">
        <f t="shared" si="31"/>
        <v>6.3779630192933343</v>
      </c>
      <c r="L225">
        <f t="shared" si="26"/>
        <v>1.0067271806894289E-3</v>
      </c>
      <c r="M225">
        <f t="shared" si="27"/>
        <v>3.172896438097892E-2</v>
      </c>
      <c r="R225">
        <f t="shared" si="28"/>
        <v>6.5548925888652096</v>
      </c>
    </row>
    <row r="226" spans="1:18" x14ac:dyDescent="0.2">
      <c r="A226" s="2">
        <v>37358</v>
      </c>
      <c r="B226" s="1">
        <v>767.71</v>
      </c>
      <c r="C226">
        <v>-2.0792860219664502E-2</v>
      </c>
      <c r="D226">
        <f t="shared" si="24"/>
        <v>1.259413156634659E-3</v>
      </c>
      <c r="E226">
        <f t="shared" si="30"/>
        <v>1.2438811165125573E-3</v>
      </c>
      <c r="F226">
        <f t="shared" si="25"/>
        <v>0.25590913259397813</v>
      </c>
      <c r="G226">
        <f t="shared" si="29"/>
        <v>6.3338201349374224</v>
      </c>
      <c r="H226">
        <f t="shared" si="31"/>
        <v>6.3419430049422418</v>
      </c>
      <c r="L226">
        <f t="shared" si="26"/>
        <v>9.1239583503149716E-4</v>
      </c>
      <c r="M226">
        <f t="shared" si="27"/>
        <v>3.0205890733952825E-2</v>
      </c>
      <c r="R226">
        <f t="shared" si="28"/>
        <v>6.5255819527728995</v>
      </c>
    </row>
    <row r="227" spans="1:18" x14ac:dyDescent="0.2">
      <c r="A227" s="2">
        <v>37365</v>
      </c>
      <c r="B227" s="1">
        <v>770.3</v>
      </c>
      <c r="C227">
        <v>3.3679916883197999E-3</v>
      </c>
      <c r="D227">
        <f t="shared" si="24"/>
        <v>1.2097889494034498E-3</v>
      </c>
      <c r="E227">
        <f t="shared" si="30"/>
        <v>1.1965328615188169E-3</v>
      </c>
      <c r="F227">
        <f t="shared" si="25"/>
        <v>0.25081671668566946</v>
      </c>
      <c r="G227">
        <f t="shared" si="29"/>
        <v>6.7079330368232029</v>
      </c>
      <c r="H227">
        <f t="shared" si="31"/>
        <v>6.7188469886463871</v>
      </c>
      <c r="L227">
        <f t="shared" si="26"/>
        <v>8.4754482067657139E-4</v>
      </c>
      <c r="M227">
        <f t="shared" si="27"/>
        <v>2.9112623046997525E-2</v>
      </c>
      <c r="R227">
        <f t="shared" si="28"/>
        <v>7.0597830371366062</v>
      </c>
    </row>
    <row r="228" spans="1:18" x14ac:dyDescent="0.2">
      <c r="A228" s="2">
        <v>37372</v>
      </c>
      <c r="B228" s="1">
        <v>717.83</v>
      </c>
      <c r="C228">
        <v>-7.0547277147082504E-2</v>
      </c>
      <c r="D228">
        <f t="shared" si="24"/>
        <v>1.1378822145199983E-3</v>
      </c>
      <c r="E228">
        <f t="shared" si="30"/>
        <v>1.1186738069645711E-3</v>
      </c>
      <c r="F228">
        <f t="shared" si="25"/>
        <v>0.24324858715939116</v>
      </c>
      <c r="G228">
        <f t="shared" si="29"/>
        <v>2.4047433154181777</v>
      </c>
      <c r="H228">
        <f t="shared" si="31"/>
        <v>2.3466663311764595</v>
      </c>
      <c r="L228">
        <f t="shared" si="26"/>
        <v>7.3262893745632842E-4</v>
      </c>
      <c r="M228">
        <f t="shared" si="27"/>
        <v>2.7067119120001086E-2</v>
      </c>
      <c r="R228">
        <f t="shared" si="28"/>
        <v>0.42563924857106539</v>
      </c>
    </row>
    <row r="229" spans="1:18" x14ac:dyDescent="0.2">
      <c r="A229" s="2">
        <v>37379</v>
      </c>
      <c r="B229" s="1">
        <v>695.84</v>
      </c>
      <c r="C229">
        <v>-3.1113023362509699E-2</v>
      </c>
      <c r="D229">
        <f t="shared" si="24"/>
        <v>1.3682243804208349E-3</v>
      </c>
      <c r="E229">
        <f t="shared" si="30"/>
        <v>1.4297555597602173E-3</v>
      </c>
      <c r="F229">
        <f t="shared" si="25"/>
        <v>0.26673520161741571</v>
      </c>
      <c r="G229">
        <f t="shared" si="29"/>
        <v>5.8867403754338303</v>
      </c>
      <c r="H229">
        <f t="shared" si="31"/>
        <v>5.8731988342851889</v>
      </c>
      <c r="L229">
        <f t="shared" si="26"/>
        <v>1.3682503401374663E-3</v>
      </c>
      <c r="M229">
        <f t="shared" si="27"/>
        <v>3.6989868074074908E-2</v>
      </c>
      <c r="R229">
        <f t="shared" si="28"/>
        <v>5.8867348256925283</v>
      </c>
    </row>
    <row r="230" spans="1:18" x14ac:dyDescent="0.2">
      <c r="A230" s="2">
        <v>37386</v>
      </c>
      <c r="B230" s="1">
        <v>701.64</v>
      </c>
      <c r="C230">
        <v>8.3007031262516406E-3</v>
      </c>
      <c r="D230">
        <f t="shared" si="24"/>
        <v>1.3442121309609491E-3</v>
      </c>
      <c r="E230">
        <f t="shared" si="30"/>
        <v>1.3377977516306175E-3</v>
      </c>
      <c r="F230">
        <f t="shared" si="25"/>
        <v>0.26438424841500935</v>
      </c>
      <c r="G230">
        <f t="shared" si="29"/>
        <v>6.5606891788486186</v>
      </c>
      <c r="H230">
        <f t="shared" si="31"/>
        <v>6.5652266825273378</v>
      </c>
      <c r="L230">
        <f t="shared" si="26"/>
        <v>1.2991923233951045E-3</v>
      </c>
      <c r="M230">
        <f t="shared" si="27"/>
        <v>3.6044310555136225E-2</v>
      </c>
      <c r="R230">
        <f t="shared" si="28"/>
        <v>6.5929782612127532</v>
      </c>
    </row>
    <row r="231" spans="1:18" x14ac:dyDescent="0.2">
      <c r="A231" s="2">
        <v>37393</v>
      </c>
      <c r="B231" s="1">
        <v>713.84</v>
      </c>
      <c r="C231">
        <v>1.7238395616316501E-2</v>
      </c>
      <c r="D231">
        <f t="shared" si="24"/>
        <v>1.2676935034467019E-3</v>
      </c>
      <c r="E231">
        <f t="shared" si="30"/>
        <v>1.2472531234842704E-3</v>
      </c>
      <c r="F231">
        <f t="shared" si="25"/>
        <v>0.25674902566364005</v>
      </c>
      <c r="G231">
        <f t="shared" si="29"/>
        <v>6.4361443943995873</v>
      </c>
      <c r="H231">
        <f t="shared" si="31"/>
        <v>6.4485582580787808</v>
      </c>
      <c r="L231">
        <f t="shared" si="26"/>
        <v>1.1105805811561695E-3</v>
      </c>
      <c r="M231">
        <f t="shared" si="27"/>
        <v>3.3325374433847997E-2</v>
      </c>
      <c r="R231">
        <f t="shared" si="28"/>
        <v>6.5352985388981928</v>
      </c>
    </row>
    <row r="232" spans="1:18" x14ac:dyDescent="0.2">
      <c r="A232" s="2">
        <v>37400</v>
      </c>
      <c r="B232" s="1">
        <v>691.3</v>
      </c>
      <c r="C232">
        <v>-3.2084964640676901E-2</v>
      </c>
      <c r="D232">
        <f t="shared" si="24"/>
        <v>1.209461630245378E-3</v>
      </c>
      <c r="E232">
        <f t="shared" si="30"/>
        <v>1.1939061811628972E-3</v>
      </c>
      <c r="F232">
        <f t="shared" si="25"/>
        <v>0.25078278404380083</v>
      </c>
      <c r="G232">
        <f t="shared" si="29"/>
        <v>5.8664202870975508</v>
      </c>
      <c r="H232">
        <f t="shared" si="31"/>
        <v>5.8682753856938143</v>
      </c>
      <c r="L232">
        <f t="shared" si="26"/>
        <v>9.8981706181125429E-4</v>
      </c>
      <c r="M232">
        <f t="shared" si="27"/>
        <v>3.1461358232143355E-2</v>
      </c>
      <c r="R232">
        <f t="shared" si="28"/>
        <v>5.8779548440027325</v>
      </c>
    </row>
    <row r="233" spans="1:18" x14ac:dyDescent="0.2">
      <c r="A233" s="2">
        <v>37407</v>
      </c>
      <c r="B233" s="1">
        <v>659.89</v>
      </c>
      <c r="C233">
        <v>-4.65007284878469E-2</v>
      </c>
      <c r="D233">
        <f t="shared" si="24"/>
        <v>1.1986606297902645E-3</v>
      </c>
      <c r="E233">
        <f t="shared" si="30"/>
        <v>1.1957753643268216E-3</v>
      </c>
      <c r="F233">
        <f t="shared" si="25"/>
        <v>0.24966047494365975</v>
      </c>
      <c r="G233">
        <f t="shared" si="29"/>
        <v>4.9226055707282885</v>
      </c>
      <c r="H233">
        <f t="shared" si="31"/>
        <v>4.9206628397723842</v>
      </c>
      <c r="L233">
        <f t="shared" si="26"/>
        <v>9.9862064118105441E-4</v>
      </c>
      <c r="M233">
        <f t="shared" si="27"/>
        <v>3.1600959497791431E-2</v>
      </c>
      <c r="R233">
        <f t="shared" si="28"/>
        <v>4.7438311082591307</v>
      </c>
    </row>
    <row r="234" spans="1:18" x14ac:dyDescent="0.2">
      <c r="A234" s="2">
        <v>37414</v>
      </c>
      <c r="B234" s="1">
        <v>632.89</v>
      </c>
      <c r="C234">
        <v>-4.17765230913432E-2</v>
      </c>
      <c r="D234">
        <f t="shared" si="24"/>
        <v>1.2564800569968761E-3</v>
      </c>
      <c r="E234">
        <f t="shared" si="30"/>
        <v>1.2719253296018145E-3</v>
      </c>
      <c r="F234">
        <f t="shared" si="25"/>
        <v>0.25561096017940538</v>
      </c>
      <c r="G234">
        <f t="shared" si="29"/>
        <v>5.2904195187670702</v>
      </c>
      <c r="H234">
        <f t="shared" si="31"/>
        <v>5.2950691628663247</v>
      </c>
      <c r="L234">
        <f t="shared" si="26"/>
        <v>1.1722855675408818E-3</v>
      </c>
      <c r="M234">
        <f t="shared" si="27"/>
        <v>3.4238656041686008E-2</v>
      </c>
      <c r="R234">
        <f t="shared" si="28"/>
        <v>5.2600177631797171</v>
      </c>
    </row>
    <row r="235" spans="1:18" x14ac:dyDescent="0.2">
      <c r="A235" s="2">
        <v>37421</v>
      </c>
      <c r="B235" s="1">
        <v>609.73</v>
      </c>
      <c r="C235">
        <v>-3.7280395141944901E-2</v>
      </c>
      <c r="D235">
        <f t="shared" si="24"/>
        <v>1.2858079264731555E-3</v>
      </c>
      <c r="E235">
        <f t="shared" si="30"/>
        <v>1.2936422645298872E-3</v>
      </c>
      <c r="F235">
        <f t="shared" si="25"/>
        <v>0.25857689799478234</v>
      </c>
      <c r="G235">
        <f t="shared" si="29"/>
        <v>5.575469519375905</v>
      </c>
      <c r="H235">
        <f t="shared" si="31"/>
        <v>5.5759410311070035</v>
      </c>
      <c r="L235">
        <f t="shared" si="26"/>
        <v>1.2530821026538845E-3</v>
      </c>
      <c r="M235">
        <f t="shared" si="27"/>
        <v>3.5398899737899829E-2</v>
      </c>
      <c r="R235">
        <f t="shared" si="28"/>
        <v>5.5730215467316837</v>
      </c>
    </row>
    <row r="236" spans="1:18" x14ac:dyDescent="0.2">
      <c r="A236" s="2">
        <v>37428</v>
      </c>
      <c r="B236" s="1">
        <v>583.41</v>
      </c>
      <c r="C236">
        <v>-4.4126038045183301E-2</v>
      </c>
      <c r="D236">
        <f t="shared" si="24"/>
        <v>1.2920491226011391E-3</v>
      </c>
      <c r="E236">
        <f t="shared" si="30"/>
        <v>1.2937163299782224E-3</v>
      </c>
      <c r="F236">
        <f t="shared" si="25"/>
        <v>0.25920369282720346</v>
      </c>
      <c r="G236">
        <f t="shared" si="29"/>
        <v>5.1445342080777943</v>
      </c>
      <c r="H236">
        <f t="shared" si="31"/>
        <v>5.1451867352249465</v>
      </c>
      <c r="L236">
        <f t="shared" si="26"/>
        <v>1.2669526655869497E-3</v>
      </c>
      <c r="M236">
        <f t="shared" si="27"/>
        <v>3.5594278551291776E-2</v>
      </c>
      <c r="R236">
        <f t="shared" si="28"/>
        <v>5.1342978181914791</v>
      </c>
    </row>
    <row r="237" spans="1:18" x14ac:dyDescent="0.2">
      <c r="A237" s="2">
        <v>37435</v>
      </c>
      <c r="B237" s="1">
        <v>607.9</v>
      </c>
      <c r="C237">
        <v>4.1120196569775801E-2</v>
      </c>
      <c r="D237">
        <f t="shared" si="24"/>
        <v>1.3313526092589686E-3</v>
      </c>
      <c r="E237">
        <f t="shared" si="30"/>
        <v>1.3418517285875898E-3</v>
      </c>
      <c r="F237">
        <f t="shared" si="25"/>
        <v>0.2631165819203844</v>
      </c>
      <c r="G237">
        <f t="shared" si="29"/>
        <v>5.3515202311039696</v>
      </c>
      <c r="H237">
        <f t="shared" si="31"/>
        <v>5.3536023451317911</v>
      </c>
      <c r="L237">
        <f t="shared" si="26"/>
        <v>1.3601860390719226E-3</v>
      </c>
      <c r="M237">
        <f t="shared" si="27"/>
        <v>3.6880700089232617E-2</v>
      </c>
      <c r="R237">
        <f t="shared" si="28"/>
        <v>5.3570166645809714</v>
      </c>
    </row>
    <row r="238" spans="1:18" x14ac:dyDescent="0.2">
      <c r="A238" s="2">
        <v>37442</v>
      </c>
      <c r="B238" s="1">
        <v>609.52</v>
      </c>
      <c r="C238">
        <v>2.6613674100772798E-3</v>
      </c>
      <c r="D238">
        <f t="shared" si="24"/>
        <v>1.3529236866596506E-3</v>
      </c>
      <c r="E238">
        <f t="shared" si="30"/>
        <v>1.3586859570060034E-3</v>
      </c>
      <c r="F238">
        <f t="shared" si="25"/>
        <v>0.26523957417078964</v>
      </c>
      <c r="G238">
        <f t="shared" si="29"/>
        <v>6.6002520971864787</v>
      </c>
      <c r="H238">
        <f t="shared" si="31"/>
        <v>6.5960242201018753</v>
      </c>
      <c r="L238">
        <f t="shared" si="26"/>
        <v>1.398809481660965E-3</v>
      </c>
      <c r="M238">
        <f t="shared" si="27"/>
        <v>3.7400661513681349E-2</v>
      </c>
      <c r="R238">
        <f t="shared" si="28"/>
        <v>6.5670702710265338</v>
      </c>
    </row>
    <row r="239" spans="1:18" x14ac:dyDescent="0.2">
      <c r="A239" s="2">
        <v>37449</v>
      </c>
      <c r="B239" s="1">
        <v>563.04</v>
      </c>
      <c r="C239">
        <v>-7.9321088591479197E-2</v>
      </c>
      <c r="D239">
        <f t="shared" si="24"/>
        <v>1.2721732380495568E-3</v>
      </c>
      <c r="E239">
        <f t="shared" si="30"/>
        <v>1.2506024139855756E-3</v>
      </c>
      <c r="F239">
        <f t="shared" si="25"/>
        <v>0.25720227133246115</v>
      </c>
      <c r="G239">
        <f t="shared" si="29"/>
        <v>1.721290968431437</v>
      </c>
      <c r="H239">
        <f t="shared" si="31"/>
        <v>1.6530864530548133</v>
      </c>
      <c r="L239">
        <f t="shared" si="26"/>
        <v>1.1829940976937929E-3</v>
      </c>
      <c r="M239">
        <f t="shared" si="27"/>
        <v>3.4394681241345919E-2</v>
      </c>
      <c r="R239">
        <f t="shared" si="28"/>
        <v>1.4211382241329797</v>
      </c>
    </row>
    <row r="240" spans="1:18" x14ac:dyDescent="0.2">
      <c r="A240" s="2">
        <v>37456</v>
      </c>
      <c r="B240" s="1">
        <v>546.48</v>
      </c>
      <c r="C240">
        <v>-2.9852963149680899E-2</v>
      </c>
      <c r="D240">
        <f t="shared" si="24"/>
        <v>1.5733529494868211E-3</v>
      </c>
      <c r="E240">
        <f t="shared" si="30"/>
        <v>1.6538069244043266E-3</v>
      </c>
      <c r="F240">
        <f t="shared" si="25"/>
        <v>0.286032084517305</v>
      </c>
      <c r="G240">
        <f t="shared" si="29"/>
        <v>5.8881130602523388</v>
      </c>
      <c r="H240">
        <f t="shared" si="31"/>
        <v>5.8657978806558546</v>
      </c>
      <c r="L240">
        <f t="shared" si="26"/>
        <v>1.9299073355108203E-3</v>
      </c>
      <c r="M240">
        <f t="shared" si="27"/>
        <v>4.3930710619233336E-2</v>
      </c>
      <c r="R240">
        <f t="shared" si="28"/>
        <v>5.788499766719899</v>
      </c>
    </row>
    <row r="241" spans="1:18" x14ac:dyDescent="0.2">
      <c r="A241" s="2">
        <v>37463</v>
      </c>
      <c r="B241" s="1">
        <v>484.34</v>
      </c>
      <c r="C241">
        <v>-0.120710570991238</v>
      </c>
      <c r="D241">
        <f t="shared" si="24"/>
        <v>1.5324237370465841E-3</v>
      </c>
      <c r="E241">
        <f t="shared" si="30"/>
        <v>1.5214903384609161E-3</v>
      </c>
      <c r="F241">
        <f t="shared" si="25"/>
        <v>0.28228714870929278</v>
      </c>
      <c r="G241">
        <f t="shared" si="29"/>
        <v>-3.0275893708683599</v>
      </c>
      <c r="H241">
        <f t="shared" si="31"/>
        <v>-3.0887569317800789</v>
      </c>
      <c r="L241">
        <f t="shared" si="26"/>
        <v>1.7473975729910601E-3</v>
      </c>
      <c r="M241">
        <f t="shared" si="27"/>
        <v>4.1801884801896914E-2</v>
      </c>
      <c r="R241">
        <f t="shared" si="28"/>
        <v>-1.989082491630441</v>
      </c>
    </row>
    <row r="242" spans="1:18" x14ac:dyDescent="0.2">
      <c r="A242" s="2">
        <v>37470</v>
      </c>
      <c r="B242" s="1">
        <v>519.94000000000005</v>
      </c>
      <c r="C242">
        <v>7.09262808704159E-2</v>
      </c>
      <c r="D242">
        <f t="shared" si="24"/>
        <v>2.3147408297656321E-3</v>
      </c>
      <c r="E242">
        <f t="shared" si="30"/>
        <v>2.5237207755089714E-3</v>
      </c>
      <c r="F242">
        <f t="shared" si="25"/>
        <v>0.34693878876224382</v>
      </c>
      <c r="G242">
        <f t="shared" si="29"/>
        <v>3.8951959680832959</v>
      </c>
      <c r="H242">
        <f t="shared" si="31"/>
        <v>3.9887191073342594</v>
      </c>
      <c r="L242">
        <f t="shared" si="26"/>
        <v>3.6081821313134442E-3</v>
      </c>
      <c r="M242">
        <f t="shared" si="27"/>
        <v>6.0068145728942257E-2</v>
      </c>
      <c r="R242">
        <f t="shared" si="28"/>
        <v>4.2303484847489621</v>
      </c>
    </row>
    <row r="243" spans="1:18" x14ac:dyDescent="0.2">
      <c r="A243" s="2">
        <v>37477</v>
      </c>
      <c r="B243" s="1">
        <v>517.33000000000004</v>
      </c>
      <c r="C243">
        <v>-5.0324515474446897E-3</v>
      </c>
      <c r="D243">
        <f t="shared" si="24"/>
        <v>2.4776886190662414E-3</v>
      </c>
      <c r="E243">
        <f t="shared" si="30"/>
        <v>2.5212167747002746E-3</v>
      </c>
      <c r="F243">
        <f t="shared" si="25"/>
        <v>0.35894262520832571</v>
      </c>
      <c r="G243">
        <f t="shared" si="29"/>
        <v>5.9902077125457165</v>
      </c>
      <c r="H243">
        <f t="shared" si="31"/>
        <v>5.9729686682769518</v>
      </c>
      <c r="L243">
        <f t="shared" si="26"/>
        <v>3.7286273049644669E-3</v>
      </c>
      <c r="M243">
        <f t="shared" si="27"/>
        <v>6.1062486888141615E-2</v>
      </c>
      <c r="R243">
        <f t="shared" si="28"/>
        <v>5.5849229315173021</v>
      </c>
    </row>
    <row r="244" spans="1:18" x14ac:dyDescent="0.2">
      <c r="A244" s="2">
        <v>37484</v>
      </c>
      <c r="B244" s="1">
        <v>519</v>
      </c>
      <c r="C244">
        <v>3.2229144105615499E-3</v>
      </c>
      <c r="D244">
        <f t="shared" si="24"/>
        <v>2.3305468360369096E-3</v>
      </c>
      <c r="E244">
        <f t="shared" si="30"/>
        <v>2.291240930387867E-3</v>
      </c>
      <c r="F244">
        <f t="shared" si="25"/>
        <v>0.34812129419775417</v>
      </c>
      <c r="G244">
        <f t="shared" si="29"/>
        <v>6.057195375377276</v>
      </c>
      <c r="H244">
        <f t="shared" si="31"/>
        <v>6.0741282885281285</v>
      </c>
      <c r="L244">
        <f t="shared" si="26"/>
        <v>3.0917052556861981E-3</v>
      </c>
      <c r="M244">
        <f t="shared" si="27"/>
        <v>5.56031047306371E-2</v>
      </c>
      <c r="R244">
        <f t="shared" si="28"/>
        <v>5.7756727856486201</v>
      </c>
    </row>
    <row r="245" spans="1:18" x14ac:dyDescent="0.2">
      <c r="A245" s="2">
        <v>37491</v>
      </c>
      <c r="B245" s="1">
        <v>546.54999999999995</v>
      </c>
      <c r="C245">
        <v>5.1721911573955601E-2</v>
      </c>
      <c r="D245">
        <f t="shared" si="24"/>
        <v>2.1913372565125632E-3</v>
      </c>
      <c r="E245">
        <f t="shared" si="30"/>
        <v>2.1541502761350311E-3</v>
      </c>
      <c r="F245">
        <f t="shared" si="25"/>
        <v>0.33756412329904562</v>
      </c>
      <c r="G245">
        <f t="shared" si="29"/>
        <v>4.9024562557759941</v>
      </c>
      <c r="H245">
        <f t="shared" si="31"/>
        <v>4.8984975091515119</v>
      </c>
      <c r="L245">
        <f t="shared" si="26"/>
        <v>2.5684424857669195E-3</v>
      </c>
      <c r="M245">
        <f t="shared" si="27"/>
        <v>5.067980352928491E-2</v>
      </c>
      <c r="R245">
        <f t="shared" si="28"/>
        <v>4.9229075994053826</v>
      </c>
    </row>
    <row r="246" spans="1:18" x14ac:dyDescent="0.2">
      <c r="A246" s="2">
        <v>37498</v>
      </c>
      <c r="B246" s="1">
        <v>525.83000000000004</v>
      </c>
      <c r="C246">
        <v>-3.8647828156893403E-2</v>
      </c>
      <c r="D246">
        <f t="shared" si="24"/>
        <v>2.2203663893336544E-3</v>
      </c>
      <c r="E246">
        <f t="shared" si="30"/>
        <v>2.2281209260277754E-3</v>
      </c>
      <c r="F246">
        <f t="shared" si="25"/>
        <v>0.33979266067022407</v>
      </c>
      <c r="G246">
        <f t="shared" si="29"/>
        <v>5.4373766831396697</v>
      </c>
      <c r="H246">
        <f t="shared" si="31"/>
        <v>5.4362315316944292</v>
      </c>
      <c r="L246">
        <f t="shared" si="26"/>
        <v>2.531917026160015E-3</v>
      </c>
      <c r="M246">
        <f t="shared" si="27"/>
        <v>5.0318158016366368E-2</v>
      </c>
      <c r="R246">
        <f t="shared" si="28"/>
        <v>5.3888482253995811</v>
      </c>
    </row>
    <row r="247" spans="1:18" x14ac:dyDescent="0.2">
      <c r="A247" s="2">
        <v>37505</v>
      </c>
      <c r="B247" s="1">
        <v>513.17999999999995</v>
      </c>
      <c r="C247">
        <v>-2.4351305762205101E-2</v>
      </c>
      <c r="D247">
        <f t="shared" si="24"/>
        <v>2.1767636832483207E-3</v>
      </c>
      <c r="E247">
        <f t="shared" si="30"/>
        <v>2.1651161157379326E-3</v>
      </c>
      <c r="F247">
        <f t="shared" si="25"/>
        <v>0.33643975913811475</v>
      </c>
      <c r="G247">
        <f t="shared" si="29"/>
        <v>5.857499669765744</v>
      </c>
      <c r="H247">
        <f t="shared" si="31"/>
        <v>5.8613993965341775</v>
      </c>
      <c r="L247">
        <f t="shared" si="26"/>
        <v>2.3284273163774387E-3</v>
      </c>
      <c r="M247">
        <f t="shared" si="27"/>
        <v>4.8253780332502848E-2</v>
      </c>
      <c r="R247">
        <f t="shared" si="28"/>
        <v>5.8078898454119301</v>
      </c>
    </row>
    <row r="248" spans="1:18" x14ac:dyDescent="0.2">
      <c r="A248" s="2">
        <v>37512</v>
      </c>
      <c r="B248" s="1">
        <v>511.8</v>
      </c>
      <c r="C248">
        <v>-2.6927370950566901E-3</v>
      </c>
      <c r="D248">
        <f t="shared" si="24"/>
        <v>2.0817370277928854E-3</v>
      </c>
      <c r="E248">
        <f t="shared" si="30"/>
        <v>2.0563526082447627E-3</v>
      </c>
      <c r="F248">
        <f t="shared" si="25"/>
        <v>0.32901417210392325</v>
      </c>
      <c r="G248">
        <f t="shared" si="29"/>
        <v>6.1710695555726636</v>
      </c>
      <c r="H248">
        <f t="shared" si="31"/>
        <v>6.1832953789791087</v>
      </c>
      <c r="L248">
        <f t="shared" si="26"/>
        <v>2.0296088712095195E-3</v>
      </c>
      <c r="M248">
        <f t="shared" si="27"/>
        <v>4.50511805750917E-2</v>
      </c>
      <c r="R248">
        <f t="shared" si="28"/>
        <v>6.1963396514920781</v>
      </c>
    </row>
    <row r="249" spans="1:18" x14ac:dyDescent="0.2">
      <c r="A249" s="2">
        <v>37519</v>
      </c>
      <c r="B249" s="1">
        <v>475.64</v>
      </c>
      <c r="C249">
        <v>-7.3272658156310996E-2</v>
      </c>
      <c r="D249">
        <f t="shared" si="24"/>
        <v>1.9572678561090981E-3</v>
      </c>
      <c r="E249">
        <f t="shared" si="30"/>
        <v>1.9240184729788E-3</v>
      </c>
      <c r="F249">
        <f t="shared" si="25"/>
        <v>0.31902653262334324</v>
      </c>
      <c r="G249">
        <f t="shared" si="29"/>
        <v>3.4931563215185566</v>
      </c>
      <c r="H249">
        <f t="shared" si="31"/>
        <v>3.462886682347142</v>
      </c>
      <c r="L249">
        <f t="shared" si="26"/>
        <v>1.69907755587941E-3</v>
      </c>
      <c r="M249">
        <f t="shared" si="27"/>
        <v>4.1219868460239048E-2</v>
      </c>
      <c r="R249">
        <f t="shared" si="28"/>
        <v>3.2177890560264015</v>
      </c>
    </row>
    <row r="250" spans="1:18" x14ac:dyDescent="0.2">
      <c r="A250" s="2">
        <v>37526</v>
      </c>
      <c r="B250" s="1">
        <v>474.69</v>
      </c>
      <c r="C250">
        <v>-1.9993061703766899E-3</v>
      </c>
      <c r="D250">
        <f t="shared" si="24"/>
        <v>2.1619647307400489E-3</v>
      </c>
      <c r="E250">
        <f t="shared" si="30"/>
        <v>2.2166452971655224E-3</v>
      </c>
      <c r="F250">
        <f t="shared" si="25"/>
        <v>0.33529414847038791</v>
      </c>
      <c r="G250">
        <f t="shared" si="29"/>
        <v>6.1348889876910704</v>
      </c>
      <c r="H250">
        <f t="shared" si="31"/>
        <v>6.1099570765491524</v>
      </c>
      <c r="L250">
        <f t="shared" si="26"/>
        <v>2.2164993520828874E-3</v>
      </c>
      <c r="M250">
        <f t="shared" si="27"/>
        <v>4.7079712744269024E-2</v>
      </c>
      <c r="R250">
        <f t="shared" si="28"/>
        <v>6.1100228005018593</v>
      </c>
    </row>
    <row r="251" spans="1:18" x14ac:dyDescent="0.2">
      <c r="A251" s="2">
        <v>37533</v>
      </c>
      <c r="B251" s="1">
        <v>448.66</v>
      </c>
      <c r="C251">
        <v>-5.6396596813841397E-2</v>
      </c>
      <c r="D251">
        <f t="shared" si="24"/>
        <v>2.03248668040542E-3</v>
      </c>
      <c r="E251">
        <f t="shared" si="30"/>
        <v>1.9978992782053234E-3</v>
      </c>
      <c r="F251">
        <f t="shared" si="25"/>
        <v>0.32509891937852059</v>
      </c>
      <c r="G251">
        <f t="shared" si="29"/>
        <v>4.6336259091768879</v>
      </c>
      <c r="H251">
        <f t="shared" si="31"/>
        <v>4.6236988125006473</v>
      </c>
      <c r="L251">
        <f t="shared" si="26"/>
        <v>1.8514951106261765E-3</v>
      </c>
      <c r="M251">
        <f t="shared" si="27"/>
        <v>4.3029003133074978E-2</v>
      </c>
      <c r="R251">
        <f t="shared" si="28"/>
        <v>4.5739197614590577</v>
      </c>
    </row>
    <row r="252" spans="1:18" x14ac:dyDescent="0.2">
      <c r="A252" s="2">
        <v>37540</v>
      </c>
      <c r="B252" s="1">
        <v>462.32</v>
      </c>
      <c r="C252">
        <v>2.9991929424363101E-2</v>
      </c>
      <c r="D252">
        <f t="shared" si="24"/>
        <v>2.1013720475120739E-3</v>
      </c>
      <c r="E252">
        <f t="shared" si="30"/>
        <v>2.1197733587124015E-3</v>
      </c>
      <c r="F252">
        <f t="shared" si="25"/>
        <v>0.33056216733109045</v>
      </c>
      <c r="G252">
        <f t="shared" si="29"/>
        <v>5.7371035962587875</v>
      </c>
      <c r="H252">
        <f t="shared" si="31"/>
        <v>5.732100817017713</v>
      </c>
      <c r="L252">
        <f t="shared" si="26"/>
        <v>2.0196460191785419E-3</v>
      </c>
      <c r="M252">
        <f t="shared" si="27"/>
        <v>4.4940471950999157E-2</v>
      </c>
      <c r="R252">
        <f t="shared" si="28"/>
        <v>5.7594501062990044</v>
      </c>
    </row>
    <row r="253" spans="1:18" x14ac:dyDescent="0.2">
      <c r="A253" s="2">
        <v>37547</v>
      </c>
      <c r="B253" s="1">
        <v>499.61</v>
      </c>
      <c r="C253">
        <v>7.7570502054392407E-2</v>
      </c>
      <c r="D253">
        <f t="shared" si="24"/>
        <v>2.0292606744971081E-3</v>
      </c>
      <c r="E253">
        <f t="shared" si="30"/>
        <v>2.0099976020672727E-3</v>
      </c>
      <c r="F253">
        <f t="shared" si="25"/>
        <v>0.32484081497535006</v>
      </c>
      <c r="G253">
        <f t="shared" si="29"/>
        <v>3.2348743707950529</v>
      </c>
      <c r="H253">
        <f t="shared" si="31"/>
        <v>3.2159949004175536</v>
      </c>
      <c r="L253">
        <f t="shared" si="26"/>
        <v>1.8220350489402226E-3</v>
      </c>
      <c r="M253">
        <f t="shared" si="27"/>
        <v>4.2685302493249623E-2</v>
      </c>
      <c r="R253">
        <f t="shared" si="28"/>
        <v>3.0053495195842475</v>
      </c>
    </row>
    <row r="254" spans="1:18" x14ac:dyDescent="0.2">
      <c r="A254" s="2">
        <v>37554</v>
      </c>
      <c r="B254" s="1">
        <v>495.53</v>
      </c>
      <c r="C254">
        <v>-8.1998972225045801E-3</v>
      </c>
      <c r="D254">
        <f t="shared" si="24"/>
        <v>2.2685360013655117E-3</v>
      </c>
      <c r="E254">
        <f t="shared" si="30"/>
        <v>2.3324534912069826E-3</v>
      </c>
      <c r="F254">
        <f t="shared" si="25"/>
        <v>0.34345869048694427</v>
      </c>
      <c r="G254">
        <f t="shared" si="29"/>
        <v>6.0589810705083291</v>
      </c>
      <c r="H254">
        <f t="shared" si="31"/>
        <v>6.0320072743637079</v>
      </c>
      <c r="L254">
        <f t="shared" si="26"/>
        <v>2.4123515460969221E-3</v>
      </c>
      <c r="M254">
        <f t="shared" si="27"/>
        <v>4.9115695516778766E-2</v>
      </c>
      <c r="R254">
        <f t="shared" si="28"/>
        <v>5.999280742876298</v>
      </c>
    </row>
    <row r="255" spans="1:18" x14ac:dyDescent="0.2">
      <c r="A255" s="2">
        <v>37561</v>
      </c>
      <c r="B255" s="1">
        <v>502.58</v>
      </c>
      <c r="C255">
        <v>1.4126934400311E-2</v>
      </c>
      <c r="D255">
        <f t="shared" si="24"/>
        <v>2.1364581401511593E-3</v>
      </c>
      <c r="E255">
        <f t="shared" si="30"/>
        <v>2.1011762518639708E-3</v>
      </c>
      <c r="F255">
        <f t="shared" si="25"/>
        <v>0.33331040080960611</v>
      </c>
      <c r="G255">
        <f t="shared" si="29"/>
        <v>6.0551941542758652</v>
      </c>
      <c r="H255">
        <f t="shared" si="31"/>
        <v>6.0702777069176435</v>
      </c>
      <c r="L255">
        <f t="shared" si="26"/>
        <v>2.0210149032594115E-3</v>
      </c>
      <c r="M255">
        <f t="shared" si="27"/>
        <v>4.4955699341233828E-2</v>
      </c>
      <c r="R255">
        <f t="shared" si="28"/>
        <v>6.1054079137448394</v>
      </c>
    </row>
    <row r="256" spans="1:18" x14ac:dyDescent="0.2">
      <c r="A256" s="2">
        <v>37568</v>
      </c>
      <c r="B256" s="1">
        <v>516.23</v>
      </c>
      <c r="C256">
        <v>2.6797571362974899E-2</v>
      </c>
      <c r="D256">
        <f t="shared" si="24"/>
        <v>2.0202448682751311E-3</v>
      </c>
      <c r="E256">
        <f t="shared" si="30"/>
        <v>1.9892008792362389E-3</v>
      </c>
      <c r="F256">
        <f t="shared" si="25"/>
        <v>0.32411839372412482</v>
      </c>
      <c r="G256">
        <f t="shared" si="29"/>
        <v>5.8490797258421852</v>
      </c>
      <c r="H256">
        <f t="shared" si="31"/>
        <v>5.8590181097775114</v>
      </c>
      <c r="L256">
        <f t="shared" si="26"/>
        <v>1.7203059474562058E-3</v>
      </c>
      <c r="M256">
        <f t="shared" si="27"/>
        <v>4.1476571066762571E-2</v>
      </c>
      <c r="R256">
        <f t="shared" si="28"/>
        <v>5.9478216630939533</v>
      </c>
    </row>
    <row r="257" spans="1:18" x14ac:dyDescent="0.2">
      <c r="A257" s="2">
        <v>37575</v>
      </c>
      <c r="B257" s="1">
        <v>542.72</v>
      </c>
      <c r="C257">
        <v>5.0041130558787103E-2</v>
      </c>
      <c r="D257">
        <f t="shared" si="24"/>
        <v>1.942116766035847E-3</v>
      </c>
      <c r="E257">
        <f t="shared" si="30"/>
        <v>1.9212464479526153E-3</v>
      </c>
      <c r="F257">
        <f t="shared" si="25"/>
        <v>0.31778935135379227</v>
      </c>
      <c r="G257">
        <f t="shared" si="29"/>
        <v>4.9546028436941434</v>
      </c>
      <c r="H257">
        <f t="shared" si="31"/>
        <v>4.9514008244806549</v>
      </c>
      <c r="L257">
        <f t="shared" si="26"/>
        <v>1.5504885471784235E-3</v>
      </c>
      <c r="M257">
        <f t="shared" si="27"/>
        <v>3.9376243436600497E-2</v>
      </c>
      <c r="R257">
        <f t="shared" si="28"/>
        <v>4.8541363543453855</v>
      </c>
    </row>
    <row r="258" spans="1:18" x14ac:dyDescent="0.2">
      <c r="A258" s="2">
        <v>37582</v>
      </c>
      <c r="B258" s="1">
        <v>573.46</v>
      </c>
      <c r="C258">
        <v>5.5094653806973398E-2</v>
      </c>
      <c r="D258">
        <f t="shared" si="24"/>
        <v>1.9758366449297909E-3</v>
      </c>
      <c r="E258">
        <f t="shared" si="30"/>
        <v>1.9848442181086361E-3</v>
      </c>
      <c r="F258">
        <f t="shared" si="25"/>
        <v>0.32053627803471657</v>
      </c>
      <c r="G258">
        <f t="shared" si="29"/>
        <v>4.6904921806824849</v>
      </c>
      <c r="H258">
        <f t="shared" si="31"/>
        <v>4.6929155450729549</v>
      </c>
      <c r="L258">
        <f t="shared" si="26"/>
        <v>1.6739934321587768E-3</v>
      </c>
      <c r="M258">
        <f t="shared" si="27"/>
        <v>4.0914464827964896E-2</v>
      </c>
      <c r="R258">
        <f t="shared" si="28"/>
        <v>4.5792619953262124</v>
      </c>
    </row>
    <row r="259" spans="1:18" x14ac:dyDescent="0.2">
      <c r="A259" s="2">
        <v>37589</v>
      </c>
      <c r="B259" s="1">
        <v>575.24</v>
      </c>
      <c r="C259">
        <v>3.0991580477222102E-3</v>
      </c>
      <c r="D259">
        <f t="shared" si="24"/>
        <v>2.0394116989206185E-3</v>
      </c>
      <c r="E259">
        <f t="shared" si="30"/>
        <v>2.0563944690240505E-3</v>
      </c>
      <c r="F259">
        <f t="shared" si="25"/>
        <v>0.3256522813429566</v>
      </c>
      <c r="G259">
        <f t="shared" si="29"/>
        <v>6.1903843116483612</v>
      </c>
      <c r="H259">
        <f t="shared" si="31"/>
        <v>6.1821303976589963</v>
      </c>
      <c r="L259">
        <f t="shared" si="26"/>
        <v>1.853102486503029E-3</v>
      </c>
      <c r="M259">
        <f t="shared" si="27"/>
        <v>4.3047676900188576E-2</v>
      </c>
      <c r="R259">
        <f t="shared" si="28"/>
        <v>6.2857109436174747</v>
      </c>
    </row>
    <row r="260" spans="1:18" x14ac:dyDescent="0.2">
      <c r="A260" s="2">
        <v>37596</v>
      </c>
      <c r="B260" s="1">
        <v>550.29</v>
      </c>
      <c r="C260">
        <v>-4.4341933023810398E-2</v>
      </c>
      <c r="D260">
        <f t="shared" si="24"/>
        <v>1.9176232838216669E-3</v>
      </c>
      <c r="E260">
        <f t="shared" si="30"/>
        <v>1.8850900097612899E-3</v>
      </c>
      <c r="F260">
        <f t="shared" si="25"/>
        <v>0.31577905370484383</v>
      </c>
      <c r="G260">
        <f t="shared" si="29"/>
        <v>5.2313333392569348</v>
      </c>
      <c r="H260">
        <f t="shared" si="31"/>
        <v>5.2307488644783788</v>
      </c>
      <c r="L260">
        <f t="shared" si="26"/>
        <v>1.5550230650156472E-3</v>
      </c>
      <c r="M260">
        <f t="shared" si="27"/>
        <v>3.943378075984659E-2</v>
      </c>
      <c r="R260">
        <f t="shared" si="28"/>
        <v>5.2018418393348735</v>
      </c>
    </row>
    <row r="261" spans="1:18" x14ac:dyDescent="0.2">
      <c r="A261" s="2">
        <v>37603</v>
      </c>
      <c r="B261" s="1">
        <v>534.03</v>
      </c>
      <c r="C261">
        <v>-2.9993394836918E-2</v>
      </c>
      <c r="D261">
        <f t="shared" ref="D261:D324" si="32">$J$1*D260+(1-$J$1)*C260^2</f>
        <v>1.9205383082496522E-3</v>
      </c>
      <c r="E261">
        <f t="shared" si="30"/>
        <v>1.9213169971629719E-3</v>
      </c>
      <c r="F261">
        <f t="shared" ref="F261:F324" si="33">SQRT(D261)*SQRT(52)</f>
        <v>0.31601897415975183</v>
      </c>
      <c r="G261">
        <f t="shared" si="29"/>
        <v>5.7867374802089495</v>
      </c>
      <c r="H261">
        <f t="shared" si="31"/>
        <v>5.7865219513285471</v>
      </c>
      <c r="L261">
        <f t="shared" ref="L261:L324" si="34">($N$2+($O$2*(C260)^2)+($P$2*(L260)))</f>
        <v>1.5986637497607151E-3</v>
      </c>
      <c r="M261">
        <f t="shared" ref="M261:M324" si="35">SQRT(L261)</f>
        <v>3.9983293383120844E-2</v>
      </c>
      <c r="R261">
        <f t="shared" ref="R261:R324" si="36">-LN(L261)-(C261^2/L261)</f>
        <v>5.8758648602956605</v>
      </c>
    </row>
    <row r="262" spans="1:18" x14ac:dyDescent="0.2">
      <c r="A262" s="2">
        <v>37610</v>
      </c>
      <c r="B262" s="1">
        <v>509.81</v>
      </c>
      <c r="C262">
        <v>-4.6413909872313801E-2</v>
      </c>
      <c r="D262">
        <f t="shared" si="32"/>
        <v>1.8592822337852686E-3</v>
      </c>
      <c r="E262">
        <f t="shared" si="30"/>
        <v>1.8429189314400211E-3</v>
      </c>
      <c r="F262">
        <f t="shared" si="33"/>
        <v>0.31093837999969376</v>
      </c>
      <c r="G262">
        <f t="shared" ref="G262:G325" si="37">-LN(D262)-(C262^2/D262)</f>
        <v>5.1289181663784058</v>
      </c>
      <c r="H262">
        <f t="shared" si="31"/>
        <v>5.1274703544413232</v>
      </c>
      <c r="L262">
        <f t="shared" si="34"/>
        <v>1.4776411705582579E-3</v>
      </c>
      <c r="M262">
        <f t="shared" si="35"/>
        <v>3.8440098472275766E-2</v>
      </c>
      <c r="R262">
        <f t="shared" si="36"/>
        <v>5.0594096421276165</v>
      </c>
    </row>
    <row r="263" spans="1:18" x14ac:dyDescent="0.2">
      <c r="A263" s="2">
        <v>37617</v>
      </c>
      <c r="B263" s="1">
        <v>494.37</v>
      </c>
      <c r="C263">
        <v>-3.07538825943885E-2</v>
      </c>
      <c r="D263">
        <f t="shared" si="32"/>
        <v>1.8769803615362687E-3</v>
      </c>
      <c r="E263">
        <f t="shared" ref="E263:E326" si="38">$J$2*D262+(1-$J$2)*C262^2</f>
        <v>1.8817080529181709E-3</v>
      </c>
      <c r="F263">
        <f t="shared" si="33"/>
        <v>0.31241475445293226</v>
      </c>
      <c r="G263">
        <f t="shared" si="37"/>
        <v>5.7741958374195734</v>
      </c>
      <c r="H263">
        <f t="shared" ref="H263:H326" si="39">-LN(E263)-(C263^2/E263)</f>
        <v>5.7729462388759369</v>
      </c>
      <c r="L263">
        <f t="shared" si="34"/>
        <v>1.5629883159978329E-3</v>
      </c>
      <c r="M263">
        <f t="shared" si="35"/>
        <v>3.9534647032670379E-2</v>
      </c>
      <c r="R263">
        <f t="shared" si="36"/>
        <v>5.8560319889948911</v>
      </c>
    </row>
    <row r="264" spans="1:18" x14ac:dyDescent="0.2">
      <c r="A264" s="2">
        <v>37624</v>
      </c>
      <c r="B264" s="1">
        <v>519.75</v>
      </c>
      <c r="C264">
        <v>5.0063702047373801E-2</v>
      </c>
      <c r="D264">
        <f t="shared" si="32"/>
        <v>1.8211096175218585E-3</v>
      </c>
      <c r="E264">
        <f t="shared" si="38"/>
        <v>1.806184895613776E-3</v>
      </c>
      <c r="F264">
        <f t="shared" si="33"/>
        <v>0.30772991422859208</v>
      </c>
      <c r="G264">
        <f t="shared" si="37"/>
        <v>4.9320196641490943</v>
      </c>
      <c r="H264">
        <f t="shared" si="39"/>
        <v>4.928876385333588</v>
      </c>
      <c r="L264">
        <f t="shared" si="34"/>
        <v>1.4552431993858665E-3</v>
      </c>
      <c r="M264">
        <f t="shared" si="35"/>
        <v>3.8147649985102179E-2</v>
      </c>
      <c r="R264">
        <f t="shared" si="36"/>
        <v>4.8102761289005507</v>
      </c>
    </row>
    <row r="265" spans="1:18" x14ac:dyDescent="0.2">
      <c r="A265" s="2">
        <v>37631</v>
      </c>
      <c r="B265" s="1">
        <v>514.66999999999996</v>
      </c>
      <c r="C265">
        <v>-9.8220081585465007E-3</v>
      </c>
      <c r="D265">
        <f t="shared" si="32"/>
        <v>1.8622254962318402E-3</v>
      </c>
      <c r="E265">
        <f t="shared" si="38"/>
        <v>1.8732087588781128E-3</v>
      </c>
      <c r="F265">
        <f t="shared" si="33"/>
        <v>0.31118439196729597</v>
      </c>
      <c r="G265">
        <f t="shared" si="37"/>
        <v>6.234178404582984</v>
      </c>
      <c r="H265">
        <f t="shared" si="39"/>
        <v>6.2286015542644773</v>
      </c>
      <c r="L265">
        <f t="shared" si="34"/>
        <v>1.5964049514868152E-3</v>
      </c>
      <c r="M265">
        <f t="shared" si="35"/>
        <v>3.9955036622268479E-2</v>
      </c>
      <c r="R265">
        <f t="shared" si="36"/>
        <v>6.3795703984429446</v>
      </c>
    </row>
    <row r="266" spans="1:18" x14ac:dyDescent="0.2">
      <c r="A266" s="2">
        <v>37638</v>
      </c>
      <c r="B266" s="1">
        <v>509.61</v>
      </c>
      <c r="C266">
        <v>-9.8801912802466401E-3</v>
      </c>
      <c r="D266">
        <f t="shared" si="32"/>
        <v>1.756280277113923E-3</v>
      </c>
      <c r="E266">
        <f t="shared" si="38"/>
        <v>1.7279791875057739E-3</v>
      </c>
      <c r="F266">
        <f t="shared" si="33"/>
        <v>0.30220286962556125</v>
      </c>
      <c r="G266">
        <f t="shared" si="37"/>
        <v>6.2889748384257604</v>
      </c>
      <c r="H266">
        <f t="shared" si="39"/>
        <v>6.3043099703662868</v>
      </c>
      <c r="L266">
        <f t="shared" si="34"/>
        <v>1.3577822007563379E-3</v>
      </c>
      <c r="M266">
        <f t="shared" si="35"/>
        <v>3.6848096297588263E-2</v>
      </c>
      <c r="R266">
        <f t="shared" si="36"/>
        <v>6.5300073295448247</v>
      </c>
    </row>
    <row r="267" spans="1:18" x14ac:dyDescent="0.2">
      <c r="A267" s="2">
        <v>37645</v>
      </c>
      <c r="B267" s="1">
        <v>494.18</v>
      </c>
      <c r="C267">
        <v>-3.0745904009298101E-2</v>
      </c>
      <c r="D267">
        <f t="shared" si="32"/>
        <v>1.6567605512711433E-3</v>
      </c>
      <c r="E267">
        <f t="shared" si="38"/>
        <v>1.6301759002382338E-3</v>
      </c>
      <c r="F267">
        <f t="shared" si="33"/>
        <v>0.29351584057099789</v>
      </c>
      <c r="G267">
        <f t="shared" si="37"/>
        <v>5.8323133652687194</v>
      </c>
      <c r="H267">
        <f t="shared" si="39"/>
        <v>5.8391847717633736</v>
      </c>
      <c r="L267">
        <f t="shared" si="34"/>
        <v>1.1627326889904544E-3</v>
      </c>
      <c r="M267">
        <f t="shared" si="35"/>
        <v>3.409886638864193E-2</v>
      </c>
      <c r="R267">
        <f t="shared" si="36"/>
        <v>5.9439745915849587</v>
      </c>
    </row>
    <row r="268" spans="1:18" x14ac:dyDescent="0.2">
      <c r="A268" s="2">
        <v>37652</v>
      </c>
      <c r="B268" s="1">
        <v>477.8</v>
      </c>
      <c r="C268">
        <v>-3.3707588398321803E-2</v>
      </c>
      <c r="D268">
        <f t="shared" si="32"/>
        <v>1.6140735549958131E-3</v>
      </c>
      <c r="E268">
        <f t="shared" si="38"/>
        <v>1.6026706005562526E-3</v>
      </c>
      <c r="F268">
        <f t="shared" si="33"/>
        <v>0.28970989775943495</v>
      </c>
      <c r="G268">
        <f t="shared" si="37"/>
        <v>5.7250599748864701</v>
      </c>
      <c r="H268">
        <f t="shared" si="39"/>
        <v>5.7271412826801971</v>
      </c>
      <c r="L268">
        <f t="shared" si="34"/>
        <v>1.1277208298726645E-3</v>
      </c>
      <c r="M268">
        <f t="shared" si="35"/>
        <v>3.3581554905523128E-2</v>
      </c>
      <c r="R268">
        <f t="shared" si="36"/>
        <v>5.7800364481633775</v>
      </c>
    </row>
    <row r="269" spans="1:18" x14ac:dyDescent="0.2">
      <c r="A269" s="2">
        <v>37659</v>
      </c>
      <c r="B269" s="1">
        <v>466.97</v>
      </c>
      <c r="C269">
        <v>-2.29272191149716E-2</v>
      </c>
      <c r="D269">
        <f t="shared" si="32"/>
        <v>1.5854012326339051E-3</v>
      </c>
      <c r="E269">
        <f t="shared" si="38"/>
        <v>1.5777420105265352E-3</v>
      </c>
      <c r="F269">
        <f t="shared" si="33"/>
        <v>0.28712517147920535</v>
      </c>
      <c r="G269">
        <f t="shared" si="37"/>
        <v>6.1153566602520897</v>
      </c>
      <c r="H269">
        <f t="shared" si="39"/>
        <v>6.1185898827253906</v>
      </c>
      <c r="L269">
        <f t="shared" si="34"/>
        <v>1.1271267617366631E-3</v>
      </c>
      <c r="M269">
        <f t="shared" si="35"/>
        <v>3.3572708585049599E-2</v>
      </c>
      <c r="R269">
        <f t="shared" si="36"/>
        <v>6.3217142221273717</v>
      </c>
    </row>
    <row r="270" spans="1:18" x14ac:dyDescent="0.2">
      <c r="A270" s="2">
        <v>37666</v>
      </c>
      <c r="B270" s="1">
        <v>479.38</v>
      </c>
      <c r="C270">
        <v>2.62285865381067E-2</v>
      </c>
      <c r="D270">
        <f t="shared" si="32"/>
        <v>1.5218166012566259E-3</v>
      </c>
      <c r="E270">
        <f t="shared" si="38"/>
        <v>1.5048312727510835E-3</v>
      </c>
      <c r="F270">
        <f t="shared" si="33"/>
        <v>0.28130848416879384</v>
      </c>
      <c r="G270">
        <f t="shared" si="37"/>
        <v>6.0357995020770341</v>
      </c>
      <c r="H270">
        <f t="shared" si="39"/>
        <v>6.0419210855541383</v>
      </c>
      <c r="L270">
        <f t="shared" si="34"/>
        <v>1.0369282784245635E-3</v>
      </c>
      <c r="M270">
        <f t="shared" si="35"/>
        <v>3.2201370753813623E-2</v>
      </c>
      <c r="R270">
        <f t="shared" si="36"/>
        <v>6.2080534262749545</v>
      </c>
    </row>
    <row r="271" spans="1:18" x14ac:dyDescent="0.2">
      <c r="A271" s="2">
        <v>37673</v>
      </c>
      <c r="B271" s="1">
        <v>478.19</v>
      </c>
      <c r="C271">
        <v>-2.4854592616785401E-3</v>
      </c>
      <c r="D271">
        <f t="shared" si="32"/>
        <v>1.4717839302884454E-3</v>
      </c>
      <c r="E271">
        <f t="shared" si="38"/>
        <v>1.4584187297046463E-3</v>
      </c>
      <c r="F271">
        <f t="shared" si="33"/>
        <v>0.27664555730211743</v>
      </c>
      <c r="G271">
        <f t="shared" si="37"/>
        <v>6.517082763377835</v>
      </c>
      <c r="H271">
        <f t="shared" si="39"/>
        <v>6.5261667347703094</v>
      </c>
      <c r="L271">
        <f t="shared" si="34"/>
        <v>9.8698203313296422E-4</v>
      </c>
      <c r="M271">
        <f t="shared" si="35"/>
        <v>3.1416270197669301E-2</v>
      </c>
      <c r="R271">
        <f t="shared" si="36"/>
        <v>6.9145997351819748</v>
      </c>
    </row>
    <row r="272" spans="1:18" x14ac:dyDescent="0.2">
      <c r="A272" s="2">
        <v>37680</v>
      </c>
      <c r="B272" s="1">
        <v>469.97</v>
      </c>
      <c r="C272">
        <v>-1.7339280173502801E-2</v>
      </c>
      <c r="D272">
        <f t="shared" si="32"/>
        <v>1.3838475449356265E-3</v>
      </c>
      <c r="E272">
        <f t="shared" si="38"/>
        <v>1.3603571454404218E-3</v>
      </c>
      <c r="F272">
        <f t="shared" si="33"/>
        <v>0.26825374617449904</v>
      </c>
      <c r="G272">
        <f t="shared" si="37"/>
        <v>6.3656305320387618</v>
      </c>
      <c r="H272">
        <f t="shared" si="39"/>
        <v>6.3789994003567152</v>
      </c>
      <c r="L272">
        <f t="shared" si="34"/>
        <v>8.459438544271648E-4</v>
      </c>
      <c r="M272">
        <f t="shared" si="35"/>
        <v>2.9085113966205545E-2</v>
      </c>
      <c r="R272">
        <f t="shared" si="36"/>
        <v>6.7196549763944091</v>
      </c>
    </row>
    <row r="273" spans="1:18" x14ac:dyDescent="0.2">
      <c r="A273" s="2">
        <v>37687</v>
      </c>
      <c r="B273" s="1">
        <v>452.03</v>
      </c>
      <c r="C273">
        <v>-3.89203135685188E-2</v>
      </c>
      <c r="D273">
        <f t="shared" si="32"/>
        <v>1.3188557304556025E-3</v>
      </c>
      <c r="E273">
        <f t="shared" si="38"/>
        <v>1.3014945018819169E-3</v>
      </c>
      <c r="F273">
        <f t="shared" si="33"/>
        <v>0.26187878490571037</v>
      </c>
      <c r="G273">
        <f t="shared" si="37"/>
        <v>5.482426337993747</v>
      </c>
      <c r="H273">
        <f t="shared" si="39"/>
        <v>5.4803563818792398</v>
      </c>
      <c r="L273">
        <f t="shared" si="34"/>
        <v>7.7382957487004151E-4</v>
      </c>
      <c r="M273">
        <f t="shared" si="35"/>
        <v>2.7817792415467505E-2</v>
      </c>
      <c r="R273">
        <f t="shared" si="36"/>
        <v>5.2066338060228015</v>
      </c>
    </row>
    <row r="274" spans="1:18" x14ac:dyDescent="0.2">
      <c r="A274" s="2">
        <v>37694</v>
      </c>
      <c r="B274" s="1">
        <v>465.77</v>
      </c>
      <c r="C274">
        <v>2.9943400740810599E-2</v>
      </c>
      <c r="D274">
        <f t="shared" si="32"/>
        <v>1.330611835124576E-3</v>
      </c>
      <c r="E274">
        <f t="shared" si="38"/>
        <v>1.3337522370648381E-3</v>
      </c>
      <c r="F274">
        <f t="shared" si="33"/>
        <v>0.26304337175925563</v>
      </c>
      <c r="G274">
        <f t="shared" si="37"/>
        <v>5.9482856081725224</v>
      </c>
      <c r="H274">
        <f t="shared" si="39"/>
        <v>5.9475148463445207</v>
      </c>
      <c r="L274">
        <f t="shared" si="34"/>
        <v>8.9323668128507127E-4</v>
      </c>
      <c r="M274">
        <f t="shared" si="35"/>
        <v>2.988706545121269E-2</v>
      </c>
      <c r="R274">
        <f t="shared" si="36"/>
        <v>6.0168855409569444</v>
      </c>
    </row>
    <row r="275" spans="1:18" x14ac:dyDescent="0.2">
      <c r="A275" s="2">
        <v>37701</v>
      </c>
      <c r="B275" s="1">
        <v>503.4</v>
      </c>
      <c r="C275">
        <v>7.7693132649260505E-2</v>
      </c>
      <c r="D275">
        <f t="shared" si="32"/>
        <v>1.3045715598925881E-3</v>
      </c>
      <c r="E275">
        <f t="shared" si="38"/>
        <v>1.2976154351245501E-3</v>
      </c>
      <c r="F275">
        <f t="shared" si="33"/>
        <v>0.26045675478745905</v>
      </c>
      <c r="G275">
        <f t="shared" si="37"/>
        <v>2.0149034006514261</v>
      </c>
      <c r="H275">
        <f t="shared" si="39"/>
        <v>1.9954459530026218</v>
      </c>
      <c r="L275">
        <f t="shared" si="34"/>
        <v>9.0008897547270668E-4</v>
      </c>
      <c r="M275">
        <f t="shared" si="35"/>
        <v>3.0001482887895836E-2</v>
      </c>
      <c r="R275">
        <f t="shared" si="36"/>
        <v>0.30676563902768628</v>
      </c>
    </row>
    <row r="276" spans="1:18" x14ac:dyDescent="0.2">
      <c r="A276" s="2">
        <v>37708</v>
      </c>
      <c r="B276" s="1">
        <v>475.39</v>
      </c>
      <c r="C276">
        <v>-5.7249562914322802E-2</v>
      </c>
      <c r="D276">
        <f t="shared" si="32"/>
        <v>1.5884706379503683E-3</v>
      </c>
      <c r="E276">
        <f t="shared" si="38"/>
        <v>1.6643084465337043E-3</v>
      </c>
      <c r="F276">
        <f t="shared" si="33"/>
        <v>0.28740298045326379</v>
      </c>
      <c r="G276">
        <f t="shared" si="37"/>
        <v>4.3816703767350713</v>
      </c>
      <c r="H276">
        <f t="shared" si="39"/>
        <v>4.429051699830306</v>
      </c>
      <c r="L276">
        <f t="shared" si="34"/>
        <v>1.6609025557621732E-3</v>
      </c>
      <c r="M276">
        <f t="shared" si="35"/>
        <v>4.0754172249748533E-2</v>
      </c>
      <c r="R276">
        <f t="shared" si="36"/>
        <v>4.4270619404433527</v>
      </c>
    </row>
    <row r="277" spans="1:18" x14ac:dyDescent="0.2">
      <c r="A277" s="2">
        <v>37715</v>
      </c>
      <c r="B277" s="1">
        <v>482.89</v>
      </c>
      <c r="C277">
        <v>1.5653364657021399E-2</v>
      </c>
      <c r="D277">
        <f t="shared" si="32"/>
        <v>1.6898131469062067E-3</v>
      </c>
      <c r="E277">
        <f t="shared" si="38"/>
        <v>1.7168847170152988E-3</v>
      </c>
      <c r="F277">
        <f t="shared" si="33"/>
        <v>0.29642922197233312</v>
      </c>
      <c r="G277">
        <f t="shared" si="37"/>
        <v>6.2381344092755437</v>
      </c>
      <c r="H277">
        <f t="shared" si="39"/>
        <v>6.2245273138298112</v>
      </c>
      <c r="L277">
        <f t="shared" si="34"/>
        <v>1.8779653898759812E-3</v>
      </c>
      <c r="M277">
        <f t="shared" si="35"/>
        <v>4.3335498034244177E-2</v>
      </c>
      <c r="R277">
        <f t="shared" si="36"/>
        <v>6.147091172741308</v>
      </c>
    </row>
    <row r="278" spans="1:18" x14ac:dyDescent="0.2">
      <c r="A278" s="2">
        <v>37722</v>
      </c>
      <c r="B278" s="1">
        <v>483.48</v>
      </c>
      <c r="C278">
        <v>1.22106454734272E-3</v>
      </c>
      <c r="D278">
        <f t="shared" si="32"/>
        <v>1.6031260275969753E-3</v>
      </c>
      <c r="E278">
        <f t="shared" si="38"/>
        <v>1.5799693438705272E-3</v>
      </c>
      <c r="F278">
        <f t="shared" si="33"/>
        <v>0.28872574085980407</v>
      </c>
      <c r="G278">
        <f t="shared" si="37"/>
        <v>6.4348697315811556</v>
      </c>
      <c r="H278">
        <f t="shared" si="39"/>
        <v>6.4494061464168508</v>
      </c>
      <c r="L278">
        <f t="shared" si="34"/>
        <v>1.609956199456343E-3</v>
      </c>
      <c r="M278">
        <f t="shared" si="35"/>
        <v>4.0124259487949968E-2</v>
      </c>
      <c r="R278">
        <f t="shared" si="36"/>
        <v>6.4306221943624831</v>
      </c>
    </row>
    <row r="279" spans="1:18" x14ac:dyDescent="0.2">
      <c r="A279" s="2">
        <v>37729</v>
      </c>
      <c r="B279" s="1">
        <v>495.59</v>
      </c>
      <c r="C279">
        <v>2.4739022997610299E-2</v>
      </c>
      <c r="D279">
        <f t="shared" si="32"/>
        <v>1.5070279258588835E-3</v>
      </c>
      <c r="E279">
        <f t="shared" si="38"/>
        <v>1.4813572914394503E-3</v>
      </c>
      <c r="F279">
        <f t="shared" si="33"/>
        <v>0.27993830060329711</v>
      </c>
      <c r="G279">
        <f t="shared" si="37"/>
        <v>6.091505730603112</v>
      </c>
      <c r="H279">
        <f t="shared" si="39"/>
        <v>6.1016488894683869</v>
      </c>
      <c r="L279">
        <f t="shared" si="34"/>
        <v>1.354912167003907E-3</v>
      </c>
      <c r="M279">
        <f t="shared" si="35"/>
        <v>3.6809131570901085E-2</v>
      </c>
      <c r="R279">
        <f t="shared" si="36"/>
        <v>6.1523146382667964</v>
      </c>
    </row>
    <row r="280" spans="1:18" x14ac:dyDescent="0.2">
      <c r="A280" s="2">
        <v>37736</v>
      </c>
      <c r="B280" s="1">
        <v>497.92</v>
      </c>
      <c r="C280">
        <v>4.6904495611048702E-3</v>
      </c>
      <c r="D280">
        <f t="shared" si="32"/>
        <v>1.4533274058399278E-3</v>
      </c>
      <c r="E280">
        <f t="shared" si="38"/>
        <v>1.4389824147047531E-3</v>
      </c>
      <c r="F280">
        <f t="shared" si="33"/>
        <v>0.27490548394616687</v>
      </c>
      <c r="G280">
        <f t="shared" si="37"/>
        <v>6.5187616942506255</v>
      </c>
      <c r="H280">
        <f t="shared" si="39"/>
        <v>6.5285302697421832</v>
      </c>
      <c r="L280">
        <f t="shared" si="34"/>
        <v>1.2359700582018666E-3</v>
      </c>
      <c r="M280">
        <f t="shared" si="35"/>
        <v>3.5156365827569078E-2</v>
      </c>
      <c r="R280">
        <f t="shared" si="36"/>
        <v>6.6780991045019116</v>
      </c>
    </row>
    <row r="281" spans="1:18" x14ac:dyDescent="0.2">
      <c r="A281" s="2">
        <v>37743</v>
      </c>
      <c r="B281" s="1">
        <v>519.29</v>
      </c>
      <c r="C281">
        <v>4.2023072423188701E-2</v>
      </c>
      <c r="D281">
        <f t="shared" si="32"/>
        <v>1.3674477805146481E-3</v>
      </c>
      <c r="E281">
        <f t="shared" si="38"/>
        <v>1.3445068022234063E-3</v>
      </c>
      <c r="F281">
        <f t="shared" si="33"/>
        <v>0.26665949183698995</v>
      </c>
      <c r="G281">
        <f t="shared" si="37"/>
        <v>5.3033971060976626</v>
      </c>
      <c r="H281">
        <f t="shared" si="39"/>
        <v>5.2982808816381191</v>
      </c>
      <c r="L281">
        <f t="shared" si="34"/>
        <v>1.051966648321736E-3</v>
      </c>
      <c r="M281">
        <f t="shared" si="35"/>
        <v>3.2434035338232831E-2</v>
      </c>
      <c r="R281">
        <f t="shared" si="36"/>
        <v>5.178391773782808</v>
      </c>
    </row>
    <row r="282" spans="1:18" x14ac:dyDescent="0.2">
      <c r="A282" s="2">
        <v>37750</v>
      </c>
      <c r="B282" s="1">
        <v>513.44000000000005</v>
      </c>
      <c r="C282">
        <v>-1.1329316611613301E-2</v>
      </c>
      <c r="D282">
        <f t="shared" si="32"/>
        <v>1.3913572306368431E-3</v>
      </c>
      <c r="E282">
        <f t="shared" si="38"/>
        <v>1.3977441492351865E-3</v>
      </c>
      <c r="F282">
        <f t="shared" si="33"/>
        <v>0.26898062382468341</v>
      </c>
      <c r="G282">
        <f t="shared" si="37"/>
        <v>6.4852250727618799</v>
      </c>
      <c r="H282">
        <f t="shared" si="39"/>
        <v>6.4810666872302152</v>
      </c>
      <c r="L282">
        <f t="shared" si="34"/>
        <v>1.1576847103030887E-3</v>
      </c>
      <c r="M282">
        <f t="shared" si="35"/>
        <v>3.4024766131497346E-2</v>
      </c>
      <c r="R282">
        <f t="shared" si="36"/>
        <v>6.6504624208363534</v>
      </c>
    </row>
    <row r="283" spans="1:18" x14ac:dyDescent="0.2">
      <c r="A283" s="2">
        <v>37757</v>
      </c>
      <c r="B283" s="1">
        <v>518.45000000000005</v>
      </c>
      <c r="C283">
        <v>9.7104136427397202E-3</v>
      </c>
      <c r="D283">
        <f t="shared" si="32"/>
        <v>1.3155770016918032E-3</v>
      </c>
      <c r="E283">
        <f t="shared" si="38"/>
        <v>1.2953338697434646E-3</v>
      </c>
      <c r="F283">
        <f t="shared" si="33"/>
        <v>0.26155306170636533</v>
      </c>
      <c r="G283">
        <f t="shared" si="37"/>
        <v>6.5618063301077845</v>
      </c>
      <c r="H283">
        <f t="shared" si="39"/>
        <v>6.5761931118500279</v>
      </c>
      <c r="L283">
        <f t="shared" si="34"/>
        <v>1.0035485526927992E-3</v>
      </c>
      <c r="M283">
        <f t="shared" si="35"/>
        <v>3.1678834459190557E-2</v>
      </c>
      <c r="R283">
        <f t="shared" si="36"/>
        <v>6.8102542918876079</v>
      </c>
    </row>
    <row r="284" spans="1:18" x14ac:dyDescent="0.2">
      <c r="A284" s="2">
        <v>37764</v>
      </c>
      <c r="B284" s="1">
        <v>498.95</v>
      </c>
      <c r="C284">
        <v>-3.83377006739654E-2</v>
      </c>
      <c r="D284">
        <f t="shared" si="32"/>
        <v>1.2422999095770813E-3</v>
      </c>
      <c r="E284">
        <f t="shared" si="38"/>
        <v>1.2227254392288235E-3</v>
      </c>
      <c r="F284">
        <f t="shared" si="33"/>
        <v>0.25416450440218485</v>
      </c>
      <c r="G284">
        <f t="shared" si="37"/>
        <v>5.5076793648156084</v>
      </c>
      <c r="H284">
        <f t="shared" si="39"/>
        <v>5.5046211633761519</v>
      </c>
      <c r="L284">
        <f t="shared" si="34"/>
        <v>8.7244440716172003E-4</v>
      </c>
      <c r="M284">
        <f t="shared" si="35"/>
        <v>2.9537169924718921E-2</v>
      </c>
      <c r="R284">
        <f t="shared" si="36"/>
        <v>5.359543486878704</v>
      </c>
    </row>
    <row r="285" spans="1:18" x14ac:dyDescent="0.2">
      <c r="A285" s="2">
        <v>37771</v>
      </c>
      <c r="B285" s="1">
        <v>514.46</v>
      </c>
      <c r="C285">
        <v>3.0611916537585802E-2</v>
      </c>
      <c r="D285">
        <f t="shared" si="32"/>
        <v>1.2559486725804505E-3</v>
      </c>
      <c r="E285">
        <f t="shared" si="38"/>
        <v>1.2595946593273258E-3</v>
      </c>
      <c r="F285">
        <f t="shared" si="33"/>
        <v>0.25555690359327687</v>
      </c>
      <c r="G285">
        <f t="shared" si="37"/>
        <v>5.9337432729653141</v>
      </c>
      <c r="H285">
        <f t="shared" si="39"/>
        <v>5.9330042041193796</v>
      </c>
      <c r="L285">
        <f t="shared" si="34"/>
        <v>9.6729982963404096E-4</v>
      </c>
      <c r="M285">
        <f t="shared" si="35"/>
        <v>3.1101444172803954E-2</v>
      </c>
      <c r="R285">
        <f t="shared" si="36"/>
        <v>5.9722337255791542</v>
      </c>
    </row>
    <row r="286" spans="1:18" x14ac:dyDescent="0.2">
      <c r="A286" s="2">
        <v>37778</v>
      </c>
      <c r="B286" s="1">
        <v>528.88</v>
      </c>
      <c r="C286">
        <v>2.7643756157415201E-2</v>
      </c>
      <c r="D286">
        <f t="shared" si="32"/>
        <v>1.2368171182718707E-3</v>
      </c>
      <c r="E286">
        <f t="shared" si="38"/>
        <v>1.2317065164217987E-3</v>
      </c>
      <c r="F286">
        <f t="shared" si="33"/>
        <v>0.25360301683958192</v>
      </c>
      <c r="G286">
        <f t="shared" si="37"/>
        <v>6.0773561175307345</v>
      </c>
      <c r="H286">
        <f t="shared" si="39"/>
        <v>6.0789331188349411</v>
      </c>
      <c r="L286">
        <f t="shared" si="34"/>
        <v>9.6662864227739639E-4</v>
      </c>
      <c r="M286">
        <f t="shared" si="35"/>
        <v>3.1090652007917049E-2</v>
      </c>
      <c r="R286">
        <f t="shared" si="36"/>
        <v>6.1511368756015532</v>
      </c>
    </row>
    <row r="287" spans="1:18" x14ac:dyDescent="0.2">
      <c r="A287" s="2">
        <v>37785</v>
      </c>
      <c r="B287" s="1">
        <v>529.42999999999995</v>
      </c>
      <c r="C287">
        <v>1.03939308806567E-3</v>
      </c>
      <c r="D287">
        <f t="shared" si="32"/>
        <v>1.2084587264449961E-3</v>
      </c>
      <c r="E287">
        <f t="shared" si="38"/>
        <v>1.200883364433218E-3</v>
      </c>
      <c r="F287">
        <f t="shared" si="33"/>
        <v>0.25067878604927823</v>
      </c>
      <c r="G287">
        <f t="shared" si="37"/>
        <v>6.7175155310690347</v>
      </c>
      <c r="H287">
        <f t="shared" si="39"/>
        <v>6.7237982365600297</v>
      </c>
      <c r="L287">
        <f t="shared" si="34"/>
        <v>9.406720759221911E-4</v>
      </c>
      <c r="M287">
        <f t="shared" si="35"/>
        <v>3.0670377824901198E-2</v>
      </c>
      <c r="R287">
        <f t="shared" si="36"/>
        <v>6.9677674891816039</v>
      </c>
    </row>
    <row r="288" spans="1:18" x14ac:dyDescent="0.2">
      <c r="A288" s="2">
        <v>37792</v>
      </c>
      <c r="B288" s="1">
        <v>539.15</v>
      </c>
      <c r="C288">
        <v>1.8192869214693101E-2</v>
      </c>
      <c r="D288">
        <f t="shared" si="32"/>
        <v>1.1360160231377874E-3</v>
      </c>
      <c r="E288">
        <f t="shared" si="38"/>
        <v>1.1166644426245413E-3</v>
      </c>
      <c r="F288">
        <f t="shared" si="33"/>
        <v>0.2430490345653834</v>
      </c>
      <c r="G288">
        <f t="shared" si="37"/>
        <v>6.4888758980184065</v>
      </c>
      <c r="H288">
        <f t="shared" si="39"/>
        <v>6.5010081841174836</v>
      </c>
      <c r="L288">
        <f t="shared" si="34"/>
        <v>8.0730857564632246E-4</v>
      </c>
      <c r="M288">
        <f t="shared" si="35"/>
        <v>2.841317609219924E-2</v>
      </c>
      <c r="R288">
        <f t="shared" si="36"/>
        <v>6.7118244398316751</v>
      </c>
    </row>
    <row r="289" spans="1:18" x14ac:dyDescent="0.2">
      <c r="A289" s="2">
        <v>37799</v>
      </c>
      <c r="B289" s="1">
        <v>536.54</v>
      </c>
      <c r="C289">
        <v>-4.8527087206498001E-3</v>
      </c>
      <c r="D289">
        <f t="shared" si="32"/>
        <v>1.0877138911652958E-3</v>
      </c>
      <c r="E289">
        <f t="shared" si="38"/>
        <v>1.0748109685360392E-3</v>
      </c>
      <c r="F289">
        <f t="shared" si="33"/>
        <v>0.23782582353603945</v>
      </c>
      <c r="G289">
        <f t="shared" si="37"/>
        <v>6.8020273385769876</v>
      </c>
      <c r="H289">
        <f t="shared" si="39"/>
        <v>6.8137007797619695</v>
      </c>
      <c r="L289">
        <f t="shared" si="34"/>
        <v>7.4667856802230852E-4</v>
      </c>
      <c r="M289">
        <f t="shared" si="35"/>
        <v>2.7325419814200631E-2</v>
      </c>
      <c r="R289">
        <f t="shared" si="36"/>
        <v>7.1683377180652901</v>
      </c>
    </row>
    <row r="290" spans="1:18" x14ac:dyDescent="0.2">
      <c r="A290" s="2">
        <v>37806</v>
      </c>
      <c r="B290" s="1">
        <v>539.04999999999995</v>
      </c>
      <c r="C290">
        <v>4.6672143776955704E-3</v>
      </c>
      <c r="D290">
        <f t="shared" si="32"/>
        <v>1.0238639846110262E-3</v>
      </c>
      <c r="E290">
        <f t="shared" si="38"/>
        <v>1.0068077932896121E-3</v>
      </c>
      <c r="F290">
        <f t="shared" si="33"/>
        <v>0.23073995579390527</v>
      </c>
      <c r="G290">
        <f t="shared" si="37"/>
        <v>6.8628964092240841</v>
      </c>
      <c r="H290">
        <f t="shared" si="39"/>
        <v>6.879334954720667</v>
      </c>
      <c r="L290">
        <f t="shared" si="34"/>
        <v>6.5190341450921331E-4</v>
      </c>
      <c r="M290">
        <f t="shared" si="35"/>
        <v>2.5532399309685202E-2</v>
      </c>
      <c r="R290">
        <f t="shared" si="36"/>
        <v>7.3021998538020938</v>
      </c>
    </row>
    <row r="291" spans="1:18" x14ac:dyDescent="0.2">
      <c r="A291" s="2">
        <v>37813</v>
      </c>
      <c r="B291" s="1">
        <v>544.16</v>
      </c>
      <c r="C291">
        <v>9.4349902737578296E-3</v>
      </c>
      <c r="D291">
        <f t="shared" si="32"/>
        <v>9.6373911893720679E-4</v>
      </c>
      <c r="E291">
        <f t="shared" si="38"/>
        <v>9.4767799578998081E-4</v>
      </c>
      <c r="F291">
        <f t="shared" si="33"/>
        <v>0.22386253412470508</v>
      </c>
      <c r="G291">
        <f t="shared" si="37"/>
        <v>6.8523215224168954</v>
      </c>
      <c r="H291">
        <f t="shared" si="39"/>
        <v>6.8675619316046559</v>
      </c>
      <c r="L291">
        <f t="shared" si="34"/>
        <v>5.7410811362889811E-4</v>
      </c>
      <c r="M291">
        <f t="shared" si="35"/>
        <v>2.396055328302955E-2</v>
      </c>
      <c r="R291">
        <f t="shared" si="36"/>
        <v>7.3076365950552082</v>
      </c>
    </row>
    <row r="292" spans="1:18" x14ac:dyDescent="0.2">
      <c r="A292" s="2">
        <v>37820</v>
      </c>
      <c r="B292" s="1">
        <v>552.66999999999996</v>
      </c>
      <c r="C292">
        <v>1.55177571131446E-2</v>
      </c>
      <c r="D292">
        <f t="shared" si="32"/>
        <v>9.1125591428892867E-4</v>
      </c>
      <c r="E292">
        <f t="shared" si="38"/>
        <v>8.9723610395637762E-4</v>
      </c>
      <c r="F292">
        <f t="shared" si="33"/>
        <v>0.21768166561064412</v>
      </c>
      <c r="G292">
        <f t="shared" si="37"/>
        <v>6.7364352365264191</v>
      </c>
      <c r="H292">
        <f t="shared" si="39"/>
        <v>6.7478108910179904</v>
      </c>
      <c r="L292">
        <f t="shared" si="34"/>
        <v>5.203431392285866E-4</v>
      </c>
      <c r="M292">
        <f t="shared" si="35"/>
        <v>2.2811031086485033E-2</v>
      </c>
      <c r="R292">
        <f t="shared" si="36"/>
        <v>7.0982490227448718</v>
      </c>
    </row>
    <row r="293" spans="1:18" x14ac:dyDescent="0.2">
      <c r="A293" s="2">
        <v>37827</v>
      </c>
      <c r="B293" s="1">
        <v>552.78</v>
      </c>
      <c r="C293">
        <v>1.9901397686616901E-4</v>
      </c>
      <c r="D293">
        <f t="shared" si="32"/>
        <v>8.7102860658094588E-4</v>
      </c>
      <c r="E293">
        <f t="shared" si="38"/>
        <v>8.6028270743026235E-4</v>
      </c>
      <c r="F293">
        <f t="shared" si="33"/>
        <v>0.21282266689008758</v>
      </c>
      <c r="G293">
        <f t="shared" si="37"/>
        <v>7.0457902672502266</v>
      </c>
      <c r="H293">
        <f t="shared" si="39"/>
        <v>7.0582034541577494</v>
      </c>
      <c r="L293">
        <f t="shared" si="34"/>
        <v>4.9866045080852836E-4</v>
      </c>
      <c r="M293">
        <f t="shared" si="35"/>
        <v>2.2330706455652681E-2</v>
      </c>
      <c r="R293">
        <f t="shared" si="36"/>
        <v>7.6035057272159907</v>
      </c>
    </row>
    <row r="294" spans="1:18" x14ac:dyDescent="0.2">
      <c r="A294" s="2">
        <v>37834</v>
      </c>
      <c r="B294" s="1">
        <v>568.51</v>
      </c>
      <c r="C294">
        <v>2.8058810836506101E-2</v>
      </c>
      <c r="D294">
        <f t="shared" si="32"/>
        <v>8.1876926657986832E-4</v>
      </c>
      <c r="E294">
        <f t="shared" si="38"/>
        <v>8.0480925709055769E-4</v>
      </c>
      <c r="F294">
        <f t="shared" si="33"/>
        <v>0.20633953053681484</v>
      </c>
      <c r="G294">
        <f t="shared" si="37"/>
        <v>6.1461469088299712</v>
      </c>
      <c r="H294">
        <f t="shared" si="39"/>
        <v>6.1466649358840613</v>
      </c>
      <c r="L294">
        <f t="shared" si="34"/>
        <v>4.4554468146852026E-4</v>
      </c>
      <c r="M294">
        <f t="shared" si="35"/>
        <v>2.110792935056682E-2</v>
      </c>
      <c r="R294">
        <f t="shared" si="36"/>
        <v>5.9491694486850903</v>
      </c>
    </row>
    <row r="295" spans="1:18" x14ac:dyDescent="0.2">
      <c r="A295" s="2">
        <v>37841</v>
      </c>
      <c r="B295" s="1">
        <v>557.87</v>
      </c>
      <c r="C295">
        <v>-1.8892942857354999E-2</v>
      </c>
      <c r="D295">
        <f t="shared" si="32"/>
        <v>8.1688092251860618E-4</v>
      </c>
      <c r="E295">
        <f t="shared" si="38"/>
        <v>8.1637649018146297E-4</v>
      </c>
      <c r="F295">
        <f t="shared" si="33"/>
        <v>0.20610145067652366</v>
      </c>
      <c r="G295">
        <f t="shared" si="37"/>
        <v>6.6730584452314821</v>
      </c>
      <c r="H295">
        <f t="shared" si="39"/>
        <v>6.6734061529676989</v>
      </c>
      <c r="L295">
        <f t="shared" si="34"/>
        <v>5.1776896434045172E-4</v>
      </c>
      <c r="M295">
        <f t="shared" si="35"/>
        <v>2.2754537225363466E-2</v>
      </c>
      <c r="R295">
        <f t="shared" si="36"/>
        <v>6.8765942430461688</v>
      </c>
    </row>
    <row r="296" spans="1:18" x14ac:dyDescent="0.2">
      <c r="A296" s="2">
        <v>37848</v>
      </c>
      <c r="B296" s="1">
        <v>574.94000000000005</v>
      </c>
      <c r="C296">
        <v>3.0139727198603701E-2</v>
      </c>
      <c r="D296">
        <f t="shared" si="32"/>
        <v>7.8928466455616673E-4</v>
      </c>
      <c r="E296">
        <f t="shared" si="38"/>
        <v>7.8191289095517634E-4</v>
      </c>
      <c r="F296">
        <f t="shared" si="33"/>
        <v>0.20259023312322011</v>
      </c>
      <c r="G296">
        <f t="shared" si="37"/>
        <v>5.9934639547129285</v>
      </c>
      <c r="H296">
        <f t="shared" si="39"/>
        <v>5.9919969396587156</v>
      </c>
      <c r="L296">
        <f t="shared" si="34"/>
        <v>5.1362032287279025E-4</v>
      </c>
      <c r="M296">
        <f t="shared" si="35"/>
        <v>2.2663193130554007E-2</v>
      </c>
      <c r="R296">
        <f t="shared" si="36"/>
        <v>5.8053984876753431</v>
      </c>
    </row>
    <row r="297" spans="1:18" x14ac:dyDescent="0.2">
      <c r="A297" s="2">
        <v>37855</v>
      </c>
      <c r="B297" s="1">
        <v>597.1</v>
      </c>
      <c r="C297">
        <v>3.78189160262963E-2</v>
      </c>
      <c r="D297">
        <f t="shared" si="32"/>
        <v>7.964317740191719E-4</v>
      </c>
      <c r="E297">
        <f t="shared" si="38"/>
        <v>7.9834097753997098E-4</v>
      </c>
      <c r="F297">
        <f t="shared" si="33"/>
        <v>0.20350541085926177</v>
      </c>
      <c r="G297">
        <f t="shared" si="37"/>
        <v>5.3395210883852613</v>
      </c>
      <c r="H297">
        <f t="shared" si="39"/>
        <v>5.3414214659266204</v>
      </c>
      <c r="L297">
        <f t="shared" si="34"/>
        <v>5.9125702408191223E-4</v>
      </c>
      <c r="M297">
        <f t="shared" si="35"/>
        <v>2.4315777266661912E-2</v>
      </c>
      <c r="R297">
        <f t="shared" si="36"/>
        <v>5.014226473200095</v>
      </c>
    </row>
    <row r="298" spans="1:18" x14ac:dyDescent="0.2">
      <c r="A298" s="2">
        <v>37862</v>
      </c>
      <c r="B298" s="1">
        <v>586.42999999999995</v>
      </c>
      <c r="C298">
        <v>-1.80312946711059E-2</v>
      </c>
      <c r="D298">
        <f t="shared" si="32"/>
        <v>8.3446209214226464E-4</v>
      </c>
      <c r="E298">
        <f t="shared" si="38"/>
        <v>8.4462111064247786E-4</v>
      </c>
      <c r="F298">
        <f t="shared" si="33"/>
        <v>0.20830753416858871</v>
      </c>
      <c r="G298">
        <f t="shared" si="37"/>
        <v>6.6990978883675281</v>
      </c>
      <c r="H298">
        <f t="shared" si="39"/>
        <v>6.6916834424763225</v>
      </c>
      <c r="L298">
        <f t="shared" si="34"/>
        <v>7.3145425160225626E-4</v>
      </c>
      <c r="M298">
        <f t="shared" si="35"/>
        <v>2.7045410915759002E-2</v>
      </c>
      <c r="R298">
        <f t="shared" si="36"/>
        <v>6.7759811124715537</v>
      </c>
    </row>
    <row r="299" spans="1:18" x14ac:dyDescent="0.2">
      <c r="A299" s="2">
        <v>37869</v>
      </c>
      <c r="B299" s="1">
        <v>612.49</v>
      </c>
      <c r="C299">
        <v>4.3479306873149597E-2</v>
      </c>
      <c r="D299">
        <f t="shared" si="32"/>
        <v>8.0390202186470384E-4</v>
      </c>
      <c r="E299">
        <f t="shared" si="38"/>
        <v>7.957385266682479E-4</v>
      </c>
      <c r="F299">
        <f t="shared" si="33"/>
        <v>0.20445758762385072</v>
      </c>
      <c r="G299">
        <f t="shared" si="37"/>
        <v>4.7744404595172893</v>
      </c>
      <c r="H299">
        <f t="shared" si="39"/>
        <v>4.7605221802686604</v>
      </c>
      <c r="L299">
        <f t="shared" si="34"/>
        <v>6.8376191219367613E-4</v>
      </c>
      <c r="M299">
        <f t="shared" si="35"/>
        <v>2.6148841507678235E-2</v>
      </c>
      <c r="R299">
        <f t="shared" si="36"/>
        <v>4.5231224401559231</v>
      </c>
    </row>
    <row r="300" spans="1:18" x14ac:dyDescent="0.2">
      <c r="A300" s="2">
        <v>37876</v>
      </c>
      <c r="B300" s="1">
        <v>602.77</v>
      </c>
      <c r="C300">
        <v>-1.5996917991603101E-2</v>
      </c>
      <c r="D300">
        <f t="shared" si="32"/>
        <v>8.6909490812299255E-4</v>
      </c>
      <c r="E300">
        <f t="shared" si="38"/>
        <v>8.8650984889305389E-4</v>
      </c>
      <c r="F300">
        <f t="shared" si="33"/>
        <v>0.21258630064610376</v>
      </c>
      <c r="G300">
        <f t="shared" si="37"/>
        <v>6.7536123776146546</v>
      </c>
      <c r="H300">
        <f t="shared" si="39"/>
        <v>6.739556684485188</v>
      </c>
      <c r="L300">
        <f t="shared" si="34"/>
        <v>8.7475090757169367E-4</v>
      </c>
      <c r="M300">
        <f t="shared" si="35"/>
        <v>2.9576188185290099E-2</v>
      </c>
      <c r="R300">
        <f t="shared" si="36"/>
        <v>6.749029383220102</v>
      </c>
    </row>
    <row r="301" spans="1:18" x14ac:dyDescent="0.2">
      <c r="A301" s="2">
        <v>37883</v>
      </c>
      <c r="B301" s="1">
        <v>603.03</v>
      </c>
      <c r="C301">
        <v>4.3124897002666502E-4</v>
      </c>
      <c r="D301">
        <f t="shared" si="32"/>
        <v>8.3230329674941752E-4</v>
      </c>
      <c r="E301">
        <f t="shared" si="38"/>
        <v>8.2247517331939424E-4</v>
      </c>
      <c r="F301">
        <f t="shared" si="33"/>
        <v>0.20803790863919419</v>
      </c>
      <c r="G301">
        <f t="shared" si="37"/>
        <v>7.0910901972098355</v>
      </c>
      <c r="H301">
        <f t="shared" si="39"/>
        <v>7.1029661431270785</v>
      </c>
      <c r="L301">
        <f t="shared" si="34"/>
        <v>7.9082131672365569E-4</v>
      </c>
      <c r="M301">
        <f t="shared" si="35"/>
        <v>2.8121545418480394E-2</v>
      </c>
      <c r="R301">
        <f t="shared" si="36"/>
        <v>7.1422033433781085</v>
      </c>
    </row>
    <row r="302" spans="1:18" x14ac:dyDescent="0.2">
      <c r="A302" s="2">
        <v>37890</v>
      </c>
      <c r="B302" s="1">
        <v>581.65</v>
      </c>
      <c r="C302">
        <v>-3.6098054470638602E-2</v>
      </c>
      <c r="D302">
        <f t="shared" si="32"/>
        <v>7.8237625748490134E-4</v>
      </c>
      <c r="E302">
        <f t="shared" si="38"/>
        <v>7.6903927424149519E-4</v>
      </c>
      <c r="F302">
        <f t="shared" si="33"/>
        <v>0.20170167423503174</v>
      </c>
      <c r="G302">
        <f t="shared" si="37"/>
        <v>5.4876468197233228</v>
      </c>
      <c r="H302">
        <f t="shared" si="39"/>
        <v>5.4759563075100308</v>
      </c>
      <c r="L302">
        <f t="shared" si="34"/>
        <v>6.8458382603959296E-4</v>
      </c>
      <c r="M302">
        <f t="shared" si="35"/>
        <v>2.6164552853805718E-2</v>
      </c>
      <c r="R302">
        <f t="shared" si="36"/>
        <v>5.3832517174917536</v>
      </c>
    </row>
    <row r="303" spans="1:18" x14ac:dyDescent="0.2">
      <c r="A303" s="2">
        <v>37897</v>
      </c>
      <c r="B303" s="1">
        <v>591.24</v>
      </c>
      <c r="C303">
        <v>1.63531340810961E-2</v>
      </c>
      <c r="D303">
        <f t="shared" si="32"/>
        <v>8.1361785422971885E-4</v>
      </c>
      <c r="E303">
        <f t="shared" si="38"/>
        <v>8.219634052261508E-4</v>
      </c>
      <c r="F303">
        <f t="shared" si="33"/>
        <v>0.20568939792790822</v>
      </c>
      <c r="G303">
        <f t="shared" si="37"/>
        <v>6.7853335275508808</v>
      </c>
      <c r="H303">
        <f t="shared" si="39"/>
        <v>6.7784656559008916</v>
      </c>
      <c r="L303">
        <f t="shared" si="34"/>
        <v>7.8911446170805779E-4</v>
      </c>
      <c r="M303">
        <f t="shared" si="35"/>
        <v>2.8091181208843068E-2</v>
      </c>
      <c r="R303">
        <f t="shared" si="36"/>
        <v>6.8057066484453257</v>
      </c>
    </row>
    <row r="304" spans="1:18" x14ac:dyDescent="0.2">
      <c r="A304" s="2">
        <v>37904</v>
      </c>
      <c r="B304" s="1">
        <v>596.21</v>
      </c>
      <c r="C304">
        <v>8.3709276544379208E-3</v>
      </c>
      <c r="D304">
        <f t="shared" si="32"/>
        <v>7.8084628263239413E-4</v>
      </c>
      <c r="E304">
        <f t="shared" si="38"/>
        <v>7.7209203027350771E-4</v>
      </c>
      <c r="F304">
        <f t="shared" si="33"/>
        <v>0.20150435900219252</v>
      </c>
      <c r="G304">
        <f t="shared" si="37"/>
        <v>7.0653931651610575</v>
      </c>
      <c r="H304">
        <f t="shared" si="39"/>
        <v>7.0756502278466229</v>
      </c>
      <c r="L304">
        <f t="shared" si="34"/>
        <v>7.2245515870601826E-4</v>
      </c>
      <c r="M304">
        <f t="shared" si="35"/>
        <v>2.6878525977181454E-2</v>
      </c>
      <c r="R304">
        <f t="shared" si="36"/>
        <v>7.1358631222534958</v>
      </c>
    </row>
    <row r="305" spans="1:18" x14ac:dyDescent="0.2">
      <c r="A305" s="2">
        <v>37911</v>
      </c>
      <c r="B305" s="1">
        <v>610.02</v>
      </c>
      <c r="C305">
        <v>2.28987895168151E-2</v>
      </c>
      <c r="D305">
        <f t="shared" si="32"/>
        <v>7.3819985146220048E-4</v>
      </c>
      <c r="E305">
        <f t="shared" si="38"/>
        <v>7.2680773315743677E-4</v>
      </c>
      <c r="F305">
        <f t="shared" si="33"/>
        <v>0.19592445553333668</v>
      </c>
      <c r="G305">
        <f t="shared" si="37"/>
        <v>6.5009807872732246</v>
      </c>
      <c r="H305">
        <f t="shared" si="39"/>
        <v>6.505399789171201</v>
      </c>
      <c r="L305">
        <f t="shared" si="34"/>
        <v>6.3892229194945083E-4</v>
      </c>
      <c r="M305">
        <f t="shared" si="35"/>
        <v>2.5276912231312013E-2</v>
      </c>
      <c r="R305">
        <f t="shared" si="36"/>
        <v>6.5350417491792783</v>
      </c>
    </row>
    <row r="306" spans="1:18" x14ac:dyDescent="0.2">
      <c r="A306" s="2">
        <v>37918</v>
      </c>
      <c r="B306" s="1">
        <v>605.59</v>
      </c>
      <c r="C306">
        <v>-7.2885540777569702E-3</v>
      </c>
      <c r="D306">
        <f t="shared" si="32"/>
        <v>7.2536913405459253E-4</v>
      </c>
      <c r="E306">
        <f t="shared" si="38"/>
        <v>7.2194167138933153E-4</v>
      </c>
      <c r="F306">
        <f t="shared" si="33"/>
        <v>0.1942143016640093</v>
      </c>
      <c r="G306">
        <f t="shared" si="37"/>
        <v>7.1555940385378056</v>
      </c>
      <c r="H306">
        <f t="shared" si="39"/>
        <v>7.1599826744691368</v>
      </c>
      <c r="L306">
        <f t="shared" si="34"/>
        <v>6.3733537614832749E-4</v>
      </c>
      <c r="M306">
        <f t="shared" si="35"/>
        <v>2.5245502097370285E-2</v>
      </c>
      <c r="R306">
        <f t="shared" si="36"/>
        <v>7.2748627952534139</v>
      </c>
    </row>
    <row r="307" spans="1:18" x14ac:dyDescent="0.2">
      <c r="A307" s="2">
        <v>37925</v>
      </c>
      <c r="B307" s="1">
        <v>617.57000000000005</v>
      </c>
      <c r="C307">
        <v>1.9589232963855199E-2</v>
      </c>
      <c r="D307">
        <f t="shared" si="32"/>
        <v>6.8503436724398018E-4</v>
      </c>
      <c r="E307">
        <f t="shared" si="38"/>
        <v>6.7425976260079726E-4</v>
      </c>
      <c r="F307">
        <f t="shared" si="33"/>
        <v>0.18873734950106447</v>
      </c>
      <c r="G307">
        <f t="shared" si="37"/>
        <v>6.7258681242607476</v>
      </c>
      <c r="H307">
        <f t="shared" si="39"/>
        <v>6.73277017510246</v>
      </c>
      <c r="L307">
        <f t="shared" si="34"/>
        <v>5.6679503344913933E-4</v>
      </c>
      <c r="M307">
        <f t="shared" si="35"/>
        <v>2.3807457517533017E-2</v>
      </c>
      <c r="R307">
        <f t="shared" si="36"/>
        <v>6.7984813895080736</v>
      </c>
    </row>
    <row r="308" spans="1:18" x14ac:dyDescent="0.2">
      <c r="A308" s="2">
        <v>37932</v>
      </c>
      <c r="B308" s="1">
        <v>622.38</v>
      </c>
      <c r="C308">
        <v>7.75841627056906E-3</v>
      </c>
      <c r="D308">
        <f t="shared" si="32"/>
        <v>6.6695658809607283E-4</v>
      </c>
      <c r="E308">
        <f t="shared" si="38"/>
        <v>6.6212748063996553E-4</v>
      </c>
      <c r="F308">
        <f t="shared" si="33"/>
        <v>0.18623034817396381</v>
      </c>
      <c r="G308">
        <f t="shared" si="37"/>
        <v>7.222535313176893</v>
      </c>
      <c r="H308">
        <f t="shared" si="39"/>
        <v>7.2291439411217242</v>
      </c>
      <c r="L308">
        <f t="shared" si="34"/>
        <v>5.5766587288063913E-4</v>
      </c>
      <c r="M308">
        <f t="shared" si="35"/>
        <v>2.3614950198563602E-2</v>
      </c>
      <c r="R308">
        <f t="shared" si="36"/>
        <v>7.3838131356275118</v>
      </c>
    </row>
    <row r="309" spans="1:18" x14ac:dyDescent="0.2">
      <c r="A309" s="2">
        <v>37939</v>
      </c>
      <c r="B309" s="1">
        <v>631.29999999999995</v>
      </c>
      <c r="C309">
        <v>1.42303467017877E-2</v>
      </c>
      <c r="D309">
        <f t="shared" si="32"/>
        <v>6.3055077419195426E-4</v>
      </c>
      <c r="E309">
        <f t="shared" si="38"/>
        <v>6.2082570863320255E-4</v>
      </c>
      <c r="F309">
        <f t="shared" si="33"/>
        <v>0.18107633820569052</v>
      </c>
      <c r="G309">
        <f t="shared" si="37"/>
        <v>7.0477646774881526</v>
      </c>
      <c r="H309">
        <f t="shared" si="39"/>
        <v>7.0582772179034183</v>
      </c>
      <c r="L309">
        <f t="shared" si="34"/>
        <v>5.026560416608617E-4</v>
      </c>
      <c r="M309">
        <f t="shared" si="35"/>
        <v>2.241999200849237E-2</v>
      </c>
      <c r="R309">
        <f t="shared" si="36"/>
        <v>7.1927389560557815</v>
      </c>
    </row>
    <row r="310" spans="1:18" x14ac:dyDescent="0.2">
      <c r="A310" s="2">
        <v>37946</v>
      </c>
      <c r="B310" s="1">
        <v>603.13</v>
      </c>
      <c r="C310">
        <v>-4.5648423159251598E-2</v>
      </c>
      <c r="D310">
        <f t="shared" si="32"/>
        <v>6.048678937756218E-4</v>
      </c>
      <c r="E310">
        <f t="shared" si="38"/>
        <v>5.9800723969316604E-4</v>
      </c>
      <c r="F310">
        <f t="shared" si="33"/>
        <v>0.17735030441567426</v>
      </c>
      <c r="G310">
        <f t="shared" si="37"/>
        <v>3.9654861923184512</v>
      </c>
      <c r="H310">
        <f t="shared" si="39"/>
        <v>3.9373703899760035</v>
      </c>
      <c r="L310">
        <f t="shared" si="34"/>
        <v>4.7856313030196994E-4</v>
      </c>
      <c r="M310">
        <f t="shared" si="35"/>
        <v>2.1876085808525479E-2</v>
      </c>
      <c r="R310">
        <f t="shared" si="36"/>
        <v>3.2904828139414475</v>
      </c>
    </row>
    <row r="311" spans="1:18" x14ac:dyDescent="0.2">
      <c r="A311" s="2">
        <v>37953</v>
      </c>
      <c r="B311" s="1">
        <v>614.52</v>
      </c>
      <c r="C311">
        <v>1.87087130481309E-2</v>
      </c>
      <c r="D311">
        <f t="shared" si="32"/>
        <v>6.936025323646505E-4</v>
      </c>
      <c r="E311">
        <f t="shared" si="38"/>
        <v>7.173061688190691E-4</v>
      </c>
      <c r="F311">
        <f t="shared" si="33"/>
        <v>0.1899140112865868</v>
      </c>
      <c r="G311">
        <f t="shared" si="37"/>
        <v>6.7689767265606351</v>
      </c>
      <c r="H311">
        <f t="shared" si="39"/>
        <v>6.7520488741577571</v>
      </c>
      <c r="L311">
        <f t="shared" si="34"/>
        <v>7.3528459671756111E-4</v>
      </c>
      <c r="M311">
        <f t="shared" si="35"/>
        <v>2.711613166949816E-2</v>
      </c>
      <c r="R311">
        <f t="shared" si="36"/>
        <v>6.7392250797210114</v>
      </c>
    </row>
    <row r="312" spans="1:18" x14ac:dyDescent="0.2">
      <c r="A312" s="2">
        <v>37960</v>
      </c>
      <c r="B312" s="1">
        <v>623.24</v>
      </c>
      <c r="C312">
        <v>1.40902020866953E-2</v>
      </c>
      <c r="D312">
        <f t="shared" si="32"/>
        <v>6.7298733705780961E-4</v>
      </c>
      <c r="E312">
        <f t="shared" si="38"/>
        <v>6.6748041098293846E-4</v>
      </c>
      <c r="F312">
        <f t="shared" si="33"/>
        <v>0.18707041863161072</v>
      </c>
      <c r="G312">
        <f t="shared" si="37"/>
        <v>7.0087802841915394</v>
      </c>
      <c r="H312">
        <f t="shared" si="39"/>
        <v>7.0145628799740427</v>
      </c>
      <c r="L312">
        <f t="shared" si="34"/>
        <v>6.905525876141792E-4</v>
      </c>
      <c r="M312">
        <f t="shared" si="35"/>
        <v>2.6278367293539742E-2</v>
      </c>
      <c r="R312">
        <f t="shared" si="36"/>
        <v>6.9905185365671265</v>
      </c>
    </row>
    <row r="313" spans="1:18" x14ac:dyDescent="0.2">
      <c r="A313" s="2">
        <v>37967</v>
      </c>
      <c r="B313" s="1">
        <v>617.53</v>
      </c>
      <c r="C313">
        <v>-9.2040270311857207E-3</v>
      </c>
      <c r="D313">
        <f t="shared" si="32"/>
        <v>6.4452012452497571E-4</v>
      </c>
      <c r="E313">
        <f t="shared" si="38"/>
        <v>6.3691569329633044E-4</v>
      </c>
      <c r="F313">
        <f t="shared" si="33"/>
        <v>0.1830711514010297</v>
      </c>
      <c r="G313">
        <f t="shared" si="37"/>
        <v>7.2155670114820953</v>
      </c>
      <c r="H313">
        <f t="shared" si="39"/>
        <v>7.225866468056295</v>
      </c>
      <c r="L313">
        <f t="shared" si="34"/>
        <v>6.3169863513047424E-4</v>
      </c>
      <c r="M313">
        <f t="shared" si="35"/>
        <v>2.5133615639825364E-2</v>
      </c>
      <c r="R313">
        <f t="shared" si="36"/>
        <v>7.2329928545411954</v>
      </c>
    </row>
    <row r="314" spans="1:18" x14ac:dyDescent="0.2">
      <c r="A314" s="2">
        <v>37974</v>
      </c>
      <c r="B314" s="1">
        <v>618.54999999999995</v>
      </c>
      <c r="C314">
        <v>1.65037899087217E-3</v>
      </c>
      <c r="D314">
        <f t="shared" si="32"/>
        <v>6.1093176386892503E-4</v>
      </c>
      <c r="E314">
        <f t="shared" si="38"/>
        <v>6.0195932308648888E-4</v>
      </c>
      <c r="F314">
        <f t="shared" si="33"/>
        <v>0.17823706606983886</v>
      </c>
      <c r="G314">
        <f t="shared" si="37"/>
        <v>7.3960669292463974</v>
      </c>
      <c r="H314">
        <f t="shared" si="39"/>
        <v>7.4107958758100523</v>
      </c>
      <c r="L314">
        <f t="shared" si="34"/>
        <v>5.6682554916202745E-4</v>
      </c>
      <c r="M314">
        <f t="shared" si="35"/>
        <v>2.3808098394496512E-2</v>
      </c>
      <c r="R314">
        <f t="shared" si="36"/>
        <v>7.4706537032369145</v>
      </c>
    </row>
    <row r="315" spans="1:18" x14ac:dyDescent="0.2">
      <c r="A315" s="2">
        <v>37981</v>
      </c>
      <c r="B315" s="1">
        <v>628.11</v>
      </c>
      <c r="C315">
        <v>1.53372810564392E-2</v>
      </c>
      <c r="D315">
        <f t="shared" si="32"/>
        <v>5.7443928308560026E-4</v>
      </c>
      <c r="E315">
        <f t="shared" si="38"/>
        <v>5.6469106624984988E-4</v>
      </c>
      <c r="F315">
        <f t="shared" si="33"/>
        <v>0.17283183364314345</v>
      </c>
      <c r="G315">
        <f t="shared" si="37"/>
        <v>7.0526173647938961</v>
      </c>
      <c r="H315">
        <f t="shared" si="39"/>
        <v>7.0626638288413117</v>
      </c>
      <c r="L315">
        <f t="shared" si="34"/>
        <v>5.0170514703988154E-4</v>
      </c>
      <c r="M315">
        <f t="shared" si="35"/>
        <v>2.2398775570103863E-2</v>
      </c>
      <c r="R315">
        <f t="shared" si="36"/>
        <v>7.1286325558567336</v>
      </c>
    </row>
    <row r="316" spans="1:18" x14ac:dyDescent="0.2">
      <c r="A316" s="2">
        <v>37988</v>
      </c>
      <c r="B316" s="1">
        <v>644.48</v>
      </c>
      <c r="C316">
        <v>2.57284797248634E-2</v>
      </c>
      <c r="D316">
        <f t="shared" si="32"/>
        <v>5.5408685751271673E-4</v>
      </c>
      <c r="E316">
        <f t="shared" si="38"/>
        <v>5.486501249760623E-4</v>
      </c>
      <c r="F316">
        <f t="shared" si="33"/>
        <v>0.1697425008377727</v>
      </c>
      <c r="G316">
        <f t="shared" si="37"/>
        <v>6.3035123820311485</v>
      </c>
      <c r="H316">
        <f t="shared" si="39"/>
        <v>6.3015344991514581</v>
      </c>
      <c r="L316">
        <f t="shared" si="34"/>
        <v>4.8259441486364109E-4</v>
      </c>
      <c r="M316">
        <f t="shared" si="35"/>
        <v>2.1968031656560427E-2</v>
      </c>
      <c r="R316">
        <f t="shared" si="36"/>
        <v>6.2646756068390914</v>
      </c>
    </row>
    <row r="317" spans="1:18" x14ac:dyDescent="0.2">
      <c r="A317" s="2">
        <v>37995</v>
      </c>
      <c r="B317" s="1">
        <v>650.48</v>
      </c>
      <c r="C317">
        <v>9.2667618094388598E-3</v>
      </c>
      <c r="D317">
        <f t="shared" si="32"/>
        <v>5.6055892619911616E-4</v>
      </c>
      <c r="E317">
        <f t="shared" si="38"/>
        <v>5.6228780643900723E-4</v>
      </c>
      <c r="F317">
        <f t="shared" si="33"/>
        <v>0.17073097013241045</v>
      </c>
      <c r="G317">
        <f t="shared" si="37"/>
        <v>7.3333846686355608</v>
      </c>
      <c r="H317">
        <f t="shared" si="39"/>
        <v>7.3307762289609952</v>
      </c>
      <c r="L317">
        <f t="shared" si="34"/>
        <v>5.2966185542160081E-4</v>
      </c>
      <c r="M317">
        <f t="shared" si="35"/>
        <v>2.3014383663735181E-2</v>
      </c>
      <c r="R317">
        <f t="shared" si="36"/>
        <v>7.3811440333954801</v>
      </c>
    </row>
    <row r="318" spans="1:18" x14ac:dyDescent="0.2">
      <c r="A318" s="2">
        <v>38002</v>
      </c>
      <c r="B318" s="1">
        <v>672.54</v>
      </c>
      <c r="C318">
        <v>3.3351037361477202E-2</v>
      </c>
      <c r="D318">
        <f t="shared" si="32"/>
        <v>5.3207776309314168E-4</v>
      </c>
      <c r="E318">
        <f t="shared" si="38"/>
        <v>5.2446960525536922E-4</v>
      </c>
      <c r="F318">
        <f t="shared" si="33"/>
        <v>0.16633713860964233</v>
      </c>
      <c r="G318">
        <f t="shared" si="37"/>
        <v>5.4482526152083208</v>
      </c>
      <c r="H318">
        <f t="shared" si="39"/>
        <v>5.4323296516989092</v>
      </c>
      <c r="L318">
        <f t="shared" si="34"/>
        <v>4.8351923543842718E-4</v>
      </c>
      <c r="M318">
        <f t="shared" si="35"/>
        <v>2.1989070817986539E-2</v>
      </c>
      <c r="R318">
        <f t="shared" si="36"/>
        <v>5.3340110966820431</v>
      </c>
    </row>
    <row r="319" spans="1:18" x14ac:dyDescent="0.2">
      <c r="A319" s="2">
        <v>38009</v>
      </c>
      <c r="B319" s="1">
        <v>674.65</v>
      </c>
      <c r="C319">
        <v>3.1324486157373599E-3</v>
      </c>
      <c r="D319">
        <f t="shared" si="32"/>
        <v>5.6689059889275203E-4</v>
      </c>
      <c r="E319">
        <f t="shared" si="38"/>
        <v>5.7619013306410517E-4</v>
      </c>
      <c r="F319">
        <f t="shared" si="33"/>
        <v>0.17169249005831067</v>
      </c>
      <c r="G319">
        <f t="shared" si="37"/>
        <v>7.458035352514143</v>
      </c>
      <c r="H319">
        <f t="shared" si="39"/>
        <v>7.4420433518724733</v>
      </c>
      <c r="L319">
        <f t="shared" si="34"/>
        <v>5.965903260132608E-4</v>
      </c>
      <c r="M319">
        <f t="shared" si="35"/>
        <v>2.4425198586976952E-2</v>
      </c>
      <c r="R319">
        <f t="shared" si="36"/>
        <v>7.4078327114033069</v>
      </c>
    </row>
    <row r="320" spans="1:18" x14ac:dyDescent="0.2">
      <c r="A320" s="2">
        <v>38016</v>
      </c>
      <c r="B320" s="1">
        <v>673.91</v>
      </c>
      <c r="C320">
        <v>-1.0974670378383099E-3</v>
      </c>
      <c r="D320">
        <f t="shared" si="32"/>
        <v>5.3346589701900096E-4</v>
      </c>
      <c r="E320">
        <f t="shared" si="38"/>
        <v>5.2453717431937778E-4</v>
      </c>
      <c r="F320">
        <f t="shared" si="33"/>
        <v>0.16655397517017734</v>
      </c>
      <c r="G320">
        <f t="shared" si="37"/>
        <v>7.5338576599981018</v>
      </c>
      <c r="H320">
        <f t="shared" si="39"/>
        <v>7.5506980728502802</v>
      </c>
      <c r="L320">
        <f t="shared" si="34"/>
        <v>5.2709736737147463E-4</v>
      </c>
      <c r="M320">
        <f t="shared" si="35"/>
        <v>2.2958601163212768E-2</v>
      </c>
      <c r="R320">
        <f t="shared" si="36"/>
        <v>7.5458402375262201</v>
      </c>
    </row>
    <row r="321" spans="1:18" x14ac:dyDescent="0.2">
      <c r="A321" s="2">
        <v>38023</v>
      </c>
      <c r="B321" s="1">
        <v>687.59</v>
      </c>
      <c r="C321">
        <v>2.0096159224830299E-2</v>
      </c>
      <c r="D321">
        <f t="shared" si="32"/>
        <v>5.0153020923180943E-4</v>
      </c>
      <c r="E321">
        <f t="shared" si="38"/>
        <v>4.9299924606718338E-4</v>
      </c>
      <c r="F321">
        <f t="shared" si="33"/>
        <v>0.16149170529799384</v>
      </c>
      <c r="G321">
        <f t="shared" si="37"/>
        <v>6.7925998757401702</v>
      </c>
      <c r="H321">
        <f t="shared" si="39"/>
        <v>6.7958219127983028</v>
      </c>
      <c r="L321">
        <f t="shared" si="34"/>
        <v>4.6898016202467799E-4</v>
      </c>
      <c r="M321">
        <f t="shared" si="35"/>
        <v>2.1655949806569971E-2</v>
      </c>
      <c r="R321">
        <f t="shared" si="36"/>
        <v>6.8038142705714009</v>
      </c>
    </row>
    <row r="322" spans="1:18" x14ac:dyDescent="0.2">
      <c r="A322" s="2">
        <v>38030</v>
      </c>
      <c r="B322" s="1">
        <v>689.16</v>
      </c>
      <c r="C322">
        <v>2.2807346004167801E-3</v>
      </c>
      <c r="D322">
        <f t="shared" si="32"/>
        <v>4.9566973361328472E-4</v>
      </c>
      <c r="E322">
        <f t="shared" si="38"/>
        <v>4.9410422790186956E-4</v>
      </c>
      <c r="F322">
        <f t="shared" si="33"/>
        <v>0.1605454021387433</v>
      </c>
      <c r="G322">
        <f t="shared" si="37"/>
        <v>7.5991063250499531</v>
      </c>
      <c r="H322">
        <f t="shared" si="39"/>
        <v>7.6022364376347316</v>
      </c>
      <c r="L322">
        <f t="shared" si="34"/>
        <v>4.8059929403950429E-4</v>
      </c>
      <c r="M322">
        <f t="shared" si="35"/>
        <v>2.1922574986517993E-2</v>
      </c>
      <c r="R322">
        <f t="shared" si="36"/>
        <v>7.629653237164062</v>
      </c>
    </row>
    <row r="323" spans="1:18" x14ac:dyDescent="0.2">
      <c r="A323" s="2">
        <v>38037</v>
      </c>
      <c r="B323" s="1">
        <v>700.1</v>
      </c>
      <c r="C323">
        <v>1.57497173189469E-2</v>
      </c>
      <c r="D323">
        <f t="shared" si="32"/>
        <v>4.6624165461553989E-4</v>
      </c>
      <c r="E323">
        <f t="shared" si="38"/>
        <v>4.5838054764304022E-4</v>
      </c>
      <c r="F323">
        <f t="shared" si="33"/>
        <v>0.15570666665242072</v>
      </c>
      <c r="G323">
        <f t="shared" si="37"/>
        <v>7.13877852771307</v>
      </c>
      <c r="H323">
        <f t="shared" si="39"/>
        <v>7.1466587295165462</v>
      </c>
      <c r="L323">
        <f t="shared" si="34"/>
        <v>4.3152731557804229E-4</v>
      </c>
      <c r="M323">
        <f t="shared" si="35"/>
        <v>2.0773235558719357E-2</v>
      </c>
      <c r="R323">
        <f t="shared" si="36"/>
        <v>7.1733526451100875</v>
      </c>
    </row>
    <row r="324" spans="1:18" x14ac:dyDescent="0.2">
      <c r="A324" s="2">
        <v>38044</v>
      </c>
      <c r="B324" s="1">
        <v>698.18</v>
      </c>
      <c r="C324">
        <v>-2.7462328098621898E-3</v>
      </c>
      <c r="D324">
        <f t="shared" si="32"/>
        <v>4.5315037107621162E-4</v>
      </c>
      <c r="E324">
        <f t="shared" si="38"/>
        <v>4.4965330351981865E-4</v>
      </c>
      <c r="F324">
        <f t="shared" si="33"/>
        <v>0.15350511162812464</v>
      </c>
      <c r="G324">
        <f t="shared" si="37"/>
        <v>7.6826435138496878</v>
      </c>
      <c r="H324">
        <f t="shared" si="39"/>
        <v>7.6902612429817685</v>
      </c>
      <c r="L324">
        <f t="shared" si="34"/>
        <v>4.2706568968433923E-4</v>
      </c>
      <c r="M324">
        <f t="shared" si="35"/>
        <v>2.0665567731962729E-2</v>
      </c>
      <c r="R324">
        <f t="shared" si="36"/>
        <v>7.7409131507621893</v>
      </c>
    </row>
    <row r="325" spans="1:18" x14ac:dyDescent="0.2">
      <c r="A325" s="2">
        <v>38051</v>
      </c>
      <c r="B325" s="1">
        <v>717.24</v>
      </c>
      <c r="C325">
        <v>2.6933563450873201E-2</v>
      </c>
      <c r="D325">
        <f t="shared" ref="D325:D388" si="40">$J$1*D324+(1-$J$1)*C324^2</f>
        <v>4.2641385649039672E-4</v>
      </c>
      <c r="E325">
        <f t="shared" si="38"/>
        <v>4.1927174567687754E-4</v>
      </c>
      <c r="F325">
        <f t="shared" ref="F325:F388" si="41">SQRT(D325)*SQRT(52)</f>
        <v>0.14890775848659005</v>
      </c>
      <c r="G325">
        <f t="shared" si="37"/>
        <v>6.0588964662701876</v>
      </c>
      <c r="H325">
        <f t="shared" si="39"/>
        <v>6.0468083062769571</v>
      </c>
      <c r="L325">
        <f t="shared" ref="L325:L388" si="42">($N$2+($O$2*(C324)^2)+($P$2*(L324)))</f>
        <v>3.8807516397570328E-4</v>
      </c>
      <c r="M325">
        <f t="shared" ref="M325:M388" si="43">SQRT(L325)</f>
        <v>1.9699623447561206E-2</v>
      </c>
      <c r="R325">
        <f t="shared" ref="R325:R388" si="44">-LN(L325)-(C325^2/L325)</f>
        <v>5.9850426019100507</v>
      </c>
    </row>
    <row r="326" spans="1:18" x14ac:dyDescent="0.2">
      <c r="A326" s="2">
        <v>38058</v>
      </c>
      <c r="B326" s="1">
        <v>688.93</v>
      </c>
      <c r="C326">
        <v>-4.0270843288471497E-2</v>
      </c>
      <c r="D326">
        <f t="shared" si="40"/>
        <v>4.443540355107057E-4</v>
      </c>
      <c r="E326">
        <f t="shared" si="38"/>
        <v>4.4914638591846601E-4</v>
      </c>
      <c r="F326">
        <f t="shared" si="41"/>
        <v>0.15200792692013365</v>
      </c>
      <c r="G326">
        <f t="shared" ref="G326:G389" si="45">-LN(D326)-(C326^2/D326)</f>
        <v>4.0692296788172468</v>
      </c>
      <c r="H326">
        <f t="shared" si="39"/>
        <v>4.0974439664488509</v>
      </c>
      <c r="L326">
        <f t="shared" si="42"/>
        <v>4.6166042663897797E-4</v>
      </c>
      <c r="M326">
        <f t="shared" si="43"/>
        <v>2.1486284616912668E-2</v>
      </c>
      <c r="R326">
        <f t="shared" si="44"/>
        <v>4.1678374655517167</v>
      </c>
    </row>
    <row r="327" spans="1:18" x14ac:dyDescent="0.2">
      <c r="A327" s="2">
        <v>38065</v>
      </c>
      <c r="B327" s="1">
        <v>681.76</v>
      </c>
      <c r="C327">
        <v>-1.04619795840897E-2</v>
      </c>
      <c r="D327">
        <f t="shared" si="40"/>
        <v>5.1499724252994123E-4</v>
      </c>
      <c r="E327">
        <f t="shared" ref="E327:E390" si="46">$J$2*D326+(1-$J$2)*C326^2</f>
        <v>5.3386812456411039E-4</v>
      </c>
      <c r="F327">
        <f t="shared" si="41"/>
        <v>0.16364552120836348</v>
      </c>
      <c r="G327">
        <f t="shared" si="45"/>
        <v>7.3588177439236917</v>
      </c>
      <c r="H327">
        <f t="shared" ref="H327:H390" si="47">-LN(E327)-(C327^2/E327)</f>
        <v>7.3303428799727666</v>
      </c>
      <c r="L327">
        <f t="shared" si="42"/>
        <v>6.5356529139015316E-4</v>
      </c>
      <c r="M327">
        <f t="shared" si="43"/>
        <v>2.5564923066384401E-2</v>
      </c>
      <c r="R327">
        <f t="shared" si="44"/>
        <v>7.1655974502193143</v>
      </c>
    </row>
    <row r="328" spans="1:18" x14ac:dyDescent="0.2">
      <c r="A328" s="2">
        <v>38072</v>
      </c>
      <c r="B328" s="1">
        <v>679.57</v>
      </c>
      <c r="C328">
        <v>-3.2174445420736198E-3</v>
      </c>
      <c r="D328">
        <f t="shared" si="40"/>
        <v>4.9066458898721927E-4</v>
      </c>
      <c r="E328">
        <f t="shared" si="46"/>
        <v>4.8416462028594021E-4</v>
      </c>
      <c r="F328">
        <f t="shared" si="41"/>
        <v>0.15973277255258359</v>
      </c>
      <c r="G328">
        <f t="shared" si="45"/>
        <v>7.5986519694930923</v>
      </c>
      <c r="H328">
        <f t="shared" si="47"/>
        <v>7.6117045315723217</v>
      </c>
      <c r="L328">
        <f t="shared" si="42"/>
        <v>5.8834982171450498E-4</v>
      </c>
      <c r="M328">
        <f t="shared" si="43"/>
        <v>2.4255923435616816E-2</v>
      </c>
      <c r="R328">
        <f t="shared" si="44"/>
        <v>7.4205939638028529</v>
      </c>
    </row>
    <row r="329" spans="1:18" x14ac:dyDescent="0.2">
      <c r="A329" s="2">
        <v>38079</v>
      </c>
      <c r="B329" s="1">
        <v>713.11</v>
      </c>
      <c r="C329">
        <v>4.8175441005046303E-2</v>
      </c>
      <c r="D329">
        <f t="shared" si="40"/>
        <v>4.6184583061086525E-4</v>
      </c>
      <c r="E329">
        <f t="shared" si="46"/>
        <v>4.5414749112942978E-4</v>
      </c>
      <c r="F329">
        <f t="shared" si="41"/>
        <v>0.15497091079220318</v>
      </c>
      <c r="G329">
        <f t="shared" si="45"/>
        <v>2.6550676263076944</v>
      </c>
      <c r="H329">
        <f t="shared" si="47"/>
        <v>2.5866934364393037</v>
      </c>
      <c r="L329">
        <f t="shared" si="42"/>
        <v>5.2043509226291408E-4</v>
      </c>
      <c r="M329">
        <f t="shared" si="43"/>
        <v>2.2813046536201913E-2</v>
      </c>
      <c r="R329">
        <f t="shared" si="44"/>
        <v>3.1013591724942495</v>
      </c>
    </row>
    <row r="330" spans="1:18" x14ac:dyDescent="0.2">
      <c r="A330" s="2">
        <v>38086</v>
      </c>
      <c r="B330" s="1">
        <v>719.93</v>
      </c>
      <c r="C330">
        <v>9.5182988469169096E-3</v>
      </c>
      <c r="D330">
        <f t="shared" si="40"/>
        <v>5.7338746773605525E-4</v>
      </c>
      <c r="E330">
        <f t="shared" si="46"/>
        <v>6.0318352548743132E-4</v>
      </c>
      <c r="F330">
        <f t="shared" si="41"/>
        <v>0.17267353104131181</v>
      </c>
      <c r="G330">
        <f t="shared" si="45"/>
        <v>7.3059439896962575</v>
      </c>
      <c r="H330">
        <f t="shared" si="47"/>
        <v>7.2630893064739555</v>
      </c>
      <c r="L330">
        <f t="shared" si="42"/>
        <v>8.0437850336363323E-4</v>
      </c>
      <c r="M330">
        <f t="shared" si="43"/>
        <v>2.8361567364368869E-2</v>
      </c>
      <c r="R330">
        <f t="shared" si="44"/>
        <v>7.0128095524715395</v>
      </c>
    </row>
    <row r="331" spans="1:18" x14ac:dyDescent="0.2">
      <c r="A331" s="2">
        <v>38093</v>
      </c>
      <c r="B331" s="1">
        <v>713.12</v>
      </c>
      <c r="C331">
        <v>-9.5042758632457609E-3</v>
      </c>
      <c r="D331">
        <f t="shared" si="40"/>
        <v>5.4442010044824509E-4</v>
      </c>
      <c r="E331">
        <f t="shared" si="46"/>
        <v>5.3668206314793005E-4</v>
      </c>
      <c r="F331">
        <f t="shared" si="41"/>
        <v>0.16825529775703568</v>
      </c>
      <c r="G331">
        <f t="shared" si="45"/>
        <v>7.3498673881132461</v>
      </c>
      <c r="H331">
        <f t="shared" si="47"/>
        <v>7.3617904113297197</v>
      </c>
      <c r="L331">
        <f t="shared" si="42"/>
        <v>7.0896001332052103E-4</v>
      </c>
      <c r="M331">
        <f t="shared" si="43"/>
        <v>2.6626303035166578E-2</v>
      </c>
      <c r="R331">
        <f t="shared" si="44"/>
        <v>7.1242976735609691</v>
      </c>
    </row>
    <row r="332" spans="1:18" x14ac:dyDescent="0.2">
      <c r="A332" s="2">
        <v>38100</v>
      </c>
      <c r="B332" s="1">
        <v>720</v>
      </c>
      <c r="C332">
        <v>9.6015028118552302E-3</v>
      </c>
      <c r="D332">
        <f t="shared" si="40"/>
        <v>5.1717477000243087E-4</v>
      </c>
      <c r="E332">
        <f t="shared" si="46"/>
        <v>5.0989673948089874E-4</v>
      </c>
      <c r="F332">
        <f t="shared" si="41"/>
        <v>0.1639911218332456</v>
      </c>
      <c r="G332">
        <f t="shared" si="45"/>
        <v>7.38887495012332</v>
      </c>
      <c r="H332">
        <f t="shared" si="47"/>
        <v>7.4005032544464884</v>
      </c>
      <c r="L332">
        <f t="shared" si="42"/>
        <v>6.3085867825651821E-4</v>
      </c>
      <c r="M332">
        <f t="shared" si="43"/>
        <v>2.5116900251753164E-2</v>
      </c>
      <c r="R332">
        <f t="shared" si="44"/>
        <v>7.2222963430426272</v>
      </c>
    </row>
    <row r="333" spans="1:18" x14ac:dyDescent="0.2">
      <c r="A333" s="2">
        <v>38107</v>
      </c>
      <c r="B333" s="1">
        <v>685.59</v>
      </c>
      <c r="C333">
        <v>-4.8971430597198697E-2</v>
      </c>
      <c r="D333">
        <f t="shared" si="40"/>
        <v>4.9167561517704885E-4</v>
      </c>
      <c r="E333">
        <f t="shared" si="46"/>
        <v>4.8486403961324725E-4</v>
      </c>
      <c r="F333">
        <f t="shared" si="41"/>
        <v>0.15989725447676248</v>
      </c>
      <c r="G333">
        <f t="shared" si="45"/>
        <v>2.7400831727651678</v>
      </c>
      <c r="H333">
        <f t="shared" si="47"/>
        <v>2.6855111244271939</v>
      </c>
      <c r="L333">
        <f t="shared" si="42"/>
        <v>5.6723670594448412E-4</v>
      </c>
      <c r="M333">
        <f t="shared" si="43"/>
        <v>2.3816731638587274E-2</v>
      </c>
      <c r="R333">
        <f t="shared" si="44"/>
        <v>3.2468674620421822</v>
      </c>
    </row>
    <row r="334" spans="1:18" x14ac:dyDescent="0.2">
      <c r="A334" s="2">
        <v>38114</v>
      </c>
      <c r="B334" s="1">
        <v>676.35</v>
      </c>
      <c r="C334">
        <v>-1.3569087877699299E-2</v>
      </c>
      <c r="D334">
        <f t="shared" si="40"/>
        <v>6.0606713915060094E-4</v>
      </c>
      <c r="E334">
        <f t="shared" si="46"/>
        <v>6.3662448564855861E-4</v>
      </c>
      <c r="F334">
        <f t="shared" si="41"/>
        <v>0.1775260297416445</v>
      </c>
      <c r="G334">
        <f t="shared" si="45"/>
        <v>7.1047248215179915</v>
      </c>
      <c r="H334">
        <f t="shared" si="47"/>
        <v>7.0701174731510141</v>
      </c>
      <c r="L334">
        <f t="shared" si="42"/>
        <v>8.5402948674904132E-4</v>
      </c>
      <c r="M334">
        <f t="shared" si="43"/>
        <v>2.9223782895940104E-2</v>
      </c>
      <c r="R334">
        <f t="shared" si="44"/>
        <v>6.8499549203502292</v>
      </c>
    </row>
    <row r="335" spans="1:18" x14ac:dyDescent="0.2">
      <c r="A335" s="2">
        <v>38121</v>
      </c>
      <c r="B335" s="1">
        <v>663.75</v>
      </c>
      <c r="C335">
        <v>-1.88051209790547E-2</v>
      </c>
      <c r="D335">
        <f t="shared" si="40"/>
        <v>5.8075031955152835E-4</v>
      </c>
      <c r="E335">
        <f t="shared" si="46"/>
        <v>5.7398745109901955E-4</v>
      </c>
      <c r="F335">
        <f t="shared" si="41"/>
        <v>0.17377864257922915</v>
      </c>
      <c r="G335">
        <f t="shared" si="45"/>
        <v>6.842266036497386</v>
      </c>
      <c r="H335">
        <f t="shared" si="47"/>
        <v>6.8468049293229081</v>
      </c>
      <c r="L335">
        <f t="shared" si="42"/>
        <v>7.6332163157811464E-4</v>
      </c>
      <c r="M335">
        <f t="shared" si="43"/>
        <v>2.7628275942919684E-2</v>
      </c>
      <c r="R335">
        <f t="shared" si="44"/>
        <v>6.7145498622298909</v>
      </c>
    </row>
    <row r="336" spans="1:18" x14ac:dyDescent="0.2">
      <c r="A336" s="2">
        <v>38128</v>
      </c>
      <c r="B336" s="1">
        <v>667.02</v>
      </c>
      <c r="C336">
        <v>4.9144579174305002E-3</v>
      </c>
      <c r="D336">
        <f t="shared" si="40"/>
        <v>5.6712325488064957E-4</v>
      </c>
      <c r="E336">
        <f t="shared" si="46"/>
        <v>5.6348306439770444E-4</v>
      </c>
      <c r="F336">
        <f t="shared" si="41"/>
        <v>0.17172771836192832</v>
      </c>
      <c r="G336">
        <f t="shared" si="45"/>
        <v>7.4323472170372336</v>
      </c>
      <c r="H336">
        <f t="shared" si="47"/>
        <v>7.4385114824156844</v>
      </c>
      <c r="L336">
        <f t="shared" si="42"/>
        <v>7.1402118831825499E-4</v>
      </c>
      <c r="M336">
        <f t="shared" si="43"/>
        <v>2.6721174905274189E-2</v>
      </c>
      <c r="R336">
        <f t="shared" si="44"/>
        <v>7.2107727385835849</v>
      </c>
    </row>
    <row r="337" spans="1:18" x14ac:dyDescent="0.2">
      <c r="A337" s="2">
        <v>38135</v>
      </c>
      <c r="B337" s="1">
        <v>673.95</v>
      </c>
      <c r="C337">
        <v>1.0335893710699699E-2</v>
      </c>
      <c r="D337">
        <f t="shared" si="40"/>
        <v>5.3454497338514232E-4</v>
      </c>
      <c r="E337">
        <f t="shared" si="46"/>
        <v>5.2584235450757238E-4</v>
      </c>
      <c r="F337">
        <f t="shared" si="41"/>
        <v>0.1667223398828945</v>
      </c>
      <c r="G337">
        <f t="shared" si="45"/>
        <v>7.334241162012944</v>
      </c>
      <c r="H337">
        <f t="shared" si="47"/>
        <v>7.3473480199299761</v>
      </c>
      <c r="L337">
        <f t="shared" si="42"/>
        <v>6.2527493987541392E-4</v>
      </c>
      <c r="M337">
        <f t="shared" si="43"/>
        <v>2.5005498192905772E-2</v>
      </c>
      <c r="R337">
        <f t="shared" si="44"/>
        <v>7.2064651423841317</v>
      </c>
    </row>
    <row r="338" spans="1:18" x14ac:dyDescent="0.2">
      <c r="A338" s="2">
        <v>38142</v>
      </c>
      <c r="B338" s="1">
        <v>685.49</v>
      </c>
      <c r="C338">
        <v>1.6977986819636501E-2</v>
      </c>
      <c r="D338">
        <f t="shared" si="40"/>
        <v>5.0888211690996673E-4</v>
      </c>
      <c r="E338">
        <f t="shared" si="46"/>
        <v>5.0202681181218153E-4</v>
      </c>
      <c r="F338">
        <f t="shared" si="41"/>
        <v>0.16267104868205118</v>
      </c>
      <c r="G338">
        <f t="shared" si="45"/>
        <v>7.0168524950495961</v>
      </c>
      <c r="H338">
        <f t="shared" si="47"/>
        <v>7.0226804525566031</v>
      </c>
      <c r="L338">
        <f t="shared" si="42"/>
        <v>5.6482008486513397E-4</v>
      </c>
      <c r="M338">
        <f t="shared" si="43"/>
        <v>2.3765943803374063E-2</v>
      </c>
      <c r="R338">
        <f t="shared" si="44"/>
        <v>6.9686602053841833</v>
      </c>
    </row>
    <row r="339" spans="1:18" x14ac:dyDescent="0.2">
      <c r="A339" s="2">
        <v>38149</v>
      </c>
      <c r="B339" s="1">
        <v>687.26</v>
      </c>
      <c r="C339">
        <v>2.5787666813048599E-3</v>
      </c>
      <c r="D339">
        <f t="shared" si="40"/>
        <v>4.956443120822337E-4</v>
      </c>
      <c r="E339">
        <f t="shared" si="46"/>
        <v>4.9210810437258826E-4</v>
      </c>
      <c r="F339">
        <f t="shared" si="41"/>
        <v>0.16054128512091884</v>
      </c>
      <c r="G339">
        <f t="shared" si="45"/>
        <v>7.5962350458914125</v>
      </c>
      <c r="H339">
        <f t="shared" si="47"/>
        <v>7.6032987739104723</v>
      </c>
      <c r="L339">
        <f t="shared" si="42"/>
        <v>5.4201958509854029E-4</v>
      </c>
      <c r="M339">
        <f t="shared" si="43"/>
        <v>2.328131407585363E-2</v>
      </c>
      <c r="R339">
        <f t="shared" si="44"/>
        <v>7.5079394235878096</v>
      </c>
    </row>
    <row r="340" spans="1:18" x14ac:dyDescent="0.2">
      <c r="A340" s="2">
        <v>38156</v>
      </c>
      <c r="B340" s="1">
        <v>681.37</v>
      </c>
      <c r="C340">
        <v>-8.6072004307995408E-3</v>
      </c>
      <c r="D340">
        <f t="shared" si="40"/>
        <v>4.6630465561309616E-4</v>
      </c>
      <c r="E340">
        <f t="shared" si="46"/>
        <v>4.5846716890327868E-4</v>
      </c>
      <c r="F340">
        <f t="shared" si="41"/>
        <v>0.15571718624442518</v>
      </c>
      <c r="G340">
        <f t="shared" si="45"/>
        <v>7.5117969124004702</v>
      </c>
      <c r="H340">
        <f t="shared" si="47"/>
        <v>7.52603146108952</v>
      </c>
      <c r="L340">
        <f t="shared" si="42"/>
        <v>4.8198824003416033E-4</v>
      </c>
      <c r="M340">
        <f t="shared" si="43"/>
        <v>2.1954230572583507E-2</v>
      </c>
      <c r="R340">
        <f t="shared" si="44"/>
        <v>7.483886056549184</v>
      </c>
    </row>
    <row r="341" spans="1:18" x14ac:dyDescent="0.2">
      <c r="A341" s="2">
        <v>38163</v>
      </c>
      <c r="B341" s="1">
        <v>697.54</v>
      </c>
      <c r="C341">
        <v>2.3454382467035899E-2</v>
      </c>
      <c r="D341">
        <f t="shared" si="40"/>
        <v>4.4277141023166771E-4</v>
      </c>
      <c r="E341">
        <f t="shared" si="46"/>
        <v>4.3648498700412129E-4</v>
      </c>
      <c r="F341">
        <f t="shared" si="41"/>
        <v>0.15173698735656616</v>
      </c>
      <c r="G341">
        <f t="shared" si="45"/>
        <v>6.4800369219023084</v>
      </c>
      <c r="H341">
        <f t="shared" si="47"/>
        <v>6.4764427674681899</v>
      </c>
      <c r="L341">
        <f t="shared" si="42"/>
        <v>4.4278505978620589E-4</v>
      </c>
      <c r="M341">
        <f t="shared" si="43"/>
        <v>2.1042458501472822E-2</v>
      </c>
      <c r="R341">
        <f t="shared" si="44"/>
        <v>6.4800443944097763</v>
      </c>
    </row>
    <row r="342" spans="1:18" x14ac:dyDescent="0.2">
      <c r="A342" s="2">
        <v>38170</v>
      </c>
      <c r="B342" s="1">
        <v>695.82</v>
      </c>
      <c r="C342">
        <v>-2.4688535247889801E-3</v>
      </c>
      <c r="D342">
        <f t="shared" si="40"/>
        <v>4.492116090323677E-4</v>
      </c>
      <c r="E342">
        <f t="shared" si="46"/>
        <v>4.5093197588677049E-4</v>
      </c>
      <c r="F342">
        <f t="shared" si="41"/>
        <v>0.15283652596707084</v>
      </c>
      <c r="G342">
        <f t="shared" si="45"/>
        <v>7.6944477467446344</v>
      </c>
      <c r="H342">
        <f t="shared" si="47"/>
        <v>7.6906770810701168</v>
      </c>
      <c r="L342">
        <f t="shared" si="42"/>
        <v>4.8065912882562696E-4</v>
      </c>
      <c r="M342">
        <f t="shared" si="43"/>
        <v>2.1923939628306473E-2</v>
      </c>
      <c r="R342">
        <f t="shared" si="44"/>
        <v>7.6276712123920598</v>
      </c>
    </row>
    <row r="343" spans="1:18" x14ac:dyDescent="0.2">
      <c r="A343" s="2">
        <v>38177</v>
      </c>
      <c r="B343" s="1">
        <v>679.5</v>
      </c>
      <c r="C343">
        <v>-2.3733772605469401E-2</v>
      </c>
      <c r="D343">
        <f t="shared" si="40"/>
        <v>4.2262462675403742E-4</v>
      </c>
      <c r="E343">
        <f t="shared" si="46"/>
        <v>4.1552246042568394E-4</v>
      </c>
      <c r="F343">
        <f t="shared" si="41"/>
        <v>0.14824466462982722</v>
      </c>
      <c r="G343">
        <f t="shared" si="45"/>
        <v>6.4361839214378644</v>
      </c>
      <c r="H343">
        <f t="shared" si="47"/>
        <v>6.4303505091835751</v>
      </c>
      <c r="L343">
        <f t="shared" si="42"/>
        <v>4.3170755433728162E-4</v>
      </c>
      <c r="M343">
        <f t="shared" si="43"/>
        <v>2.0777573350545094E-2</v>
      </c>
      <c r="R343">
        <f t="shared" si="44"/>
        <v>6.4429622834756026</v>
      </c>
    </row>
    <row r="344" spans="1:18" x14ac:dyDescent="0.2">
      <c r="A344" s="2">
        <v>38184</v>
      </c>
      <c r="B344" s="1">
        <v>673.44</v>
      </c>
      <c r="C344">
        <v>-8.9583285689371905E-3</v>
      </c>
      <c r="D344">
        <f t="shared" si="40"/>
        <v>4.3106466687408302E-4</v>
      </c>
      <c r="E344">
        <f t="shared" si="46"/>
        <v>4.333192502684307E-4</v>
      </c>
      <c r="F344">
        <f t="shared" si="41"/>
        <v>0.14971760977738161</v>
      </c>
      <c r="G344">
        <f t="shared" si="45"/>
        <v>7.563081647236138</v>
      </c>
      <c r="H344">
        <f t="shared" si="47"/>
        <v>7.5588336670235581</v>
      </c>
      <c r="L344">
        <f t="shared" si="42"/>
        <v>4.7353381403308166E-4</v>
      </c>
      <c r="M344">
        <f t="shared" si="43"/>
        <v>2.1760832108011902E-2</v>
      </c>
      <c r="R344">
        <f t="shared" si="44"/>
        <v>7.4858132747432116</v>
      </c>
    </row>
    <row r="345" spans="1:18" x14ac:dyDescent="0.2">
      <c r="A345" s="2">
        <v>38191</v>
      </c>
      <c r="B345" s="1">
        <v>668.45</v>
      </c>
      <c r="C345">
        <v>-7.43730559312894E-3</v>
      </c>
      <c r="D345">
        <f t="shared" si="40"/>
        <v>4.100158859065802E-4</v>
      </c>
      <c r="E345">
        <f t="shared" si="46"/>
        <v>4.0439313632652994E-4</v>
      </c>
      <c r="F345">
        <f t="shared" si="41"/>
        <v>0.14601652669181719</v>
      </c>
      <c r="G345">
        <f t="shared" si="45"/>
        <v>7.6644088690372936</v>
      </c>
      <c r="H345">
        <f t="shared" si="47"/>
        <v>7.6763415070749517</v>
      </c>
      <c r="L345">
        <f t="shared" si="42"/>
        <v>4.3677475027356492E-4</v>
      </c>
      <c r="M345">
        <f t="shared" si="43"/>
        <v>2.0899156688095454E-2</v>
      </c>
      <c r="R345">
        <f t="shared" si="44"/>
        <v>7.6094521168772085</v>
      </c>
    </row>
    <row r="346" spans="1:18" x14ac:dyDescent="0.2">
      <c r="A346" s="2">
        <v>38198</v>
      </c>
      <c r="B346" s="1">
        <v>683.3</v>
      </c>
      <c r="C346">
        <v>2.19724023576005E-2</v>
      </c>
      <c r="D346">
        <f t="shared" si="40"/>
        <v>3.887337436213206E-4</v>
      </c>
      <c r="E346">
        <f t="shared" si="46"/>
        <v>3.8304865635751357E-4</v>
      </c>
      <c r="F346">
        <f t="shared" si="41"/>
        <v>0.1421764912645852</v>
      </c>
      <c r="G346">
        <f t="shared" si="45"/>
        <v>6.6106695331940664</v>
      </c>
      <c r="H346">
        <f t="shared" si="47"/>
        <v>6.6069695813623417</v>
      </c>
      <c r="L346">
        <f t="shared" si="42"/>
        <v>4.0303768167503995E-4</v>
      </c>
      <c r="M346">
        <f t="shared" si="43"/>
        <v>2.0075798406913731E-2</v>
      </c>
      <c r="R346">
        <f t="shared" si="44"/>
        <v>6.6186111981116706</v>
      </c>
    </row>
    <row r="347" spans="1:18" x14ac:dyDescent="0.2">
      <c r="A347" s="2">
        <v>38205</v>
      </c>
      <c r="B347" s="1">
        <v>663.15</v>
      </c>
      <c r="C347">
        <v>-2.9932792846370401E-2</v>
      </c>
      <c r="D347">
        <f t="shared" si="40"/>
        <v>3.9437690692589863E-4</v>
      </c>
      <c r="E347">
        <f t="shared" si="46"/>
        <v>3.9588436211534448E-4</v>
      </c>
      <c r="F347">
        <f t="shared" si="41"/>
        <v>0.14320474559226984</v>
      </c>
      <c r="G347">
        <f t="shared" si="45"/>
        <v>5.5663359640425165</v>
      </c>
      <c r="H347">
        <f t="shared" si="47"/>
        <v>5.5711717345886269</v>
      </c>
      <c r="L347">
        <f t="shared" si="42"/>
        <v>4.38249548000247E-4</v>
      </c>
      <c r="M347">
        <f t="shared" si="43"/>
        <v>2.0934410619844232E-2</v>
      </c>
      <c r="R347">
        <f t="shared" si="44"/>
        <v>5.6882884964168827</v>
      </c>
    </row>
    <row r="348" spans="1:18" x14ac:dyDescent="0.2">
      <c r="A348" s="2">
        <v>38212</v>
      </c>
      <c r="B348" s="1">
        <v>649.36</v>
      </c>
      <c r="C348">
        <v>-2.1013946487441301E-2</v>
      </c>
      <c r="D348">
        <f t="shared" si="40"/>
        <v>4.2447261776536811E-4</v>
      </c>
      <c r="E348">
        <f t="shared" si="46"/>
        <v>4.3251206887397154E-4</v>
      </c>
      <c r="F348">
        <f t="shared" si="41"/>
        <v>0.14856842236423976</v>
      </c>
      <c r="G348">
        <f t="shared" si="45"/>
        <v>6.7243463730495714</v>
      </c>
      <c r="H348">
        <f t="shared" si="47"/>
        <v>6.7249208475230571</v>
      </c>
      <c r="L348">
        <f t="shared" si="42"/>
        <v>5.2776937509928419E-4</v>
      </c>
      <c r="M348">
        <f t="shared" si="43"/>
        <v>2.2973231707778603E-2</v>
      </c>
      <c r="R348">
        <f t="shared" si="44"/>
        <v>6.7101486755428255</v>
      </c>
    </row>
    <row r="349" spans="1:18" x14ac:dyDescent="0.2">
      <c r="A349" s="2">
        <v>38219</v>
      </c>
      <c r="B349" s="1">
        <v>664.52</v>
      </c>
      <c r="C349">
        <v>2.3077713065357702E-2</v>
      </c>
      <c r="D349">
        <f t="shared" si="40"/>
        <v>4.2549941751806886E-4</v>
      </c>
      <c r="E349">
        <f t="shared" si="46"/>
        <v>4.257737059857576E-4</v>
      </c>
      <c r="F349">
        <f t="shared" si="41"/>
        <v>0.14874800741838387</v>
      </c>
      <c r="G349">
        <f t="shared" si="45"/>
        <v>6.5105864162626821</v>
      </c>
      <c r="H349">
        <f t="shared" si="47"/>
        <v>6.5107483313862033</v>
      </c>
      <c r="L349">
        <f t="shared" si="42"/>
        <v>5.3423895728218953E-4</v>
      </c>
      <c r="M349">
        <f t="shared" si="43"/>
        <v>2.3113609784760784E-2</v>
      </c>
      <c r="R349">
        <f t="shared" si="44"/>
        <v>6.5377710326193306</v>
      </c>
    </row>
    <row r="350" spans="1:18" x14ac:dyDescent="0.2">
      <c r="A350" s="2">
        <v>38226</v>
      </c>
      <c r="B350" s="1">
        <v>690.92</v>
      </c>
      <c r="C350">
        <v>3.8959067306805699E-2</v>
      </c>
      <c r="D350">
        <f t="shared" si="40"/>
        <v>4.3192430288660358E-4</v>
      </c>
      <c r="E350">
        <f t="shared" si="46"/>
        <v>4.3364057907207843E-4</v>
      </c>
      <c r="F350">
        <f t="shared" si="41"/>
        <v>0.14986682004400903</v>
      </c>
      <c r="G350">
        <f t="shared" si="45"/>
        <v>4.2331978723931218</v>
      </c>
      <c r="H350">
        <f t="shared" si="47"/>
        <v>4.2431402536481242</v>
      </c>
      <c r="L350">
        <f t="shared" si="42"/>
        <v>5.5290239918298362E-4</v>
      </c>
      <c r="M350">
        <f t="shared" si="43"/>
        <v>2.3513876736577989E-2</v>
      </c>
      <c r="R350">
        <f t="shared" si="44"/>
        <v>4.7551629607097521</v>
      </c>
    </row>
    <row r="351" spans="1:18" x14ac:dyDescent="0.2">
      <c r="A351" s="2">
        <v>38233</v>
      </c>
      <c r="B351" s="1">
        <v>696.67</v>
      </c>
      <c r="C351">
        <v>8.2877981432112301E-3</v>
      </c>
      <c r="D351">
        <f t="shared" si="40"/>
        <v>4.9707738023838045E-4</v>
      </c>
      <c r="E351">
        <f t="shared" si="46"/>
        <v>5.1448168687657841E-4</v>
      </c>
      <c r="F351">
        <f t="shared" si="41"/>
        <v>0.1607732060151684</v>
      </c>
      <c r="G351">
        <f t="shared" si="45"/>
        <v>7.4685819410197771</v>
      </c>
      <c r="H351">
        <f t="shared" si="47"/>
        <v>7.4388422532867686</v>
      </c>
      <c r="L351">
        <f t="shared" si="42"/>
        <v>7.1293900680679092E-4</v>
      </c>
      <c r="M351">
        <f t="shared" si="43"/>
        <v>2.6700917714692709E-2</v>
      </c>
      <c r="R351">
        <f t="shared" si="44"/>
        <v>7.1497704017772366</v>
      </c>
    </row>
    <row r="352" spans="1:18" x14ac:dyDescent="0.2">
      <c r="A352" s="2">
        <v>38240</v>
      </c>
      <c r="B352" s="1">
        <v>691.91</v>
      </c>
      <c r="C352">
        <v>-6.8559516123434302E-3</v>
      </c>
      <c r="D352">
        <f t="shared" si="40"/>
        <v>4.7137399330783456E-4</v>
      </c>
      <c r="E352">
        <f t="shared" si="46"/>
        <v>4.6450786133122614E-4</v>
      </c>
      <c r="F352">
        <f t="shared" si="41"/>
        <v>0.15656132233731102</v>
      </c>
      <c r="G352">
        <f t="shared" si="45"/>
        <v>7.5601415852507108</v>
      </c>
      <c r="H352">
        <f t="shared" si="47"/>
        <v>7.5733409517479346</v>
      </c>
      <c r="L352">
        <f t="shared" si="42"/>
        <v>6.309336157759854E-4</v>
      </c>
      <c r="M352">
        <f t="shared" si="43"/>
        <v>2.5118391982290295E-2</v>
      </c>
      <c r="R352">
        <f t="shared" si="44"/>
        <v>7.2938106694824034</v>
      </c>
    </row>
    <row r="353" spans="1:18" x14ac:dyDescent="0.2">
      <c r="A353" s="2">
        <v>38247</v>
      </c>
      <c r="B353" s="1">
        <v>701.86</v>
      </c>
      <c r="C353">
        <v>1.4278064581582799E-2</v>
      </c>
      <c r="D353">
        <f t="shared" si="40"/>
        <v>4.4591179806001212E-4</v>
      </c>
      <c r="E353">
        <f t="shared" si="46"/>
        <v>4.3911009548835788E-4</v>
      </c>
      <c r="F353">
        <f t="shared" si="41"/>
        <v>0.15227413929857109</v>
      </c>
      <c r="G353">
        <f t="shared" si="45"/>
        <v>7.2582067585719585</v>
      </c>
      <c r="H353">
        <f t="shared" si="47"/>
        <v>7.2664961187395409</v>
      </c>
      <c r="L353">
        <f t="shared" si="42"/>
        <v>5.6065862564715855E-4</v>
      </c>
      <c r="M353">
        <f t="shared" si="43"/>
        <v>2.3678231049788296E-2</v>
      </c>
      <c r="R353">
        <f t="shared" si="44"/>
        <v>7.1227847000178324</v>
      </c>
    </row>
    <row r="354" spans="1:18" x14ac:dyDescent="0.2">
      <c r="A354" s="2">
        <v>38254</v>
      </c>
      <c r="B354" s="1">
        <v>697.69</v>
      </c>
      <c r="C354">
        <v>-5.9590759028562701E-3</v>
      </c>
      <c r="D354">
        <f t="shared" si="40"/>
        <v>4.3138887786816238E-4</v>
      </c>
      <c r="E354">
        <f t="shared" si="46"/>
        <v>4.2750937797997882E-4</v>
      </c>
      <c r="F354">
        <f t="shared" si="41"/>
        <v>0.14977390176243804</v>
      </c>
      <c r="G354">
        <f t="shared" si="45"/>
        <v>7.6661837278572502</v>
      </c>
      <c r="H354">
        <f t="shared" si="47"/>
        <v>7.6744704578406457</v>
      </c>
      <c r="L354">
        <f t="shared" si="42"/>
        <v>5.2621509908965935E-4</v>
      </c>
      <c r="M354">
        <f t="shared" si="43"/>
        <v>2.2939378786045173E-2</v>
      </c>
      <c r="R354">
        <f t="shared" si="44"/>
        <v>7.4823174722223529</v>
      </c>
    </row>
    <row r="355" spans="1:18" x14ac:dyDescent="0.2">
      <c r="A355" s="2">
        <v>38261</v>
      </c>
      <c r="B355" s="1">
        <v>717.1</v>
      </c>
      <c r="C355">
        <v>2.7440422853850999E-2</v>
      </c>
      <c r="D355">
        <f t="shared" si="40"/>
        <v>4.0763618033303275E-4</v>
      </c>
      <c r="E355">
        <f t="shared" si="46"/>
        <v>4.0129113496927004E-4</v>
      </c>
      <c r="F355">
        <f t="shared" si="41"/>
        <v>0.14559217484919201</v>
      </c>
      <c r="G355">
        <f t="shared" si="45"/>
        <v>5.9579569514376054</v>
      </c>
      <c r="H355">
        <f t="shared" si="47"/>
        <v>5.9444380225720899</v>
      </c>
      <c r="L355">
        <f t="shared" si="42"/>
        <v>4.7329927223881401E-4</v>
      </c>
      <c r="M355">
        <f t="shared" si="43"/>
        <v>2.1755442359069926E-2</v>
      </c>
      <c r="R355">
        <f t="shared" si="44"/>
        <v>6.0648721068130005</v>
      </c>
    </row>
    <row r="356" spans="1:18" x14ac:dyDescent="0.2">
      <c r="A356" s="2">
        <v>38268</v>
      </c>
      <c r="B356" s="1">
        <v>721.73</v>
      </c>
      <c r="C356">
        <v>6.4358068445260503E-3</v>
      </c>
      <c r="D356">
        <f t="shared" si="40"/>
        <v>4.2835661789693969E-4</v>
      </c>
      <c r="E356">
        <f t="shared" si="46"/>
        <v>4.338916572795428E-4</v>
      </c>
      <c r="F356">
        <f t="shared" si="41"/>
        <v>0.14924658833836324</v>
      </c>
      <c r="G356">
        <f t="shared" si="45"/>
        <v>7.6588602683193132</v>
      </c>
      <c r="H356">
        <f t="shared" si="47"/>
        <v>7.6472549732459738</v>
      </c>
      <c r="L356">
        <f t="shared" si="42"/>
        <v>5.3543213422275571E-4</v>
      </c>
      <c r="M356">
        <f t="shared" si="43"/>
        <v>2.3139406522699663E-2</v>
      </c>
      <c r="R356">
        <f t="shared" si="44"/>
        <v>7.4550790619540983</v>
      </c>
    </row>
    <row r="357" spans="1:18" x14ac:dyDescent="0.2">
      <c r="A357" s="2">
        <v>38275</v>
      </c>
      <c r="B357" s="1">
        <v>713.8</v>
      </c>
      <c r="C357">
        <v>-1.1048296676995599E-2</v>
      </c>
      <c r="D357">
        <f t="shared" si="40"/>
        <v>4.0514039740752617E-4</v>
      </c>
      <c r="E357">
        <f t="shared" si="46"/>
        <v>3.9893866086949373E-4</v>
      </c>
      <c r="F357">
        <f t="shared" si="41"/>
        <v>0.14514579106950143</v>
      </c>
      <c r="G357">
        <f t="shared" si="45"/>
        <v>7.5099866213065534</v>
      </c>
      <c r="H357">
        <f t="shared" si="47"/>
        <v>7.5207288809330723</v>
      </c>
      <c r="L357">
        <f t="shared" si="42"/>
        <v>4.8170801843219481E-4</v>
      </c>
      <c r="M357">
        <f t="shared" si="43"/>
        <v>2.1947847694755739E-2</v>
      </c>
      <c r="R357">
        <f t="shared" si="44"/>
        <v>7.3847722995557108</v>
      </c>
    </row>
    <row r="358" spans="1:18" x14ac:dyDescent="0.2">
      <c r="A358" s="2">
        <v>38282</v>
      </c>
      <c r="B358" s="1">
        <v>702.79</v>
      </c>
      <c r="C358">
        <v>-1.5544683643437199E-2</v>
      </c>
      <c r="D358">
        <f t="shared" si="40"/>
        <v>3.8815586513084934E-4</v>
      </c>
      <c r="E358">
        <f t="shared" si="46"/>
        <v>3.8361879612559542E-4</v>
      </c>
      <c r="F358">
        <f t="shared" si="41"/>
        <v>0.14207077456959319</v>
      </c>
      <c r="G358">
        <f t="shared" si="45"/>
        <v>7.2315774006038795</v>
      </c>
      <c r="H358">
        <f t="shared" si="47"/>
        <v>7.2359724001209305</v>
      </c>
      <c r="L358">
        <f t="shared" si="42"/>
        <v>4.4960606272474366E-4</v>
      </c>
      <c r="M358">
        <f t="shared" si="43"/>
        <v>2.1203916211981779E-2</v>
      </c>
      <c r="R358">
        <f t="shared" si="44"/>
        <v>7.169696756948424</v>
      </c>
    </row>
    <row r="359" spans="1:18" x14ac:dyDescent="0.2">
      <c r="A359" s="2">
        <v>38289</v>
      </c>
      <c r="B359" s="1">
        <v>702.55</v>
      </c>
      <c r="C359">
        <v>-3.4155436027294401E-4</v>
      </c>
      <c r="D359">
        <f t="shared" si="40"/>
        <v>3.7936474459747101E-4</v>
      </c>
      <c r="E359">
        <f t="shared" si="46"/>
        <v>3.770163772804497E-4</v>
      </c>
      <c r="F359">
        <f t="shared" si="41"/>
        <v>0.1404527205826519</v>
      </c>
      <c r="G359">
        <f t="shared" si="45"/>
        <v>7.8767049164311311</v>
      </c>
      <c r="H359">
        <f t="shared" si="47"/>
        <v>7.8829125025105045</v>
      </c>
      <c r="L359">
        <f t="shared" si="42"/>
        <v>4.4091314682151509E-4</v>
      </c>
      <c r="M359">
        <f t="shared" si="43"/>
        <v>2.0997931965351137E-2</v>
      </c>
      <c r="R359">
        <f t="shared" si="44"/>
        <v>7.7263980620438604</v>
      </c>
    </row>
    <row r="360" spans="1:18" x14ac:dyDescent="0.2">
      <c r="A360" s="2">
        <v>38296</v>
      </c>
      <c r="B360" s="1">
        <v>726.54</v>
      </c>
      <c r="C360">
        <v>3.3576966941980799E-2</v>
      </c>
      <c r="D360">
        <f t="shared" si="40"/>
        <v>3.5660985948448399E-4</v>
      </c>
      <c r="E360">
        <f t="shared" si="46"/>
        <v>3.5053135921833206E-4</v>
      </c>
      <c r="F360">
        <f t="shared" si="41"/>
        <v>0.13617530133321962</v>
      </c>
      <c r="G360">
        <f t="shared" si="45"/>
        <v>4.7773944563779347</v>
      </c>
      <c r="H360">
        <f t="shared" si="47"/>
        <v>4.7397640988478082</v>
      </c>
      <c r="L360">
        <f t="shared" si="42"/>
        <v>3.9831276947903968E-4</v>
      </c>
      <c r="M360">
        <f t="shared" si="43"/>
        <v>1.9957774662497811E-2</v>
      </c>
      <c r="R360">
        <f t="shared" si="44"/>
        <v>4.9978020934904563</v>
      </c>
    </row>
    <row r="361" spans="1:18" x14ac:dyDescent="0.2">
      <c r="A361" s="2">
        <v>38303</v>
      </c>
      <c r="B361" s="1">
        <v>742.41</v>
      </c>
      <c r="C361">
        <v>2.1608111214529699E-2</v>
      </c>
      <c r="D361">
        <f t="shared" si="40"/>
        <v>4.0285803045678729E-4</v>
      </c>
      <c r="E361">
        <f t="shared" si="46"/>
        <v>4.1521227958475767E-4</v>
      </c>
      <c r="F361">
        <f t="shared" si="41"/>
        <v>0.14473637270483511</v>
      </c>
      <c r="G361">
        <f t="shared" si="45"/>
        <v>6.6579312721860857</v>
      </c>
      <c r="H361">
        <f t="shared" si="47"/>
        <v>6.6622103871348521</v>
      </c>
      <c r="L361">
        <f t="shared" si="42"/>
        <v>5.2910453355676525E-4</v>
      </c>
      <c r="M361">
        <f t="shared" si="43"/>
        <v>2.3002272356373081E-2</v>
      </c>
      <c r="R361">
        <f t="shared" si="44"/>
        <v>6.6618704296549698</v>
      </c>
    </row>
    <row r="362" spans="1:18" x14ac:dyDescent="0.2">
      <c r="A362" s="2">
        <v>38310</v>
      </c>
      <c r="B362" s="1">
        <v>740.17</v>
      </c>
      <c r="C362">
        <v>-3.02176166474855E-3</v>
      </c>
      <c r="D362">
        <f t="shared" si="40"/>
        <v>4.0670117684494909E-4</v>
      </c>
      <c r="E362">
        <f t="shared" si="46"/>
        <v>4.07727794480121E-4</v>
      </c>
      <c r="F362">
        <f t="shared" si="41"/>
        <v>0.14542510510890941</v>
      </c>
      <c r="G362">
        <f t="shared" si="45"/>
        <v>7.7849803708689498</v>
      </c>
      <c r="H362">
        <f t="shared" si="47"/>
        <v>7.7825158266397096</v>
      </c>
      <c r="L362">
        <f t="shared" si="42"/>
        <v>5.3905240311650506E-4</v>
      </c>
      <c r="M362">
        <f t="shared" si="43"/>
        <v>2.3217502086066561E-2</v>
      </c>
      <c r="R362">
        <f t="shared" si="44"/>
        <v>7.5087587041832169</v>
      </c>
    </row>
    <row r="363" spans="1:18" x14ac:dyDescent="0.2">
      <c r="A363" s="2">
        <v>38317</v>
      </c>
      <c r="B363" s="1">
        <v>743.52</v>
      </c>
      <c r="C363">
        <v>4.5157757925569104E-3</v>
      </c>
      <c r="D363">
        <f t="shared" si="40"/>
        <v>3.8284696884776476E-4</v>
      </c>
      <c r="E363">
        <f t="shared" si="46"/>
        <v>3.7647480704867167E-4</v>
      </c>
      <c r="F363">
        <f t="shared" si="41"/>
        <v>0.14109586237761818</v>
      </c>
      <c r="G363">
        <f t="shared" si="45"/>
        <v>7.8146105023736956</v>
      </c>
      <c r="H363">
        <f t="shared" si="47"/>
        <v>7.8304931698949272</v>
      </c>
      <c r="L363">
        <f t="shared" si="42"/>
        <v>4.7992533543033018E-4</v>
      </c>
      <c r="M363">
        <f t="shared" si="43"/>
        <v>2.1907198256060269E-2</v>
      </c>
      <c r="R363">
        <f t="shared" si="44"/>
        <v>7.5993895933112636</v>
      </c>
    </row>
    <row r="364" spans="1:18" x14ac:dyDescent="0.2">
      <c r="A364" s="2">
        <v>38324</v>
      </c>
      <c r="B364" s="1">
        <v>744.4</v>
      </c>
      <c r="C364">
        <v>1.18285943142737E-3</v>
      </c>
      <c r="D364">
        <f t="shared" si="40"/>
        <v>3.6109968457741741E-4</v>
      </c>
      <c r="E364">
        <f t="shared" si="46"/>
        <v>3.5529034418439818E-4</v>
      </c>
      <c r="F364">
        <f t="shared" si="41"/>
        <v>0.13702986389114491</v>
      </c>
      <c r="G364">
        <f t="shared" si="45"/>
        <v>7.9224817935303014</v>
      </c>
      <c r="H364">
        <f t="shared" si="47"/>
        <v>7.9386371669188991</v>
      </c>
      <c r="L364">
        <f t="shared" si="42"/>
        <v>4.3320801542309366E-4</v>
      </c>
      <c r="M364">
        <f t="shared" si="43"/>
        <v>2.0813649738166868E-2</v>
      </c>
      <c r="R364">
        <f t="shared" si="44"/>
        <v>7.7410627836140034</v>
      </c>
    </row>
    <row r="365" spans="1:18" x14ac:dyDescent="0.2">
      <c r="A365" s="2">
        <v>38331</v>
      </c>
      <c r="B365" s="1">
        <v>736.89</v>
      </c>
      <c r="C365">
        <v>-1.0139897449549001E-2</v>
      </c>
      <c r="D365">
        <f t="shared" si="40"/>
        <v>3.3951765288884337E-4</v>
      </c>
      <c r="E365">
        <f t="shared" si="46"/>
        <v>3.3375245632943625E-4</v>
      </c>
      <c r="F365">
        <f t="shared" si="41"/>
        <v>0.1328718102165386</v>
      </c>
      <c r="G365">
        <f t="shared" si="45"/>
        <v>7.6851505231283763</v>
      </c>
      <c r="H365">
        <f t="shared" si="47"/>
        <v>7.6970457792666656</v>
      </c>
      <c r="L365">
        <f t="shared" si="42"/>
        <v>3.9219762778169056E-4</v>
      </c>
      <c r="M365">
        <f t="shared" si="43"/>
        <v>1.9803980099507536E-2</v>
      </c>
      <c r="R365">
        <f t="shared" si="44"/>
        <v>7.5815872674643163</v>
      </c>
    </row>
    <row r="366" spans="1:18" x14ac:dyDescent="0.2">
      <c r="A366" s="2">
        <v>38338</v>
      </c>
      <c r="B366" s="1">
        <v>728.94</v>
      </c>
      <c r="C366">
        <v>-1.08472032238405E-2</v>
      </c>
      <c r="D366">
        <f t="shared" si="40"/>
        <v>3.25315644932755E-4</v>
      </c>
      <c r="E366">
        <f t="shared" si="46"/>
        <v>3.2152187015813718E-4</v>
      </c>
      <c r="F366">
        <f t="shared" si="41"/>
        <v>0.13006311366603238</v>
      </c>
      <c r="G366">
        <f t="shared" si="45"/>
        <v>7.6690295434306659</v>
      </c>
      <c r="H366">
        <f t="shared" si="47"/>
        <v>7.6764922250214793</v>
      </c>
      <c r="L366">
        <f t="shared" si="42"/>
        <v>3.7354918072096519E-4</v>
      </c>
      <c r="M366">
        <f t="shared" si="43"/>
        <v>1.9327420436285988E-2</v>
      </c>
      <c r="R366">
        <f t="shared" si="44"/>
        <v>7.5774774151092767</v>
      </c>
    </row>
    <row r="367" spans="1:18" x14ac:dyDescent="0.2">
      <c r="A367" s="2">
        <v>38345</v>
      </c>
      <c r="B367" s="1">
        <v>741.98</v>
      </c>
      <c r="C367">
        <v>1.7730864531506199E-2</v>
      </c>
      <c r="D367">
        <f t="shared" si="40"/>
        <v>3.1285641530354744E-4</v>
      </c>
      <c r="E367">
        <f t="shared" si="46"/>
        <v>3.0952818796945456E-4</v>
      </c>
      <c r="F367">
        <f t="shared" si="41"/>
        <v>0.12754816186752541</v>
      </c>
      <c r="G367">
        <f t="shared" si="45"/>
        <v>7.0648849234345059</v>
      </c>
      <c r="H367">
        <f t="shared" si="47"/>
        <v>7.0647750390719883</v>
      </c>
      <c r="L367">
        <f t="shared" si="42"/>
        <v>3.6047403266209531E-4</v>
      </c>
      <c r="M367">
        <f t="shared" si="43"/>
        <v>1.8986153709008451E-2</v>
      </c>
      <c r="R367">
        <f t="shared" si="44"/>
        <v>7.0559513726778995</v>
      </c>
    </row>
    <row r="368" spans="1:18" x14ac:dyDescent="0.2">
      <c r="A368" s="2">
        <v>38352</v>
      </c>
      <c r="B368" s="1">
        <v>741.88</v>
      </c>
      <c r="C368">
        <v>-1.3478360512664299E-4</v>
      </c>
      <c r="D368">
        <f t="shared" si="40"/>
        <v>3.1294804380741208E-4</v>
      </c>
      <c r="E368">
        <f t="shared" si="46"/>
        <v>3.129725204805468E-4</v>
      </c>
      <c r="F368">
        <f t="shared" si="41"/>
        <v>0.12756683847295669</v>
      </c>
      <c r="G368">
        <f t="shared" si="45"/>
        <v>8.0694153254720877</v>
      </c>
      <c r="H368">
        <f t="shared" si="47"/>
        <v>8.0693371198539001</v>
      </c>
      <c r="L368">
        <f t="shared" si="42"/>
        <v>3.7868322514896695E-4</v>
      </c>
      <c r="M368">
        <f t="shared" si="43"/>
        <v>1.9459784817642947E-2</v>
      </c>
      <c r="R368">
        <f t="shared" si="44"/>
        <v>7.8787625467893463</v>
      </c>
    </row>
    <row r="369" spans="1:18" x14ac:dyDescent="0.2">
      <c r="A369" s="2">
        <v>38359</v>
      </c>
      <c r="B369" s="1">
        <v>748.02</v>
      </c>
      <c r="C369">
        <v>8.2422105638526606E-3</v>
      </c>
      <c r="D369">
        <f t="shared" si="40"/>
        <v>2.9417225117618E-4</v>
      </c>
      <c r="E369">
        <f t="shared" si="46"/>
        <v>2.8915668375232949E-4</v>
      </c>
      <c r="F369">
        <f t="shared" si="41"/>
        <v>0.12368086780566086</v>
      </c>
      <c r="G369">
        <f t="shared" si="45"/>
        <v>7.9004122285148419</v>
      </c>
      <c r="H369">
        <f t="shared" si="47"/>
        <v>7.9136033673310662</v>
      </c>
      <c r="L369">
        <f t="shared" si="42"/>
        <v>3.4738782076790996E-4</v>
      </c>
      <c r="M369">
        <f t="shared" si="43"/>
        <v>1.8638342758086353E-2</v>
      </c>
      <c r="R369">
        <f t="shared" si="44"/>
        <v>7.769512007944245</v>
      </c>
    </row>
    <row r="370" spans="1:18" x14ac:dyDescent="0.2">
      <c r="A370" s="2">
        <v>38366</v>
      </c>
      <c r="B370" s="1">
        <v>742.63</v>
      </c>
      <c r="C370">
        <v>-7.2317760584450497E-3</v>
      </c>
      <c r="D370">
        <f t="shared" si="40"/>
        <v>2.8059795820434226E-4</v>
      </c>
      <c r="E370">
        <f t="shared" si="46"/>
        <v>2.7697186459708218E-4</v>
      </c>
      <c r="F370">
        <f t="shared" si="41"/>
        <v>0.12079360010623823</v>
      </c>
      <c r="G370">
        <f t="shared" si="45"/>
        <v>7.9922050385081231</v>
      </c>
      <c r="H370">
        <f t="shared" si="47"/>
        <v>8.0027718939021053</v>
      </c>
      <c r="L370">
        <f t="shared" si="42"/>
        <v>3.3176442088276849E-4</v>
      </c>
      <c r="M370">
        <f t="shared" si="43"/>
        <v>1.8214401469243191E-2</v>
      </c>
      <c r="R370">
        <f t="shared" si="44"/>
        <v>7.8534477023741154</v>
      </c>
    </row>
    <row r="371" spans="1:18" x14ac:dyDescent="0.2">
      <c r="A371" s="2">
        <v>38373</v>
      </c>
      <c r="B371" s="1">
        <v>735.1</v>
      </c>
      <c r="C371">
        <v>-1.01913951464514E-2</v>
      </c>
      <c r="D371">
        <f t="shared" si="40"/>
        <v>2.6689999580965166E-4</v>
      </c>
      <c r="E371">
        <f t="shared" si="46"/>
        <v>2.6324086645573792E-4</v>
      </c>
      <c r="F371">
        <f t="shared" si="41"/>
        <v>0.11780831796652511</v>
      </c>
      <c r="G371">
        <f t="shared" si="45"/>
        <v>7.8394850123389395</v>
      </c>
      <c r="H371">
        <f t="shared" si="47"/>
        <v>7.8478802718420564</v>
      </c>
      <c r="L371">
        <f t="shared" si="42"/>
        <v>3.1668542244180965E-4</v>
      </c>
      <c r="M371">
        <f t="shared" si="43"/>
        <v>1.7795657404035672E-2</v>
      </c>
      <c r="R371">
        <f t="shared" si="44"/>
        <v>7.7296277919940568</v>
      </c>
    </row>
    <row r="372" spans="1:18" x14ac:dyDescent="0.2">
      <c r="A372" s="2">
        <v>38380</v>
      </c>
      <c r="B372" s="1">
        <v>735.32</v>
      </c>
      <c r="C372">
        <v>2.9923423462907599E-4</v>
      </c>
      <c r="D372">
        <f t="shared" si="40"/>
        <v>2.5711786816293934E-4</v>
      </c>
      <c r="E372">
        <f t="shared" si="46"/>
        <v>2.545047736468024E-4</v>
      </c>
      <c r="F372">
        <f t="shared" si="41"/>
        <v>0.11562927459978656</v>
      </c>
      <c r="G372">
        <f t="shared" si="45"/>
        <v>8.2656276978866821</v>
      </c>
      <c r="H372">
        <f t="shared" si="47"/>
        <v>8.2758391402459193</v>
      </c>
      <c r="L372">
        <f t="shared" si="42"/>
        <v>3.1192627709522477E-4</v>
      </c>
      <c r="M372">
        <f t="shared" si="43"/>
        <v>1.7661434740564672E-2</v>
      </c>
      <c r="R372">
        <f t="shared" si="44"/>
        <v>8.0724566308157559</v>
      </c>
    </row>
    <row r="373" spans="1:18" x14ac:dyDescent="0.2">
      <c r="A373" s="2">
        <v>38387</v>
      </c>
      <c r="B373" s="1">
        <v>755.57</v>
      </c>
      <c r="C373">
        <v>2.7166652677626899E-2</v>
      </c>
      <c r="D373">
        <f t="shared" si="40"/>
        <v>2.4169616854079339E-4</v>
      </c>
      <c r="E373">
        <f t="shared" si="46"/>
        <v>2.3757657818504038E-4</v>
      </c>
      <c r="F373">
        <f t="shared" si="41"/>
        <v>0.11210798706658351</v>
      </c>
      <c r="G373">
        <f t="shared" si="45"/>
        <v>5.2742969868413017</v>
      </c>
      <c r="H373">
        <f t="shared" si="47"/>
        <v>5.2385400085657707</v>
      </c>
      <c r="L373">
        <f t="shared" si="42"/>
        <v>2.9278425891967263E-4</v>
      </c>
      <c r="M373">
        <f t="shared" si="43"/>
        <v>1.7110939743908652E-2</v>
      </c>
      <c r="R373">
        <f t="shared" si="44"/>
        <v>5.6153549457783232</v>
      </c>
    </row>
    <row r="374" spans="1:18" x14ac:dyDescent="0.2">
      <c r="A374" s="2">
        <v>38394</v>
      </c>
      <c r="B374" s="1">
        <v>766.82</v>
      </c>
      <c r="C374">
        <v>1.47796619594995E-2</v>
      </c>
      <c r="D374">
        <f t="shared" si="40"/>
        <v>2.7147601949075459E-4</v>
      </c>
      <c r="E374">
        <f t="shared" si="46"/>
        <v>2.7943109511633935E-4</v>
      </c>
      <c r="F374">
        <f t="shared" si="41"/>
        <v>0.11881394284139903</v>
      </c>
      <c r="G374">
        <f t="shared" si="45"/>
        <v>7.4070043244318979</v>
      </c>
      <c r="H374">
        <f t="shared" si="47"/>
        <v>7.4010293424284681</v>
      </c>
      <c r="L374">
        <f t="shared" si="42"/>
        <v>3.8555558683978184E-4</v>
      </c>
      <c r="M374">
        <f t="shared" si="43"/>
        <v>1.9635569429985518E-2</v>
      </c>
      <c r="R374">
        <f t="shared" si="44"/>
        <v>7.2942702794277077</v>
      </c>
    </row>
    <row r="375" spans="1:18" x14ac:dyDescent="0.2">
      <c r="A375" s="2">
        <v>38401</v>
      </c>
      <c r="B375" s="1">
        <v>758.02</v>
      </c>
      <c r="C375">
        <v>-1.1542322733235201E-2</v>
      </c>
      <c r="D375">
        <f t="shared" si="40"/>
        <v>2.6829376277953394E-4</v>
      </c>
      <c r="E375">
        <f t="shared" si="46"/>
        <v>2.6744368824960018E-4</v>
      </c>
      <c r="F375">
        <f t="shared" si="41"/>
        <v>0.11811551830532585</v>
      </c>
      <c r="G375">
        <f t="shared" si="45"/>
        <v>7.7268633395980935</v>
      </c>
      <c r="H375">
        <f t="shared" si="47"/>
        <v>7.7284584768364724</v>
      </c>
      <c r="L375">
        <f t="shared" si="42"/>
        <v>3.85104474373894E-4</v>
      </c>
      <c r="M375">
        <f t="shared" si="43"/>
        <v>1.962407894332608E-2</v>
      </c>
      <c r="R375">
        <f t="shared" si="44"/>
        <v>7.5160502578966799</v>
      </c>
    </row>
    <row r="376" spans="1:18" x14ac:dyDescent="0.2">
      <c r="A376" s="2">
        <v>38408</v>
      </c>
      <c r="B376" s="1">
        <v>769.89</v>
      </c>
      <c r="C376">
        <v>1.5537876981256599E-2</v>
      </c>
      <c r="D376">
        <f t="shared" si="40"/>
        <v>2.6018964985745135E-4</v>
      </c>
      <c r="E376">
        <f t="shared" si="46"/>
        <v>2.5802480251547604E-4</v>
      </c>
      <c r="F376">
        <f t="shared" si="41"/>
        <v>0.11631793409697178</v>
      </c>
      <c r="G376">
        <f t="shared" si="45"/>
        <v>7.3262165081799164</v>
      </c>
      <c r="H376">
        <f t="shared" si="47"/>
        <v>7.3267865719525735</v>
      </c>
      <c r="L376">
        <f t="shared" si="42"/>
        <v>3.7221431432733439E-4</v>
      </c>
      <c r="M376">
        <f t="shared" si="43"/>
        <v>1.9292856562140671E-2</v>
      </c>
      <c r="R376">
        <f t="shared" si="44"/>
        <v>7.247420829611011</v>
      </c>
    </row>
    <row r="377" spans="1:18" x14ac:dyDescent="0.2">
      <c r="A377" s="2">
        <v>38415</v>
      </c>
      <c r="B377" s="1">
        <v>784.17</v>
      </c>
      <c r="C377">
        <v>1.8378186079595502E-2</v>
      </c>
      <c r="D377">
        <f t="shared" si="40"/>
        <v>2.590638081310841E-4</v>
      </c>
      <c r="E377">
        <f t="shared" si="46"/>
        <v>2.5876306263404521E-4</v>
      </c>
      <c r="F377">
        <f t="shared" si="41"/>
        <v>0.11606600718046768</v>
      </c>
      <c r="G377">
        <f t="shared" si="45"/>
        <v>6.9546734878132845</v>
      </c>
      <c r="H377">
        <f t="shared" si="47"/>
        <v>6.9543197669607437</v>
      </c>
      <c r="L377">
        <f t="shared" si="42"/>
        <v>3.7756764925863648E-4</v>
      </c>
      <c r="M377">
        <f t="shared" si="43"/>
        <v>1.9431100052715401E-2</v>
      </c>
      <c r="R377">
        <f t="shared" si="44"/>
        <v>6.9871986639542163</v>
      </c>
    </row>
    <row r="378" spans="1:18" x14ac:dyDescent="0.2">
      <c r="A378" s="2">
        <v>38422</v>
      </c>
      <c r="B378" s="1">
        <v>771.22</v>
      </c>
      <c r="C378">
        <v>-1.665215700939E-2</v>
      </c>
      <c r="D378">
        <f t="shared" si="40"/>
        <v>2.6378544305779336E-4</v>
      </c>
      <c r="E378">
        <f t="shared" si="46"/>
        <v>2.6504673086549552E-4</v>
      </c>
      <c r="F378">
        <f t="shared" si="41"/>
        <v>0.11711892690340556</v>
      </c>
      <c r="G378">
        <f t="shared" si="45"/>
        <v>7.1891628425147402</v>
      </c>
      <c r="H378">
        <f t="shared" si="47"/>
        <v>7.1893951865109731</v>
      </c>
      <c r="L378">
        <f t="shared" si="42"/>
        <v>3.9610212790741882E-4</v>
      </c>
      <c r="M378">
        <f t="shared" si="43"/>
        <v>1.9902314636931526E-2</v>
      </c>
      <c r="R378">
        <f t="shared" si="44"/>
        <v>7.1337808103948017</v>
      </c>
    </row>
    <row r="379" spans="1:18" x14ac:dyDescent="0.2">
      <c r="A379" s="2">
        <v>38429</v>
      </c>
      <c r="B379" s="1">
        <v>764.26</v>
      </c>
      <c r="C379">
        <v>-9.0656311610999296E-3</v>
      </c>
      <c r="D379">
        <f t="shared" si="40"/>
        <v>2.6459597645824836E-4</v>
      </c>
      <c r="E379">
        <f t="shared" si="46"/>
        <v>2.6481249381115637E-4</v>
      </c>
      <c r="F379">
        <f t="shared" si="41"/>
        <v>0.11729872452771561</v>
      </c>
      <c r="G379">
        <f t="shared" si="45"/>
        <v>7.9266983564661579</v>
      </c>
      <c r="H379">
        <f t="shared" si="47"/>
        <v>7.926134357923984</v>
      </c>
      <c r="L379">
        <f t="shared" si="42"/>
        <v>4.0238083440874287E-4</v>
      </c>
      <c r="M379">
        <f t="shared" si="43"/>
        <v>2.0059432554505197E-2</v>
      </c>
      <c r="R379">
        <f t="shared" si="44"/>
        <v>7.6138631020911562</v>
      </c>
    </row>
    <row r="380" spans="1:18" x14ac:dyDescent="0.2">
      <c r="A380" s="2">
        <v>38436</v>
      </c>
      <c r="B380" s="1">
        <v>770.48</v>
      </c>
      <c r="C380">
        <v>8.1056518436843899E-3</v>
      </c>
      <c r="D380">
        <f t="shared" si="40"/>
        <v>2.5365135797169984E-4</v>
      </c>
      <c r="E380">
        <f t="shared" si="46"/>
        <v>2.5072772790048285E-4</v>
      </c>
      <c r="F380">
        <f t="shared" si="41"/>
        <v>0.11484716197855474</v>
      </c>
      <c r="G380">
        <f t="shared" si="45"/>
        <v>8.020526619014122</v>
      </c>
      <c r="H380">
        <f t="shared" si="47"/>
        <v>8.0290993754570295</v>
      </c>
      <c r="L380">
        <f t="shared" si="42"/>
        <v>3.7884847655238375E-4</v>
      </c>
      <c r="M380">
        <f t="shared" si="43"/>
        <v>1.9464030326537814E-2</v>
      </c>
      <c r="R380">
        <f t="shared" si="44"/>
        <v>7.7049497725711271</v>
      </c>
    </row>
    <row r="381" spans="1:18" x14ac:dyDescent="0.2">
      <c r="A381" s="2">
        <v>38443</v>
      </c>
      <c r="B381" s="1">
        <v>778.64</v>
      </c>
      <c r="C381">
        <v>1.0535110865629501E-2</v>
      </c>
      <c r="D381">
        <f t="shared" si="40"/>
        <v>2.4237437200205926E-4</v>
      </c>
      <c r="E381">
        <f t="shared" si="46"/>
        <v>2.3936195678319583E-4</v>
      </c>
      <c r="F381">
        <f t="shared" si="41"/>
        <v>0.11226516531902084</v>
      </c>
      <c r="G381">
        <f t="shared" si="45"/>
        <v>7.8671050198468091</v>
      </c>
      <c r="H381">
        <f t="shared" si="47"/>
        <v>7.8738486379308865</v>
      </c>
      <c r="L381">
        <f t="shared" si="42"/>
        <v>3.5717444109247925E-4</v>
      </c>
      <c r="M381">
        <f t="shared" si="43"/>
        <v>1.8899059264748583E-2</v>
      </c>
      <c r="R381">
        <f t="shared" si="44"/>
        <v>7.6265457747049856</v>
      </c>
    </row>
    <row r="382" spans="1:18" x14ac:dyDescent="0.2">
      <c r="A382" s="2">
        <v>38450</v>
      </c>
      <c r="B382" s="1">
        <v>791.09</v>
      </c>
      <c r="C382">
        <v>1.58629332022437E-2</v>
      </c>
      <c r="D382">
        <f t="shared" si="40"/>
        <v>2.3449122333900197E-4</v>
      </c>
      <c r="E382">
        <f t="shared" si="46"/>
        <v>2.3238540206112787E-4</v>
      </c>
      <c r="F382">
        <f t="shared" si="41"/>
        <v>0.1104243796162247</v>
      </c>
      <c r="G382">
        <f t="shared" si="45"/>
        <v>7.284991894628325</v>
      </c>
      <c r="H382">
        <f t="shared" si="47"/>
        <v>7.284288663838332</v>
      </c>
      <c r="L382">
        <f t="shared" si="42"/>
        <v>3.460972527653209E-4</v>
      </c>
      <c r="M382">
        <f t="shared" si="43"/>
        <v>1.8603689224595234E-2</v>
      </c>
      <c r="R382">
        <f t="shared" si="44"/>
        <v>7.2417331109022616</v>
      </c>
    </row>
    <row r="383" spans="1:18" x14ac:dyDescent="0.2">
      <c r="A383" s="2">
        <v>38457</v>
      </c>
      <c r="B383" s="1">
        <v>784.29</v>
      </c>
      <c r="C383">
        <v>-8.6328914062754301E-3</v>
      </c>
      <c r="D383">
        <f t="shared" si="40"/>
        <v>2.355197089253926E-4</v>
      </c>
      <c r="E383">
        <f t="shared" si="46"/>
        <v>2.3579444772893157E-4</v>
      </c>
      <c r="F383">
        <f t="shared" si="41"/>
        <v>0.11066627699584193</v>
      </c>
      <c r="G383">
        <f t="shared" si="45"/>
        <v>8.0372803853648414</v>
      </c>
      <c r="H383">
        <f t="shared" si="47"/>
        <v>8.0364832425282327</v>
      </c>
      <c r="L383">
        <f t="shared" si="42"/>
        <v>3.5770101280151873E-4</v>
      </c>
      <c r="M383">
        <f t="shared" si="43"/>
        <v>1.8912985295862699E-2</v>
      </c>
      <c r="R383">
        <f t="shared" si="44"/>
        <v>7.7274636169943083</v>
      </c>
    </row>
    <row r="384" spans="1:18" x14ac:dyDescent="0.2">
      <c r="A384" s="2">
        <v>38464</v>
      </c>
      <c r="B384" s="1">
        <v>785.96</v>
      </c>
      <c r="C384">
        <v>2.1270506347885699E-3</v>
      </c>
      <c r="D384">
        <f t="shared" si="40"/>
        <v>2.2586013523182168E-4</v>
      </c>
      <c r="E384">
        <f t="shared" si="46"/>
        <v>2.2327977848751214E-4</v>
      </c>
      <c r="F384">
        <f t="shared" si="41"/>
        <v>0.10837309182659101</v>
      </c>
      <c r="G384">
        <f t="shared" si="45"/>
        <v>8.3755630009234068</v>
      </c>
      <c r="H384">
        <f t="shared" si="47"/>
        <v>8.3868218432485229</v>
      </c>
      <c r="L384">
        <f t="shared" si="42"/>
        <v>3.4117040612373606E-4</v>
      </c>
      <c r="M384">
        <f t="shared" si="43"/>
        <v>1.8470798740816165E-2</v>
      </c>
      <c r="R384">
        <f t="shared" si="44"/>
        <v>7.9698672356209075</v>
      </c>
    </row>
    <row r="385" spans="1:18" x14ac:dyDescent="0.2">
      <c r="A385" s="2">
        <v>38471</v>
      </c>
      <c r="B385" s="1">
        <v>749.54</v>
      </c>
      <c r="C385">
        <v>-4.7446215517804403E-2</v>
      </c>
      <c r="D385">
        <f t="shared" si="40"/>
        <v>2.1257998778208964E-4</v>
      </c>
      <c r="E385">
        <f t="shared" si="46"/>
        <v>2.0903246911052045E-4</v>
      </c>
      <c r="F385">
        <f t="shared" si="41"/>
        <v>0.10513876242694062</v>
      </c>
      <c r="G385">
        <f t="shared" si="45"/>
        <v>-2.1334375419069911</v>
      </c>
      <c r="H385">
        <f t="shared" si="47"/>
        <v>-2.2963268634062217</v>
      </c>
      <c r="L385">
        <f t="shared" si="42"/>
        <v>3.1736060783933197E-4</v>
      </c>
      <c r="M385">
        <f t="shared" si="43"/>
        <v>1.7814617813451176E-2</v>
      </c>
      <c r="R385">
        <f t="shared" si="44"/>
        <v>0.96214234995829351</v>
      </c>
    </row>
    <row r="386" spans="1:18" x14ac:dyDescent="0.2">
      <c r="A386" s="2">
        <v>38478</v>
      </c>
      <c r="B386" s="1">
        <v>766.255</v>
      </c>
      <c r="C386">
        <v>2.2055327483421702E-2</v>
      </c>
      <c r="D386">
        <f t="shared" si="40"/>
        <v>3.3489379053288097E-4</v>
      </c>
      <c r="E386">
        <f t="shared" si="46"/>
        <v>3.6756741111514482E-4</v>
      </c>
      <c r="F386">
        <f t="shared" si="41"/>
        <v>0.13196392350832029</v>
      </c>
      <c r="G386">
        <f t="shared" si="45"/>
        <v>6.5491844599022713</v>
      </c>
      <c r="H386">
        <f t="shared" si="47"/>
        <v>6.5852072020539323</v>
      </c>
      <c r="L386">
        <f t="shared" si="42"/>
        <v>6.2799670005664289E-4</v>
      </c>
      <c r="M386">
        <f t="shared" si="43"/>
        <v>2.5059862331159023E-2</v>
      </c>
      <c r="R386">
        <f t="shared" si="44"/>
        <v>6.59838961675249</v>
      </c>
    </row>
    <row r="387" spans="1:18" x14ac:dyDescent="0.2">
      <c r="A387" s="2">
        <v>38485</v>
      </c>
      <c r="B387" s="1">
        <v>775.20299999999997</v>
      </c>
      <c r="C387">
        <v>1.1609918023496301E-2</v>
      </c>
      <c r="D387">
        <f t="shared" si="40"/>
        <v>3.4398641132496672E-4</v>
      </c>
      <c r="E387">
        <f t="shared" si="46"/>
        <v>3.4641531824452604E-4</v>
      </c>
      <c r="F387">
        <f t="shared" si="41"/>
        <v>0.13374338633703825</v>
      </c>
      <c r="G387">
        <f t="shared" si="45"/>
        <v>7.5830609579848538</v>
      </c>
      <c r="H387">
        <f t="shared" si="47"/>
        <v>7.5787721720110754</v>
      </c>
      <c r="L387">
        <f t="shared" si="42"/>
        <v>6.2282563566710579E-4</v>
      </c>
      <c r="M387">
        <f t="shared" si="43"/>
        <v>2.4956474824524112E-2</v>
      </c>
      <c r="R387">
        <f t="shared" si="44"/>
        <v>7.1648267306379418</v>
      </c>
    </row>
    <row r="388" spans="1:18" x14ac:dyDescent="0.2">
      <c r="A388" s="2">
        <v>38492</v>
      </c>
      <c r="B388" s="1">
        <v>784.58500000000004</v>
      </c>
      <c r="C388">
        <v>1.20299850326697E-2</v>
      </c>
      <c r="D388">
        <f t="shared" si="40"/>
        <v>3.3143463843620698E-4</v>
      </c>
      <c r="E388">
        <f t="shared" si="46"/>
        <v>3.2808169007078278E-4</v>
      </c>
      <c r="F388">
        <f t="shared" si="41"/>
        <v>0.13128062004226962</v>
      </c>
      <c r="G388">
        <f t="shared" si="45"/>
        <v>7.5754311286493321</v>
      </c>
      <c r="H388">
        <f t="shared" si="47"/>
        <v>7.5811366283210599</v>
      </c>
      <c r="L388">
        <f t="shared" si="42"/>
        <v>5.6692463034289562E-4</v>
      </c>
      <c r="M388">
        <f t="shared" si="43"/>
        <v>2.3810179132944288E-2</v>
      </c>
      <c r="R388">
        <f t="shared" si="44"/>
        <v>7.2200112100454223</v>
      </c>
    </row>
    <row r="389" spans="1:18" x14ac:dyDescent="0.2">
      <c r="A389" s="2">
        <v>38499</v>
      </c>
      <c r="B389" s="1">
        <v>790.72400000000005</v>
      </c>
      <c r="C389">
        <v>7.7940658973680898E-3</v>
      </c>
      <c r="D389">
        <f t="shared" ref="D389:D452" si="48">$J$1*D388+(1-$J$1)*C388^2</f>
        <v>3.2023179252321001E-4</v>
      </c>
      <c r="E389">
        <f t="shared" si="46"/>
        <v>3.1723918229794684E-4</v>
      </c>
      <c r="F389">
        <f t="shared" ref="F389:F452" si="49">SQRT(D389)*SQRT(52)</f>
        <v>0.12904283479219961</v>
      </c>
      <c r="G389">
        <f t="shared" si="45"/>
        <v>7.8567670585688623</v>
      </c>
      <c r="H389">
        <f t="shared" si="47"/>
        <v>7.8643666553571059</v>
      </c>
      <c r="L389">
        <f t="shared" ref="L389:L452" si="50">($N$2+($O$2*(C388)^2)+($P$2*(L388)))</f>
        <v>5.2265100884351626E-4</v>
      </c>
      <c r="M389">
        <f t="shared" ref="M389:M452" si="51">SQRT(L389)</f>
        <v>2.2861561819865157E-2</v>
      </c>
      <c r="R389">
        <f t="shared" ref="R389:R452" si="52">-LN(L389)-(C389^2/L389)</f>
        <v>7.440367107987881</v>
      </c>
    </row>
    <row r="390" spans="1:18" x14ac:dyDescent="0.2">
      <c r="A390" s="2">
        <v>38506</v>
      </c>
      <c r="B390" s="1">
        <v>787.57899999999995</v>
      </c>
      <c r="C390">
        <v>-3.9852983395007903E-3</v>
      </c>
      <c r="D390">
        <f t="shared" si="48"/>
        <v>3.0466273276456835E-4</v>
      </c>
      <c r="E390">
        <f t="shared" si="46"/>
        <v>3.0050377817452187E-4</v>
      </c>
      <c r="F390">
        <f t="shared" si="49"/>
        <v>0.12586684274961996</v>
      </c>
      <c r="G390">
        <f t="shared" ref="G390:G453" si="53">-LN(D390)-(C390^2/D390)</f>
        <v>8.0441734326994023</v>
      </c>
      <c r="H390">
        <f t="shared" si="47"/>
        <v>8.057196975979771</v>
      </c>
      <c r="L390">
        <f t="shared" si="50"/>
        <v>4.7409175021121661E-4</v>
      </c>
      <c r="M390">
        <f t="shared" si="51"/>
        <v>2.1773648068507415E-2</v>
      </c>
      <c r="R390">
        <f t="shared" si="52"/>
        <v>7.6206085728665798</v>
      </c>
    </row>
    <row r="391" spans="1:18" x14ac:dyDescent="0.2">
      <c r="A391" s="2">
        <v>38513</v>
      </c>
      <c r="B391" s="1">
        <v>799.59199999999998</v>
      </c>
      <c r="C391">
        <v>1.51379144450479E-2</v>
      </c>
      <c r="D391">
        <f t="shared" si="48"/>
        <v>2.8733592496998391E-4</v>
      </c>
      <c r="E391">
        <f t="shared" ref="E391:E454" si="54">$J$2*D390+(1-$J$2)*C390^2</f>
        <v>2.8270742408905287E-4</v>
      </c>
      <c r="F391">
        <f t="shared" si="49"/>
        <v>0.12223529808708761</v>
      </c>
      <c r="G391">
        <f t="shared" si="53"/>
        <v>7.3573374884313703</v>
      </c>
      <c r="H391">
        <f t="shared" ref="H391:H454" si="55">-LN(E391)-(C391^2/E391)</f>
        <v>7.3605199072266094</v>
      </c>
      <c r="L391">
        <f t="shared" si="50"/>
        <v>4.2777290447374138E-4</v>
      </c>
      <c r="M391">
        <f t="shared" si="51"/>
        <v>2.0682671599040133E-2</v>
      </c>
      <c r="R391">
        <f t="shared" si="52"/>
        <v>7.2212215861402189</v>
      </c>
    </row>
    <row r="392" spans="1:18" x14ac:dyDescent="0.2">
      <c r="A392" s="2">
        <v>38520</v>
      </c>
      <c r="B392" s="1">
        <v>808.62099999999998</v>
      </c>
      <c r="C392">
        <v>1.12287301094929E-2</v>
      </c>
      <c r="D392">
        <f t="shared" si="48"/>
        <v>2.8384515669652031E-4</v>
      </c>
      <c r="E392">
        <f t="shared" si="54"/>
        <v>2.8291266963829237E-4</v>
      </c>
      <c r="F392">
        <f t="shared" si="49"/>
        <v>0.12149052698963428</v>
      </c>
      <c r="G392">
        <f t="shared" si="53"/>
        <v>7.7228804186290185</v>
      </c>
      <c r="H392">
        <f t="shared" si="55"/>
        <v>7.7247069248056404</v>
      </c>
      <c r="L392">
        <f t="shared" si="50"/>
        <v>4.212174765076596E-4</v>
      </c>
      <c r="M392">
        <f t="shared" si="51"/>
        <v>2.0523583422678886E-2</v>
      </c>
      <c r="R392">
        <f t="shared" si="52"/>
        <v>7.4730280751456357</v>
      </c>
    </row>
    <row r="393" spans="1:18" x14ac:dyDescent="0.2">
      <c r="A393" s="2">
        <v>38527</v>
      </c>
      <c r="B393" s="1">
        <v>828.22799999999995</v>
      </c>
      <c r="C393">
        <v>2.3958151115668801E-2</v>
      </c>
      <c r="D393">
        <f t="shared" si="48"/>
        <v>2.7437951008703901E-4</v>
      </c>
      <c r="E393">
        <f t="shared" si="54"/>
        <v>2.7185095698077904E-4</v>
      </c>
      <c r="F393">
        <f t="shared" si="49"/>
        <v>0.11944762251516783</v>
      </c>
      <c r="G393">
        <f t="shared" si="53"/>
        <v>6.1090308835620881</v>
      </c>
      <c r="H393">
        <f t="shared" si="55"/>
        <v>6.098831233493808</v>
      </c>
      <c r="L393">
        <f t="shared" si="50"/>
        <v>4.0070920045474228E-4</v>
      </c>
      <c r="M393">
        <f t="shared" si="51"/>
        <v>2.0017722159495127E-2</v>
      </c>
      <c r="R393">
        <f t="shared" si="52"/>
        <v>6.3898317901218142</v>
      </c>
    </row>
    <row r="394" spans="1:18" x14ac:dyDescent="0.2">
      <c r="A394" s="2">
        <v>38534</v>
      </c>
      <c r="B394" s="1">
        <v>830.149</v>
      </c>
      <c r="C394">
        <v>2.31672395263605E-3</v>
      </c>
      <c r="D394">
        <f t="shared" si="48"/>
        <v>2.9235631977469004E-4</v>
      </c>
      <c r="E394">
        <f t="shared" si="54"/>
        <v>2.971584553129874E-4</v>
      </c>
      <c r="F394">
        <f t="shared" si="49"/>
        <v>0.12329853457476239</v>
      </c>
      <c r="G394">
        <f t="shared" si="53"/>
        <v>8.1191787730234157</v>
      </c>
      <c r="H394">
        <f t="shared" si="55"/>
        <v>8.1031832644590942</v>
      </c>
      <c r="L394">
        <f t="shared" si="50"/>
        <v>4.4974636813138378E-4</v>
      </c>
      <c r="M394">
        <f t="shared" si="51"/>
        <v>2.1207224432522605E-2</v>
      </c>
      <c r="R394">
        <f t="shared" si="52"/>
        <v>7.6948929011833345</v>
      </c>
    </row>
    <row r="395" spans="1:18" x14ac:dyDescent="0.2">
      <c r="A395" s="2">
        <v>38541</v>
      </c>
      <c r="B395" s="1">
        <v>832.23400000000004</v>
      </c>
      <c r="C395">
        <v>2.5084485263500199E-3</v>
      </c>
      <c r="D395">
        <f t="shared" si="48"/>
        <v>2.7513697318057171E-4</v>
      </c>
      <c r="E395">
        <f t="shared" si="54"/>
        <v>2.7053717835253392E-4</v>
      </c>
      <c r="F395">
        <f t="shared" si="49"/>
        <v>0.11961238483279951</v>
      </c>
      <c r="G395">
        <f t="shared" si="53"/>
        <v>8.1753717492190017</v>
      </c>
      <c r="H395">
        <f t="shared" si="55"/>
        <v>8.1918424334632931</v>
      </c>
      <c r="L395">
        <f t="shared" si="50"/>
        <v>4.0631076132445238E-4</v>
      </c>
      <c r="M395">
        <f t="shared" si="51"/>
        <v>2.0157151617340493E-2</v>
      </c>
      <c r="R395">
        <f t="shared" si="52"/>
        <v>7.7929058124736583</v>
      </c>
    </row>
    <row r="396" spans="1:18" x14ac:dyDescent="0.2">
      <c r="A396" s="2">
        <v>38548</v>
      </c>
      <c r="B396" s="1">
        <v>848.46100000000001</v>
      </c>
      <c r="C396">
        <v>1.9310468875149301E-2</v>
      </c>
      <c r="D396">
        <f t="shared" si="48"/>
        <v>2.5900629363029824E-4</v>
      </c>
      <c r="E396">
        <f t="shared" si="54"/>
        <v>2.5469731384627868E-4</v>
      </c>
      <c r="F396">
        <f t="shared" si="49"/>
        <v>0.11605312261535881</v>
      </c>
      <c r="G396">
        <f t="shared" si="53"/>
        <v>6.8189472038971033</v>
      </c>
      <c r="H396">
        <f t="shared" si="55"/>
        <v>6.811366638789405</v>
      </c>
      <c r="L396">
        <f t="shared" si="50"/>
        <v>3.7091190103471692E-4</v>
      </c>
      <c r="M396">
        <f t="shared" si="51"/>
        <v>1.9259073213286172E-2</v>
      </c>
      <c r="R396">
        <f t="shared" si="52"/>
        <v>6.8942015720313847</v>
      </c>
    </row>
    <row r="397" spans="1:18" x14ac:dyDescent="0.2">
      <c r="A397" s="2">
        <v>38555</v>
      </c>
      <c r="B397" s="1">
        <v>852.51599999999996</v>
      </c>
      <c r="C397">
        <v>4.7678571570042303E-3</v>
      </c>
      <c r="D397">
        <f t="shared" si="48"/>
        <v>2.6583956850316693E-4</v>
      </c>
      <c r="E397">
        <f t="shared" si="54"/>
        <v>2.6766493755808323E-4</v>
      </c>
      <c r="F397">
        <f t="shared" si="49"/>
        <v>0.11757405139810689</v>
      </c>
      <c r="G397">
        <f t="shared" si="53"/>
        <v>8.1471055996170332</v>
      </c>
      <c r="H397">
        <f t="shared" si="55"/>
        <v>8.1408457929351457</v>
      </c>
      <c r="L397">
        <f t="shared" si="50"/>
        <v>3.9581994563722624E-4</v>
      </c>
      <c r="M397">
        <f t="shared" si="51"/>
        <v>1.9895224191680431E-2</v>
      </c>
      <c r="R397">
        <f t="shared" si="52"/>
        <v>7.7771198130726971</v>
      </c>
    </row>
    <row r="398" spans="1:18" x14ac:dyDescent="0.2">
      <c r="A398" s="2">
        <v>38562</v>
      </c>
      <c r="B398" s="1">
        <v>863.83699999999999</v>
      </c>
      <c r="C398">
        <v>1.3192116288606399E-2</v>
      </c>
      <c r="D398">
        <f t="shared" si="48"/>
        <v>2.5125314210515268E-4</v>
      </c>
      <c r="E398">
        <f t="shared" si="54"/>
        <v>2.4735667783814868E-4</v>
      </c>
      <c r="F398">
        <f t="shared" si="49"/>
        <v>0.11430294567275132</v>
      </c>
      <c r="G398">
        <f t="shared" si="53"/>
        <v>7.5963938484001972</v>
      </c>
      <c r="H398">
        <f t="shared" si="55"/>
        <v>7.6011124801842866</v>
      </c>
      <c r="L398">
        <f t="shared" si="50"/>
        <v>3.6474502640793441E-4</v>
      </c>
      <c r="M398">
        <f t="shared" si="51"/>
        <v>1.9098299044887072E-2</v>
      </c>
      <c r="R398">
        <f t="shared" si="52"/>
        <v>7.4391788870476425</v>
      </c>
    </row>
    <row r="399" spans="1:18" x14ac:dyDescent="0.2">
      <c r="A399" s="2">
        <v>38569</v>
      </c>
      <c r="B399" s="1">
        <v>860.88</v>
      </c>
      <c r="C399">
        <v>-3.42897170646417E-3</v>
      </c>
      <c r="D399">
        <f t="shared" si="48"/>
        <v>2.466198695091704E-4</v>
      </c>
      <c r="E399">
        <f t="shared" si="54"/>
        <v>2.4538218588352292E-4</v>
      </c>
      <c r="F399">
        <f t="shared" si="49"/>
        <v>0.11324413103766949</v>
      </c>
      <c r="G399">
        <f t="shared" si="53"/>
        <v>8.2599864044850424</v>
      </c>
      <c r="H399">
        <f t="shared" si="55"/>
        <v>8.2647771553120251</v>
      </c>
      <c r="L399">
        <f t="shared" si="50"/>
        <v>3.6155427215537548E-4</v>
      </c>
      <c r="M399">
        <f t="shared" si="51"/>
        <v>1.9014580514841117E-2</v>
      </c>
      <c r="R399">
        <f t="shared" si="52"/>
        <v>7.8925781149830074</v>
      </c>
    </row>
    <row r="400" spans="1:18" x14ac:dyDescent="0.2">
      <c r="A400" s="2">
        <v>38576</v>
      </c>
      <c r="B400" s="1">
        <v>866.85599999999999</v>
      </c>
      <c r="C400">
        <v>6.9177511285412104E-3</v>
      </c>
      <c r="D400">
        <f t="shared" si="48"/>
        <v>2.3252814815644406E-4</v>
      </c>
      <c r="E400">
        <f t="shared" si="54"/>
        <v>2.2876383418308111E-4</v>
      </c>
      <c r="F400">
        <f t="shared" si="49"/>
        <v>0.10996119180936104</v>
      </c>
      <c r="G400">
        <f t="shared" si="53"/>
        <v>8.1606950248984411</v>
      </c>
      <c r="H400">
        <f t="shared" si="55"/>
        <v>8.1736296168341713</v>
      </c>
      <c r="L400">
        <f t="shared" si="50"/>
        <v>3.3509958717505537E-4</v>
      </c>
      <c r="M400">
        <f t="shared" si="51"/>
        <v>1.8305725529873307E-2</v>
      </c>
      <c r="R400">
        <f t="shared" si="52"/>
        <v>7.8582736646641438</v>
      </c>
    </row>
    <row r="401" spans="1:18" x14ac:dyDescent="0.2">
      <c r="A401" s="2">
        <v>38583</v>
      </c>
      <c r="B401" s="1">
        <v>866.46699999999998</v>
      </c>
      <c r="C401">
        <v>-4.4884883721163499E-4</v>
      </c>
      <c r="D401">
        <f t="shared" si="48"/>
        <v>2.214477761076434E-4</v>
      </c>
      <c r="E401">
        <f t="shared" si="54"/>
        <v>2.1848788226009076E-4</v>
      </c>
      <c r="F401">
        <f t="shared" si="49"/>
        <v>0.10730929296942299</v>
      </c>
      <c r="G401">
        <f t="shared" si="53"/>
        <v>8.4144140057690979</v>
      </c>
      <c r="H401">
        <f t="shared" si="55"/>
        <v>8.4278579147038588</v>
      </c>
      <c r="L401">
        <f t="shared" si="50"/>
        <v>3.1876103877628213E-4</v>
      </c>
      <c r="M401">
        <f t="shared" si="51"/>
        <v>1.7853880216252213E-2</v>
      </c>
      <c r="R401">
        <f t="shared" si="52"/>
        <v>8.050436804591202</v>
      </c>
    </row>
    <row r="402" spans="1:18" x14ac:dyDescent="0.2">
      <c r="A402" s="2">
        <v>38590</v>
      </c>
      <c r="B402" s="1">
        <v>833.85900000000004</v>
      </c>
      <c r="C402">
        <v>-3.83597008659766E-2</v>
      </c>
      <c r="D402">
        <f t="shared" si="48"/>
        <v>2.0817299745790475E-4</v>
      </c>
      <c r="E402">
        <f t="shared" si="54"/>
        <v>2.0462691295100073E-4</v>
      </c>
      <c r="F402">
        <f t="shared" si="49"/>
        <v>0.10404324037538934</v>
      </c>
      <c r="G402">
        <f t="shared" si="53"/>
        <v>1.4086611944815175</v>
      </c>
      <c r="H402">
        <f t="shared" si="55"/>
        <v>1.3033489566536565</v>
      </c>
      <c r="L402">
        <f t="shared" si="50"/>
        <v>2.9839224290891924E-4</v>
      </c>
      <c r="M402">
        <f t="shared" si="51"/>
        <v>1.7274033776420585E-2</v>
      </c>
      <c r="R402">
        <f t="shared" si="52"/>
        <v>3.1857849858542187</v>
      </c>
    </row>
    <row r="403" spans="1:18" x14ac:dyDescent="0.2">
      <c r="A403" s="2">
        <v>38597</v>
      </c>
      <c r="B403" s="1">
        <v>853.67200000000003</v>
      </c>
      <c r="C403">
        <v>2.34827217539566E-2</v>
      </c>
      <c r="D403">
        <f t="shared" si="48"/>
        <v>2.8397061664206291E-4</v>
      </c>
      <c r="E403">
        <f t="shared" si="54"/>
        <v>3.0421839403565781E-4</v>
      </c>
      <c r="F403">
        <f t="shared" si="49"/>
        <v>0.12151737351254457</v>
      </c>
      <c r="G403">
        <f t="shared" si="53"/>
        <v>6.2247549987062598</v>
      </c>
      <c r="H403">
        <f t="shared" si="55"/>
        <v>6.2851253993713598</v>
      </c>
      <c r="L403">
        <f t="shared" si="50"/>
        <v>4.9791405541975235E-4</v>
      </c>
      <c r="M403">
        <f t="shared" si="51"/>
        <v>2.2313987886967947E-2</v>
      </c>
      <c r="R403">
        <f t="shared" si="52"/>
        <v>6.4975862794863017</v>
      </c>
    </row>
    <row r="404" spans="1:18" x14ac:dyDescent="0.2">
      <c r="A404" s="2">
        <v>38604</v>
      </c>
      <c r="B404" s="1">
        <v>868.92600000000004</v>
      </c>
      <c r="C404">
        <v>1.7710921217044099E-2</v>
      </c>
      <c r="D404">
        <f t="shared" si="48"/>
        <v>3.000186729019639E-4</v>
      </c>
      <c r="E404">
        <f t="shared" si="54"/>
        <v>3.0430558157070321E-4</v>
      </c>
      <c r="F404">
        <f t="shared" si="49"/>
        <v>0.12490384698199701</v>
      </c>
      <c r="G404">
        <f t="shared" si="53"/>
        <v>7.0661418176094424</v>
      </c>
      <c r="H404">
        <f t="shared" si="55"/>
        <v>7.0666829669844091</v>
      </c>
      <c r="L404">
        <f t="shared" si="50"/>
        <v>5.2595576970401574E-4</v>
      </c>
      <c r="M404">
        <f t="shared" si="51"/>
        <v>2.293372559581229E-2</v>
      </c>
      <c r="R404">
        <f t="shared" si="52"/>
        <v>6.9538996933778394</v>
      </c>
    </row>
    <row r="405" spans="1:18" x14ac:dyDescent="0.2">
      <c r="A405" s="2">
        <v>38611</v>
      </c>
      <c r="B405" s="1">
        <v>872.428</v>
      </c>
      <c r="C405">
        <v>4.0221628930341398E-3</v>
      </c>
      <c r="D405">
        <f t="shared" si="48"/>
        <v>3.0083815634922664E-4</v>
      </c>
      <c r="E405">
        <f t="shared" si="54"/>
        <v>3.0105706452334221E-4</v>
      </c>
      <c r="F405">
        <f t="shared" si="49"/>
        <v>0.12507431443010103</v>
      </c>
      <c r="G405">
        <f t="shared" si="53"/>
        <v>8.0551623848328173</v>
      </c>
      <c r="H405">
        <f t="shared" si="55"/>
        <v>8.0544740905666039</v>
      </c>
      <c r="L405">
        <f t="shared" si="50"/>
        <v>5.1396044589095192E-4</v>
      </c>
      <c r="M405">
        <f t="shared" si="51"/>
        <v>2.267069575224704E-2</v>
      </c>
      <c r="R405">
        <f t="shared" si="52"/>
        <v>7.5418875186937715</v>
      </c>
    </row>
    <row r="406" spans="1:18" x14ac:dyDescent="0.2">
      <c r="A406" s="2">
        <v>38618</v>
      </c>
      <c r="B406" s="1">
        <v>870.029</v>
      </c>
      <c r="C406">
        <v>-2.7535847551059E-3</v>
      </c>
      <c r="D406">
        <f t="shared" si="48"/>
        <v>2.8375853462855904E-4</v>
      </c>
      <c r="E406">
        <f t="shared" si="54"/>
        <v>2.7919606443108932E-4</v>
      </c>
      <c r="F406">
        <f t="shared" si="49"/>
        <v>0.12147198772015329</v>
      </c>
      <c r="G406">
        <f t="shared" si="53"/>
        <v>8.1406662034331845</v>
      </c>
      <c r="H406">
        <f t="shared" si="55"/>
        <v>8.1564389195739864</v>
      </c>
      <c r="L406">
        <f t="shared" si="50"/>
        <v>4.604329730785048E-4</v>
      </c>
      <c r="M406">
        <f t="shared" si="51"/>
        <v>2.1457701952411045E-2</v>
      </c>
      <c r="R406">
        <f t="shared" si="52"/>
        <v>7.6668756588887153</v>
      </c>
    </row>
    <row r="407" spans="1:18" x14ac:dyDescent="0.2">
      <c r="A407" s="2">
        <v>38625</v>
      </c>
      <c r="B407" s="1">
        <v>896.28700000000003</v>
      </c>
      <c r="C407">
        <v>2.97341297594143E-2</v>
      </c>
      <c r="D407">
        <f t="shared" si="48"/>
        <v>2.6718795629105855E-4</v>
      </c>
      <c r="E407">
        <f t="shared" si="54"/>
        <v>2.6276146657974373E-4</v>
      </c>
      <c r="F407">
        <f t="shared" si="49"/>
        <v>0.1178718529893165</v>
      </c>
      <c r="G407">
        <f t="shared" si="53"/>
        <v>4.9185824242720697</v>
      </c>
      <c r="H407">
        <f t="shared" si="55"/>
        <v>4.8795450094378054</v>
      </c>
      <c r="L407">
        <f t="shared" si="50"/>
        <v>4.1537897501094833E-4</v>
      </c>
      <c r="M407">
        <f t="shared" si="51"/>
        <v>2.0380848240712367E-2</v>
      </c>
      <c r="R407">
        <f t="shared" si="52"/>
        <v>5.6578570000988488</v>
      </c>
    </row>
    <row r="408" spans="1:18" x14ac:dyDescent="0.2">
      <c r="A408" s="2">
        <v>38632</v>
      </c>
      <c r="B408" s="1">
        <v>888.13199999999995</v>
      </c>
      <c r="C408">
        <v>-9.1402935921305294E-3</v>
      </c>
      <c r="D408">
        <f t="shared" si="48"/>
        <v>3.0420378726657633E-4</v>
      </c>
      <c r="E408">
        <f t="shared" si="54"/>
        <v>3.140918063587098E-4</v>
      </c>
      <c r="F408">
        <f t="shared" si="49"/>
        <v>0.12577200379202824</v>
      </c>
      <c r="G408">
        <f t="shared" si="53"/>
        <v>7.8231778603288022</v>
      </c>
      <c r="H408">
        <f t="shared" si="55"/>
        <v>7.7998362331749371</v>
      </c>
      <c r="L408">
        <f t="shared" si="50"/>
        <v>5.073171410548648E-4</v>
      </c>
      <c r="M408">
        <f t="shared" si="51"/>
        <v>2.2523701761807822E-2</v>
      </c>
      <c r="R408">
        <f t="shared" si="52"/>
        <v>7.4216942642739845</v>
      </c>
    </row>
    <row r="409" spans="1:18" x14ac:dyDescent="0.2">
      <c r="A409" s="2">
        <v>38639</v>
      </c>
      <c r="B409" s="1">
        <v>876.32500000000005</v>
      </c>
      <c r="C409">
        <v>-1.3383353896277801E-2</v>
      </c>
      <c r="D409">
        <f t="shared" si="48"/>
        <v>2.9096425804760228E-4</v>
      </c>
      <c r="E409">
        <f t="shared" si="54"/>
        <v>2.8742758970224866E-4</v>
      </c>
      <c r="F409">
        <f t="shared" si="49"/>
        <v>0.1230046398249892</v>
      </c>
      <c r="G409">
        <f t="shared" si="53"/>
        <v>7.5267219310357634</v>
      </c>
      <c r="H409">
        <f t="shared" si="55"/>
        <v>7.5313768612264518</v>
      </c>
      <c r="L409">
        <f t="shared" si="50"/>
        <v>4.6489690154905559E-4</v>
      </c>
      <c r="M409">
        <f t="shared" si="51"/>
        <v>2.1561467982237563E-2</v>
      </c>
      <c r="R409">
        <f t="shared" si="52"/>
        <v>7.2884177263334511</v>
      </c>
    </row>
    <row r="410" spans="1:18" x14ac:dyDescent="0.2">
      <c r="A410" s="2">
        <v>38646</v>
      </c>
      <c r="B410" s="1">
        <v>854.6</v>
      </c>
      <c r="C410">
        <v>-2.5103503487500199E-2</v>
      </c>
      <c r="D410">
        <f t="shared" si="48"/>
        <v>2.8425325225552695E-4</v>
      </c>
      <c r="E410">
        <f t="shared" si="54"/>
        <v>2.8246054487464042E-4</v>
      </c>
      <c r="F410">
        <f t="shared" si="49"/>
        <v>0.12157783152074807</v>
      </c>
      <c r="G410">
        <f t="shared" si="53"/>
        <v>5.9486575533046668</v>
      </c>
      <c r="H410">
        <f t="shared" si="55"/>
        <v>5.9409135785522462</v>
      </c>
      <c r="L410">
        <f t="shared" si="50"/>
        <v>4.4423558216687619E-4</v>
      </c>
      <c r="M410">
        <f t="shared" si="51"/>
        <v>2.1076896881820059E-2</v>
      </c>
      <c r="R410">
        <f t="shared" si="52"/>
        <v>6.3005706492859463</v>
      </c>
    </row>
    <row r="411" spans="1:18" x14ac:dyDescent="0.2">
      <c r="A411" s="2">
        <v>38653</v>
      </c>
      <c r="B411" s="1">
        <v>862.66300000000001</v>
      </c>
      <c r="C411">
        <v>9.3905933473248399E-3</v>
      </c>
      <c r="D411">
        <f t="shared" si="48"/>
        <v>3.050092103610114E-4</v>
      </c>
      <c r="E411">
        <f t="shared" si="54"/>
        <v>3.1055373832685113E-4</v>
      </c>
      <c r="F411">
        <f t="shared" si="49"/>
        <v>0.125938393426201</v>
      </c>
      <c r="G411">
        <f t="shared" si="53"/>
        <v>7.8060519263798831</v>
      </c>
      <c r="H411">
        <f t="shared" si="55"/>
        <v>7.7931987408649572</v>
      </c>
      <c r="L411">
        <f t="shared" si="50"/>
        <v>4.9361232612861558E-4</v>
      </c>
      <c r="M411">
        <f t="shared" si="51"/>
        <v>2.2217387923169896E-2</v>
      </c>
      <c r="R411">
        <f t="shared" si="52"/>
        <v>7.4351113265772932</v>
      </c>
    </row>
    <row r="412" spans="1:18" x14ac:dyDescent="0.2">
      <c r="A412" s="2">
        <v>38660</v>
      </c>
      <c r="B412" s="1">
        <v>896.62400000000002</v>
      </c>
      <c r="C412">
        <v>3.8612482595265597E-2</v>
      </c>
      <c r="D412">
        <f t="shared" si="48"/>
        <v>2.9199965234424002E-4</v>
      </c>
      <c r="E412">
        <f t="shared" si="54"/>
        <v>2.8852441608289185E-4</v>
      </c>
      <c r="F412">
        <f t="shared" si="49"/>
        <v>0.12322330105098013</v>
      </c>
      <c r="G412">
        <f t="shared" si="53"/>
        <v>3.0328484008583718</v>
      </c>
      <c r="H412">
        <f t="shared" si="55"/>
        <v>2.9833213322571162</v>
      </c>
      <c r="L412">
        <f t="shared" si="50"/>
        <v>4.5436649503595222E-4</v>
      </c>
      <c r="M412">
        <f t="shared" si="51"/>
        <v>2.1315874249862525E-2</v>
      </c>
      <c r="R412">
        <f t="shared" si="52"/>
        <v>4.4152821478144322</v>
      </c>
    </row>
    <row r="413" spans="1:18" x14ac:dyDescent="0.2">
      <c r="A413" s="2">
        <v>38667</v>
      </c>
      <c r="B413" s="1">
        <v>914.09500000000003</v>
      </c>
      <c r="C413">
        <v>1.9297905631232098E-2</v>
      </c>
      <c r="D413">
        <f t="shared" si="48"/>
        <v>3.63935101933767E-4</v>
      </c>
      <c r="E413">
        <f t="shared" si="54"/>
        <v>3.8315118003324025E-4</v>
      </c>
      <c r="F413">
        <f t="shared" si="49"/>
        <v>0.13756680304694108</v>
      </c>
      <c r="G413">
        <f t="shared" si="53"/>
        <v>6.8952504620659987</v>
      </c>
      <c r="H413">
        <f t="shared" si="55"/>
        <v>6.8951168993250782</v>
      </c>
      <c r="L413">
        <f t="shared" si="50"/>
        <v>6.2837604298483481E-4</v>
      </c>
      <c r="M413">
        <f t="shared" si="51"/>
        <v>2.5067429923804212E-2</v>
      </c>
      <c r="R413">
        <f t="shared" si="52"/>
        <v>6.7797184343880401</v>
      </c>
    </row>
    <row r="414" spans="1:18" x14ac:dyDescent="0.2">
      <c r="A414" s="2">
        <v>38674</v>
      </c>
      <c r="B414" s="1">
        <v>918.97900000000004</v>
      </c>
      <c r="C414">
        <v>5.3287663859347099E-3</v>
      </c>
      <c r="D414">
        <f t="shared" si="48"/>
        <v>3.6444354552285735E-4</v>
      </c>
      <c r="E414">
        <f t="shared" si="54"/>
        <v>3.6457936578634199E-4</v>
      </c>
      <c r="F414">
        <f t="shared" si="49"/>
        <v>0.13766286488079701</v>
      </c>
      <c r="G414">
        <f t="shared" si="53"/>
        <v>7.8392235373318275</v>
      </c>
      <c r="H414">
        <f t="shared" si="55"/>
        <v>7.8388799548485917</v>
      </c>
      <c r="L414">
        <f t="shared" si="50"/>
        <v>6.0638082213060026E-4</v>
      </c>
      <c r="M414">
        <f t="shared" si="51"/>
        <v>2.4624800956162068E-2</v>
      </c>
      <c r="R414">
        <f t="shared" si="52"/>
        <v>7.3611741024467685</v>
      </c>
    </row>
    <row r="415" spans="1:18" x14ac:dyDescent="0.2">
      <c r="A415" s="2">
        <v>38681</v>
      </c>
      <c r="B415" s="1">
        <v>919.65</v>
      </c>
      <c r="C415">
        <v>7.2989170712478601E-4</v>
      </c>
      <c r="D415">
        <f t="shared" si="48"/>
        <v>3.4428067786323796E-4</v>
      </c>
      <c r="E415">
        <f t="shared" si="54"/>
        <v>3.3889458183037187E-4</v>
      </c>
      <c r="F415">
        <f t="shared" si="49"/>
        <v>0.13380058015153884</v>
      </c>
      <c r="G415">
        <f t="shared" si="53"/>
        <v>7.9725059034944605</v>
      </c>
      <c r="H415">
        <f t="shared" si="55"/>
        <v>7.9882494681133043</v>
      </c>
      <c r="L415">
        <f t="shared" si="50"/>
        <v>5.3783763529810687E-4</v>
      </c>
      <c r="M415">
        <f t="shared" si="51"/>
        <v>2.3191326725698701E-2</v>
      </c>
      <c r="R415">
        <f t="shared" si="52"/>
        <v>7.5269633109559999</v>
      </c>
    </row>
    <row r="416" spans="1:18" x14ac:dyDescent="0.2">
      <c r="A416" s="2">
        <v>38688</v>
      </c>
      <c r="B416" s="1">
        <v>933.69299999999998</v>
      </c>
      <c r="C416">
        <v>1.51545275302416E-2</v>
      </c>
      <c r="D416">
        <f t="shared" si="48"/>
        <v>3.2365580170569142E-4</v>
      </c>
      <c r="E416">
        <f t="shared" si="54"/>
        <v>3.1814628959035907E-4</v>
      </c>
      <c r="F416">
        <f t="shared" si="49"/>
        <v>0.12973088178493181</v>
      </c>
      <c r="G416">
        <f t="shared" si="53"/>
        <v>7.3262498827245137</v>
      </c>
      <c r="H416">
        <f t="shared" si="55"/>
        <v>7.3311310028368482</v>
      </c>
      <c r="L416">
        <f t="shared" si="50"/>
        <v>4.7766810838197147E-4</v>
      </c>
      <c r="M416">
        <f t="shared" si="51"/>
        <v>2.1855619606452971E-2</v>
      </c>
      <c r="R416">
        <f t="shared" si="52"/>
        <v>7.1658009361579804</v>
      </c>
    </row>
    <row r="417" spans="1:18" x14ac:dyDescent="0.2">
      <c r="A417" s="2">
        <v>38695</v>
      </c>
      <c r="B417" s="1">
        <v>943.16099999999994</v>
      </c>
      <c r="C417">
        <v>1.00893093607271E-2</v>
      </c>
      <c r="D417">
        <f t="shared" si="48"/>
        <v>3.1801603588324094E-4</v>
      </c>
      <c r="E417">
        <f t="shared" si="54"/>
        <v>3.1650948826137515E-4</v>
      </c>
      <c r="F417">
        <f t="shared" si="49"/>
        <v>0.12859562148816936</v>
      </c>
      <c r="G417">
        <f t="shared" si="53"/>
        <v>7.7333174584896849</v>
      </c>
      <c r="H417">
        <f t="shared" si="55"/>
        <v>7.7365424508839986</v>
      </c>
      <c r="L417">
        <f t="shared" si="50"/>
        <v>4.6211083203117232E-4</v>
      </c>
      <c r="M417">
        <f t="shared" si="51"/>
        <v>2.1496763291974266E-2</v>
      </c>
      <c r="R417">
        <f t="shared" si="52"/>
        <v>7.4594249570503521</v>
      </c>
    </row>
    <row r="418" spans="1:18" x14ac:dyDescent="0.2">
      <c r="A418" s="2">
        <v>38702</v>
      </c>
      <c r="B418" s="1">
        <v>943.57500000000005</v>
      </c>
      <c r="C418">
        <v>4.3885313752856098E-4</v>
      </c>
      <c r="D418">
        <f t="shared" si="48"/>
        <v>3.050427235328338E-4</v>
      </c>
      <c r="E418">
        <f t="shared" si="54"/>
        <v>3.0157716955691791E-4</v>
      </c>
      <c r="F418">
        <f t="shared" si="49"/>
        <v>0.12594531203545195</v>
      </c>
      <c r="G418">
        <f t="shared" si="53"/>
        <v>8.0944273530186184</v>
      </c>
      <c r="H418">
        <f t="shared" si="55"/>
        <v>8.1058460062171509</v>
      </c>
      <c r="L418">
        <f t="shared" si="50"/>
        <v>4.3059500184067267E-4</v>
      </c>
      <c r="M418">
        <f t="shared" si="51"/>
        <v>2.0750783162104332E-2</v>
      </c>
      <c r="R418">
        <f t="shared" si="52"/>
        <v>7.7498953108800217</v>
      </c>
    </row>
    <row r="419" spans="1:18" x14ac:dyDescent="0.2">
      <c r="A419" s="2">
        <v>38709</v>
      </c>
      <c r="B419" s="1">
        <v>958.43899999999996</v>
      </c>
      <c r="C419">
        <v>1.56300664493196E-2</v>
      </c>
      <c r="D419">
        <f t="shared" si="48"/>
        <v>2.8675171564544283E-4</v>
      </c>
      <c r="E419">
        <f t="shared" si="54"/>
        <v>2.8186564851042414E-4</v>
      </c>
      <c r="F419">
        <f t="shared" si="49"/>
        <v>0.12211097089763485</v>
      </c>
      <c r="G419">
        <f t="shared" si="53"/>
        <v>7.3049408439732151</v>
      </c>
      <c r="H419">
        <f t="shared" si="55"/>
        <v>7.3073586678362039</v>
      </c>
      <c r="L419">
        <f t="shared" si="50"/>
        <v>3.8988262309560347E-4</v>
      </c>
      <c r="M419">
        <f t="shared" si="51"/>
        <v>1.9745445629197722E-2</v>
      </c>
      <c r="R419">
        <f t="shared" si="52"/>
        <v>7.2230686122678609</v>
      </c>
    </row>
    <row r="420" spans="1:18" x14ac:dyDescent="0.2">
      <c r="A420" s="2">
        <v>38716</v>
      </c>
      <c r="B420" s="1">
        <v>960.00800000000004</v>
      </c>
      <c r="C420">
        <v>1.63569840586941E-3</v>
      </c>
      <c r="D420">
        <f t="shared" si="48"/>
        <v>2.8420455133932503E-4</v>
      </c>
      <c r="E420">
        <f t="shared" si="54"/>
        <v>2.8352412870322777E-4</v>
      </c>
      <c r="F420">
        <f t="shared" si="49"/>
        <v>0.12156741615105958</v>
      </c>
      <c r="G420">
        <f t="shared" si="53"/>
        <v>8.1564023010225437</v>
      </c>
      <c r="H420">
        <f t="shared" si="55"/>
        <v>8.1587767090184613</v>
      </c>
      <c r="L420">
        <f t="shared" si="50"/>
        <v>3.924443498324938E-4</v>
      </c>
      <c r="M420">
        <f t="shared" si="51"/>
        <v>1.9810208222845457E-2</v>
      </c>
      <c r="R420">
        <f t="shared" si="52"/>
        <v>7.8362982639016119</v>
      </c>
    </row>
    <row r="421" spans="1:18" x14ac:dyDescent="0.2">
      <c r="A421" s="2">
        <v>38723</v>
      </c>
      <c r="B421" s="1">
        <v>972.89300000000003</v>
      </c>
      <c r="C421">
        <v>1.33324892109368E-2</v>
      </c>
      <c r="D421">
        <f t="shared" si="48"/>
        <v>2.6731280881546335E-4</v>
      </c>
      <c r="E421">
        <f t="shared" si="54"/>
        <v>2.62800526687154E-4</v>
      </c>
      <c r="F421">
        <f t="shared" si="49"/>
        <v>0.11789938955908165</v>
      </c>
      <c r="G421">
        <f t="shared" si="53"/>
        <v>7.5621200063593754</v>
      </c>
      <c r="H421">
        <f t="shared" si="55"/>
        <v>7.5677267119884863</v>
      </c>
      <c r="L421">
        <f t="shared" si="50"/>
        <v>3.5903630219577174E-4</v>
      </c>
      <c r="M421">
        <f t="shared" si="51"/>
        <v>1.8948253275586427E-2</v>
      </c>
      <c r="R421">
        <f t="shared" si="52"/>
        <v>7.4369970940789552</v>
      </c>
    </row>
    <row r="422" spans="1:18" x14ac:dyDescent="0.2">
      <c r="A422" s="2">
        <v>38730</v>
      </c>
      <c r="B422" s="1">
        <v>967.25900000000001</v>
      </c>
      <c r="C422">
        <v>-5.80780870419151E-3</v>
      </c>
      <c r="D422">
        <f t="shared" si="48"/>
        <v>2.6193935640012034E-4</v>
      </c>
      <c r="E422">
        <f t="shared" si="54"/>
        <v>2.6050394893598083E-4</v>
      </c>
      <c r="F422">
        <f t="shared" si="49"/>
        <v>0.11670838244447677</v>
      </c>
      <c r="G422">
        <f t="shared" si="53"/>
        <v>8.1186248306685158</v>
      </c>
      <c r="H422">
        <f t="shared" si="55"/>
        <v>8.1234102705391891</v>
      </c>
      <c r="L422">
        <f t="shared" si="50"/>
        <v>3.5743105027680378E-4</v>
      </c>
      <c r="M422">
        <f t="shared" si="51"/>
        <v>1.8905846986496104E-2</v>
      </c>
      <c r="R422">
        <f t="shared" si="52"/>
        <v>7.8421984340612312</v>
      </c>
    </row>
    <row r="423" spans="1:18" x14ac:dyDescent="0.2">
      <c r="A423" s="2">
        <v>38737</v>
      </c>
      <c r="B423" s="1">
        <v>935.87400000000002</v>
      </c>
      <c r="C423">
        <v>-3.2985446235725698E-2</v>
      </c>
      <c r="D423">
        <f t="shared" si="48"/>
        <v>2.4824683353278206E-4</v>
      </c>
      <c r="E423">
        <f t="shared" si="54"/>
        <v>2.4458915723689497E-4</v>
      </c>
      <c r="F423">
        <f t="shared" si="49"/>
        <v>0.11361705569017649</v>
      </c>
      <c r="G423">
        <f t="shared" si="53"/>
        <v>3.9181925826359185</v>
      </c>
      <c r="H423">
        <f t="shared" si="55"/>
        <v>3.8674928198941538</v>
      </c>
      <c r="L423">
        <f t="shared" si="50"/>
        <v>3.3495501837728191E-4</v>
      </c>
      <c r="M423">
        <f t="shared" si="51"/>
        <v>1.8301776372179886E-2</v>
      </c>
      <c r="R423">
        <f t="shared" si="52"/>
        <v>4.7531985537786188</v>
      </c>
    </row>
    <row r="424" spans="1:18" x14ac:dyDescent="0.2">
      <c r="A424" s="2">
        <v>38744</v>
      </c>
      <c r="B424" s="1">
        <v>959.35</v>
      </c>
      <c r="C424">
        <v>2.4775119772595399E-2</v>
      </c>
      <c r="D424">
        <f t="shared" si="48"/>
        <v>2.9863440332301224E-4</v>
      </c>
      <c r="E424">
        <f t="shared" si="54"/>
        <v>3.1209440783895934E-4</v>
      </c>
      <c r="F424">
        <f t="shared" si="49"/>
        <v>0.12461536411212155</v>
      </c>
      <c r="G424">
        <f t="shared" si="53"/>
        <v>6.0609125407188431</v>
      </c>
      <c r="H424">
        <f t="shared" si="55"/>
        <v>6.10547122196422</v>
      </c>
      <c r="L424">
        <f t="shared" si="50"/>
        <v>4.714859582671064E-4</v>
      </c>
      <c r="M424">
        <f t="shared" si="51"/>
        <v>2.1713727415326609E-2</v>
      </c>
      <c r="R424">
        <f t="shared" si="52"/>
        <v>6.3577657971191419</v>
      </c>
    </row>
    <row r="425" spans="1:18" x14ac:dyDescent="0.2">
      <c r="A425" s="2">
        <v>38751</v>
      </c>
      <c r="B425" s="1">
        <v>963.13800000000003</v>
      </c>
      <c r="C425">
        <v>3.9407319079263203E-3</v>
      </c>
      <c r="D425">
        <f t="shared" si="48"/>
        <v>3.1754473270841836E-4</v>
      </c>
      <c r="E425">
        <f t="shared" si="54"/>
        <v>3.2259623886331468E-4</v>
      </c>
      <c r="F425">
        <f t="shared" si="49"/>
        <v>0.12850029611186797</v>
      </c>
      <c r="G425">
        <f t="shared" si="53"/>
        <v>8.0059873541301272</v>
      </c>
      <c r="H425">
        <f t="shared" si="55"/>
        <v>7.9909703375062113</v>
      </c>
      <c r="L425">
        <f t="shared" si="50"/>
        <v>5.1349918174905195E-4</v>
      </c>
      <c r="M425">
        <f t="shared" si="51"/>
        <v>2.2660520332707542E-2</v>
      </c>
      <c r="R425">
        <f t="shared" si="52"/>
        <v>7.5440198772533158</v>
      </c>
    </row>
    <row r="426" spans="1:18" x14ac:dyDescent="0.2">
      <c r="A426" s="2">
        <v>38758</v>
      </c>
      <c r="B426" s="1">
        <v>968.56799999999998</v>
      </c>
      <c r="C426">
        <v>5.6219883378192401E-3</v>
      </c>
      <c r="D426">
        <f t="shared" si="48"/>
        <v>2.994238108241222E-4</v>
      </c>
      <c r="E426">
        <f t="shared" si="54"/>
        <v>2.9458317867196298E-4</v>
      </c>
      <c r="F426">
        <f t="shared" si="49"/>
        <v>0.1247799589792141</v>
      </c>
      <c r="G426">
        <f t="shared" si="53"/>
        <v>8.0080919787272453</v>
      </c>
      <c r="H426">
        <f t="shared" si="55"/>
        <v>8.0226560190569014</v>
      </c>
      <c r="L426">
        <f t="shared" si="50"/>
        <v>4.5996033273456026E-4</v>
      </c>
      <c r="M426">
        <f t="shared" si="51"/>
        <v>2.1446685821696562E-2</v>
      </c>
      <c r="R426">
        <f t="shared" si="52"/>
        <v>7.6156540474359939</v>
      </c>
    </row>
    <row r="427" spans="1:18" x14ac:dyDescent="0.2">
      <c r="A427" s="2">
        <v>38765</v>
      </c>
      <c r="B427" s="1">
        <v>982.88499999999999</v>
      </c>
      <c r="C427">
        <v>1.46734324438222E-2</v>
      </c>
      <c r="D427">
        <f t="shared" si="48"/>
        <v>2.8335478734690939E-4</v>
      </c>
      <c r="E427">
        <f t="shared" si="54"/>
        <v>2.7906227771664569E-4</v>
      </c>
      <c r="F427">
        <f t="shared" si="49"/>
        <v>0.12138553843864304</v>
      </c>
      <c r="G427">
        <f t="shared" si="53"/>
        <v>7.4089520117440735</v>
      </c>
      <c r="H427">
        <f t="shared" si="55"/>
        <v>7.4125287393163308</v>
      </c>
      <c r="L427">
        <f t="shared" si="50"/>
        <v>4.185224354546077E-4</v>
      </c>
      <c r="M427">
        <f t="shared" si="51"/>
        <v>2.0457820887245241E-2</v>
      </c>
      <c r="R427">
        <f t="shared" si="52"/>
        <v>7.2643282616388207</v>
      </c>
    </row>
    <row r="428" spans="1:18" x14ac:dyDescent="0.2">
      <c r="A428" s="2">
        <v>38772</v>
      </c>
      <c r="B428" s="1">
        <v>1010.741</v>
      </c>
      <c r="C428">
        <v>2.7946879708560201E-2</v>
      </c>
      <c r="D428">
        <f t="shared" si="48"/>
        <v>2.7927207728709969E-4</v>
      </c>
      <c r="E428">
        <f t="shared" si="54"/>
        <v>2.7818146513669989E-4</v>
      </c>
      <c r="F428">
        <f t="shared" si="49"/>
        <v>0.12050787533986806</v>
      </c>
      <c r="G428">
        <f t="shared" si="53"/>
        <v>5.3866675093811267</v>
      </c>
      <c r="H428">
        <f t="shared" si="55"/>
        <v>5.3796160411173464</v>
      </c>
      <c r="L428">
        <f t="shared" si="50"/>
        <v>4.1161500762310185E-4</v>
      </c>
      <c r="M428">
        <f t="shared" si="51"/>
        <v>2.0288297307144872E-2</v>
      </c>
      <c r="R428">
        <f t="shared" si="52"/>
        <v>5.8979497681813866</v>
      </c>
    </row>
    <row r="429" spans="1:18" x14ac:dyDescent="0.2">
      <c r="A429" s="2">
        <v>38779</v>
      </c>
      <c r="B429" s="1">
        <v>1010.051</v>
      </c>
      <c r="C429">
        <v>-6.8290059225795097E-4</v>
      </c>
      <c r="D429">
        <f t="shared" si="48"/>
        <v>3.0937743777655774E-4</v>
      </c>
      <c r="E429">
        <f t="shared" si="54"/>
        <v>3.1741946659099147E-4</v>
      </c>
      <c r="F429">
        <f t="shared" si="49"/>
        <v>0.12683700865433953</v>
      </c>
      <c r="G429">
        <f t="shared" si="53"/>
        <v>8.0794411525243941</v>
      </c>
      <c r="H429">
        <f t="shared" si="55"/>
        <v>8.0538172186412886</v>
      </c>
      <c r="L429">
        <f t="shared" si="50"/>
        <v>4.8908987593921629E-4</v>
      </c>
      <c r="M429">
        <f t="shared" si="51"/>
        <v>2.2115376459360042E-2</v>
      </c>
      <c r="R429">
        <f t="shared" si="52"/>
        <v>7.6220107776879118</v>
      </c>
    </row>
    <row r="430" spans="1:18" x14ac:dyDescent="0.2">
      <c r="A430" s="2">
        <v>38786</v>
      </c>
      <c r="B430" s="1">
        <v>1009.428</v>
      </c>
      <c r="C430">
        <v>-6.1699083750177397E-4</v>
      </c>
      <c r="D430">
        <f t="shared" si="48"/>
        <v>2.9084277270309864E-4</v>
      </c>
      <c r="E430">
        <f t="shared" si="54"/>
        <v>2.8589161755453857E-4</v>
      </c>
      <c r="F430">
        <f t="shared" si="49"/>
        <v>0.12297895828376953</v>
      </c>
      <c r="G430">
        <f t="shared" si="53"/>
        <v>8.1414188588417744</v>
      </c>
      <c r="H430">
        <f t="shared" si="55"/>
        <v>8.1585662330787496</v>
      </c>
      <c r="L430">
        <f t="shared" si="50"/>
        <v>4.3777767242147661E-4</v>
      </c>
      <c r="M430">
        <f t="shared" si="51"/>
        <v>2.0923137250935305E-2</v>
      </c>
      <c r="R430">
        <f t="shared" si="52"/>
        <v>7.7329298051253277</v>
      </c>
    </row>
    <row r="431" spans="1:18" x14ac:dyDescent="0.2">
      <c r="A431" s="2">
        <v>38793</v>
      </c>
      <c r="B431" s="1">
        <v>1034.057</v>
      </c>
      <c r="C431">
        <v>2.41060665018695E-2</v>
      </c>
      <c r="D431">
        <f t="shared" si="48"/>
        <v>2.7341504700252638E-4</v>
      </c>
      <c r="E431">
        <f t="shared" si="54"/>
        <v>2.687595879754495E-4</v>
      </c>
      <c r="F431">
        <f t="shared" si="49"/>
        <v>0.11923750435215996</v>
      </c>
      <c r="G431">
        <f t="shared" si="53"/>
        <v>6.0791704323329681</v>
      </c>
      <c r="H431">
        <f t="shared" si="55"/>
        <v>6.0595287953902677</v>
      </c>
      <c r="L431">
        <f t="shared" si="50"/>
        <v>3.9578642340339532E-4</v>
      </c>
      <c r="M431">
        <f t="shared" si="51"/>
        <v>1.989438170447615E-2</v>
      </c>
      <c r="R431">
        <f t="shared" si="52"/>
        <v>6.3664135540413334</v>
      </c>
    </row>
    <row r="432" spans="1:18" x14ac:dyDescent="0.2">
      <c r="A432" s="2">
        <v>38800</v>
      </c>
      <c r="B432" s="1">
        <v>1063.742</v>
      </c>
      <c r="C432">
        <v>2.8302980020916E-2</v>
      </c>
      <c r="D432">
        <f t="shared" si="48"/>
        <v>2.9187629071392808E-4</v>
      </c>
      <c r="E432">
        <f t="shared" si="54"/>
        <v>2.9680783285338744E-4</v>
      </c>
      <c r="F432">
        <f t="shared" si="49"/>
        <v>0.12319726911390633</v>
      </c>
      <c r="G432">
        <f t="shared" si="53"/>
        <v>5.394666123913689</v>
      </c>
      <c r="H432">
        <f t="shared" si="55"/>
        <v>5.4235121187048829</v>
      </c>
      <c r="L432">
        <f t="shared" si="50"/>
        <v>4.467636806474024E-4</v>
      </c>
      <c r="M432">
        <f t="shared" si="51"/>
        <v>2.1136785012092128E-2</v>
      </c>
      <c r="R432">
        <f t="shared" si="52"/>
        <v>5.9204552679371147</v>
      </c>
    </row>
    <row r="433" spans="1:18" x14ac:dyDescent="0.2">
      <c r="A433" s="2">
        <v>38807</v>
      </c>
      <c r="B433" s="1">
        <v>1059.9449999999999</v>
      </c>
      <c r="C433">
        <v>-3.5758603277678E-3</v>
      </c>
      <c r="D433">
        <f t="shared" si="48"/>
        <v>3.2242723395495466E-4</v>
      </c>
      <c r="E433">
        <f t="shared" si="54"/>
        <v>3.3058829105103222E-4</v>
      </c>
      <c r="F433">
        <f t="shared" si="49"/>
        <v>0.1294844244133542</v>
      </c>
      <c r="G433">
        <f t="shared" si="53"/>
        <v>7.9999752090940914</v>
      </c>
      <c r="H433">
        <f t="shared" si="55"/>
        <v>7.975957933932043</v>
      </c>
      <c r="L433">
        <f t="shared" si="50"/>
        <v>5.2078837190757126E-4</v>
      </c>
      <c r="M433">
        <f t="shared" si="51"/>
        <v>2.2820788152637744E-2</v>
      </c>
      <c r="R433">
        <f t="shared" si="52"/>
        <v>7.5356140631473103</v>
      </c>
    </row>
    <row r="434" spans="1:18" x14ac:dyDescent="0.2">
      <c r="A434" s="2">
        <v>38814</v>
      </c>
      <c r="B434" s="1">
        <v>1055.7080000000001</v>
      </c>
      <c r="C434">
        <v>-4.0053880901656002E-3</v>
      </c>
      <c r="D434">
        <f t="shared" si="48"/>
        <v>3.0384880654267955E-4</v>
      </c>
      <c r="E434">
        <f t="shared" si="54"/>
        <v>2.9888596118400336E-4</v>
      </c>
      <c r="F434">
        <f t="shared" si="49"/>
        <v>0.12569859959529914</v>
      </c>
      <c r="G434">
        <f t="shared" si="53"/>
        <v>8.0461806011028507</v>
      </c>
      <c r="H434">
        <f t="shared" si="55"/>
        <v>8.0617720200869627</v>
      </c>
      <c r="L434">
        <f t="shared" si="50"/>
        <v>4.6552064763767166E-4</v>
      </c>
      <c r="M434">
        <f t="shared" si="51"/>
        <v>2.1575927503532072E-2</v>
      </c>
      <c r="R434">
        <f t="shared" si="52"/>
        <v>7.6378913305109668</v>
      </c>
    </row>
    <row r="435" spans="1:18" x14ac:dyDescent="0.2">
      <c r="A435" s="2">
        <v>38821</v>
      </c>
      <c r="B435" s="1">
        <v>1052.0260000000001</v>
      </c>
      <c r="C435">
        <v>-3.4938030561821902E-3</v>
      </c>
      <c r="D435">
        <f t="shared" si="48"/>
        <v>2.8658046617528916E-4</v>
      </c>
      <c r="E435">
        <f t="shared" si="54"/>
        <v>2.8196758366685247E-4</v>
      </c>
      <c r="F435">
        <f t="shared" si="49"/>
        <v>0.12207450282968609</v>
      </c>
      <c r="G435">
        <f t="shared" si="53"/>
        <v>8.1148970225695152</v>
      </c>
      <c r="H435">
        <f t="shared" si="55"/>
        <v>8.1304274411589539</v>
      </c>
      <c r="L435">
        <f t="shared" si="50"/>
        <v>4.2078444920201581E-4</v>
      </c>
      <c r="M435">
        <f t="shared" si="51"/>
        <v>2.0513031204627361E-2</v>
      </c>
      <c r="R435">
        <f t="shared" si="52"/>
        <v>7.7443805585471308</v>
      </c>
    </row>
    <row r="436" spans="1:18" x14ac:dyDescent="0.2">
      <c r="A436" s="2">
        <v>38828</v>
      </c>
      <c r="B436" s="1">
        <v>1062.7950000000001</v>
      </c>
      <c r="C436">
        <v>1.0184401499437E-2</v>
      </c>
      <c r="D436">
        <f t="shared" si="48"/>
        <v>2.7011803779249512E-4</v>
      </c>
      <c r="E436">
        <f t="shared" si="54"/>
        <v>2.6572043812062468E-4</v>
      </c>
      <c r="F436">
        <f t="shared" si="49"/>
        <v>0.11851640378112113</v>
      </c>
      <c r="G436">
        <f t="shared" si="53"/>
        <v>7.8326637070157163</v>
      </c>
      <c r="H436">
        <f t="shared" si="55"/>
        <v>7.8427230839523858</v>
      </c>
      <c r="L436">
        <f t="shared" si="50"/>
        <v>3.8362191178148382E-4</v>
      </c>
      <c r="M436">
        <f t="shared" si="51"/>
        <v>1.9586268449643077E-2</v>
      </c>
      <c r="R436">
        <f t="shared" si="52"/>
        <v>7.5954774186966878</v>
      </c>
    </row>
    <row r="437" spans="1:18" x14ac:dyDescent="0.2">
      <c r="A437" s="2">
        <v>38835</v>
      </c>
      <c r="B437" s="1">
        <v>1036.8699999999999</v>
      </c>
      <c r="C437">
        <v>-2.4695670569538902E-2</v>
      </c>
      <c r="D437">
        <f t="shared" si="48"/>
        <v>2.601342775590495E-4</v>
      </c>
      <c r="E437">
        <f t="shared" si="54"/>
        <v>2.5746732103807101E-4</v>
      </c>
      <c r="F437">
        <f t="shared" si="49"/>
        <v>0.11630555632931118</v>
      </c>
      <c r="G437">
        <f t="shared" si="53"/>
        <v>5.9098459326650765</v>
      </c>
      <c r="H437">
        <f t="shared" si="55"/>
        <v>5.8958660914959022</v>
      </c>
      <c r="L437">
        <f t="shared" si="50"/>
        <v>3.6666627093810114E-4</v>
      </c>
      <c r="M437">
        <f t="shared" si="51"/>
        <v>1.9148531821998813E-2</v>
      </c>
      <c r="R437">
        <f t="shared" si="52"/>
        <v>6.2477580950298819</v>
      </c>
    </row>
    <row r="438" spans="1:18" x14ac:dyDescent="0.2">
      <c r="A438" s="2">
        <v>38842</v>
      </c>
      <c r="B438" s="1">
        <v>1055.452</v>
      </c>
      <c r="C438">
        <v>1.7762551425574799E-2</v>
      </c>
      <c r="D438">
        <f t="shared" si="48"/>
        <v>2.8111878959825794E-4</v>
      </c>
      <c r="E438">
        <f t="shared" si="54"/>
        <v>2.8672437105393392E-4</v>
      </c>
      <c r="F438">
        <f t="shared" si="49"/>
        <v>0.12090565354485873</v>
      </c>
      <c r="G438">
        <f t="shared" si="53"/>
        <v>7.0544025917041573</v>
      </c>
      <c r="H438">
        <f t="shared" si="55"/>
        <v>7.0566005696787313</v>
      </c>
      <c r="L438">
        <f t="shared" si="50"/>
        <v>4.2716836723557638E-4</v>
      </c>
      <c r="M438">
        <f t="shared" si="51"/>
        <v>2.0668051849063483E-2</v>
      </c>
      <c r="R438">
        <f t="shared" si="52"/>
        <v>7.0197283936924624</v>
      </c>
    </row>
    <row r="439" spans="1:18" x14ac:dyDescent="0.2">
      <c r="A439" s="2">
        <v>38849</v>
      </c>
      <c r="B439" s="1">
        <v>1013.6849999999999</v>
      </c>
      <c r="C439">
        <v>-4.0376905175047099E-2</v>
      </c>
      <c r="D439">
        <f t="shared" si="48"/>
        <v>2.8318215621113386E-4</v>
      </c>
      <c r="E439">
        <f t="shared" si="54"/>
        <v>2.8373334222869698E-4</v>
      </c>
      <c r="F439">
        <f t="shared" si="49"/>
        <v>0.1213485563283674</v>
      </c>
      <c r="G439">
        <f t="shared" si="53"/>
        <v>2.4123679490095764</v>
      </c>
      <c r="H439">
        <f t="shared" si="55"/>
        <v>2.4216072037316136</v>
      </c>
      <c r="L439">
        <f t="shared" si="50"/>
        <v>4.3341130868183191E-4</v>
      </c>
      <c r="M439">
        <f t="shared" si="51"/>
        <v>2.0818532817704325E-2</v>
      </c>
      <c r="R439">
        <f t="shared" si="52"/>
        <v>3.9822822284905262</v>
      </c>
    </row>
    <row r="440" spans="1:18" x14ac:dyDescent="0.2">
      <c r="A440" s="2">
        <v>38856</v>
      </c>
      <c r="B440" s="1">
        <v>951.59400000000005</v>
      </c>
      <c r="C440">
        <v>-6.3209011762887193E-2</v>
      </c>
      <c r="D440">
        <f t="shared" si="48"/>
        <v>3.6400889512935061E-4</v>
      </c>
      <c r="E440">
        <f t="shared" si="54"/>
        <v>3.8560009858245746E-4</v>
      </c>
      <c r="F440">
        <f t="shared" si="49"/>
        <v>0.13758074918652766</v>
      </c>
      <c r="G440">
        <f t="shared" si="53"/>
        <v>-3.0577159187197953</v>
      </c>
      <c r="H440">
        <f t="shared" si="55"/>
        <v>-2.5007481094538564</v>
      </c>
      <c r="L440">
        <f t="shared" si="50"/>
        <v>6.3171146878478592E-4</v>
      </c>
      <c r="M440">
        <f t="shared" si="51"/>
        <v>2.5133870947086242E-2</v>
      </c>
      <c r="R440">
        <f t="shared" si="52"/>
        <v>1.042387870438291</v>
      </c>
    </row>
    <row r="441" spans="1:18" x14ac:dyDescent="0.2">
      <c r="A441" s="2">
        <v>38863</v>
      </c>
      <c r="B441" s="1">
        <v>972.79399999999998</v>
      </c>
      <c r="C441">
        <v>2.20338701910388E-2</v>
      </c>
      <c r="D441">
        <f t="shared" si="48"/>
        <v>5.8189111150403849E-4</v>
      </c>
      <c r="E441">
        <f t="shared" si="54"/>
        <v>6.4009387120364395E-4</v>
      </c>
      <c r="F441">
        <f t="shared" si="49"/>
        <v>0.17394923914237165</v>
      </c>
      <c r="G441">
        <f t="shared" si="53"/>
        <v>6.6148933984334315</v>
      </c>
      <c r="H441">
        <f t="shared" si="55"/>
        <v>6.5954265980068589</v>
      </c>
      <c r="L441">
        <f t="shared" si="50"/>
        <v>1.1414635262775807E-3</v>
      </c>
      <c r="M441">
        <f t="shared" si="51"/>
        <v>3.3785552034524768E-2</v>
      </c>
      <c r="R441">
        <f t="shared" si="52"/>
        <v>6.3501203929780203</v>
      </c>
    </row>
    <row r="442" spans="1:18" x14ac:dyDescent="0.2">
      <c r="A442" s="2">
        <v>38870</v>
      </c>
      <c r="B442" s="1">
        <v>954.69100000000003</v>
      </c>
      <c r="C442">
        <v>-1.87846155153162E-2</v>
      </c>
      <c r="D442">
        <f t="shared" si="48"/>
        <v>5.7610713094952907E-4</v>
      </c>
      <c r="E442">
        <f t="shared" si="54"/>
        <v>5.7456205932357137E-4</v>
      </c>
      <c r="F442">
        <f t="shared" si="49"/>
        <v>0.17308255489614058</v>
      </c>
      <c r="G442">
        <f t="shared" si="53"/>
        <v>6.8467235846757379</v>
      </c>
      <c r="H442">
        <f t="shared" si="55"/>
        <v>6.8477620309251126</v>
      </c>
      <c r="L442">
        <f t="shared" si="50"/>
        <v>1.042755301014742E-3</v>
      </c>
      <c r="M442">
        <f t="shared" si="51"/>
        <v>3.2291721865127319E-2</v>
      </c>
      <c r="R442">
        <f t="shared" si="52"/>
        <v>6.5274950838373424</v>
      </c>
    </row>
    <row r="443" spans="1:18" x14ac:dyDescent="0.2">
      <c r="A443" s="2">
        <v>38877</v>
      </c>
      <c r="B443" s="1">
        <v>917.505</v>
      </c>
      <c r="C443">
        <v>-3.9729698409250801E-2</v>
      </c>
      <c r="D443">
        <f t="shared" si="48"/>
        <v>5.627124098960528E-4</v>
      </c>
      <c r="E443">
        <f t="shared" si="54"/>
        <v>5.591342852391141E-4</v>
      </c>
      <c r="F443">
        <f t="shared" si="49"/>
        <v>0.17105860198947828</v>
      </c>
      <c r="G443">
        <f t="shared" si="53"/>
        <v>4.6776696809566118</v>
      </c>
      <c r="H443">
        <f t="shared" si="55"/>
        <v>4.6660979104144271</v>
      </c>
      <c r="L443">
        <f t="shared" si="50"/>
        <v>9.4251341039985263E-4</v>
      </c>
      <c r="M443">
        <f t="shared" si="51"/>
        <v>3.0700381274502971E-2</v>
      </c>
      <c r="R443">
        <f t="shared" si="52"/>
        <v>5.292237357699193</v>
      </c>
    </row>
    <row r="444" spans="1:18" x14ac:dyDescent="0.2">
      <c r="A444" s="2">
        <v>38884</v>
      </c>
      <c r="B444" s="1">
        <v>909.79200000000003</v>
      </c>
      <c r="C444">
        <v>-8.4420275492629298E-3</v>
      </c>
      <c r="D444">
        <f t="shared" si="48"/>
        <v>6.2365660144369128E-4</v>
      </c>
      <c r="E444">
        <f t="shared" si="54"/>
        <v>6.3993659067252307E-4</v>
      </c>
      <c r="F444">
        <f t="shared" si="49"/>
        <v>0.18008371185388183</v>
      </c>
      <c r="G444">
        <f t="shared" si="53"/>
        <v>7.2656365074777982</v>
      </c>
      <c r="H444">
        <f t="shared" si="55"/>
        <v>7.2427744466398183</v>
      </c>
      <c r="L444">
        <f t="shared" si="50"/>
        <v>1.0405912413696339E-3</v>
      </c>
      <c r="M444">
        <f t="shared" si="51"/>
        <v>3.2258196499023839E-2</v>
      </c>
      <c r="R444">
        <f t="shared" si="52"/>
        <v>6.7994784026744588</v>
      </c>
    </row>
    <row r="445" spans="1:18" x14ac:dyDescent="0.2">
      <c r="A445" s="2">
        <v>38891</v>
      </c>
      <c r="B445" s="1">
        <v>928.72299999999996</v>
      </c>
      <c r="C445">
        <v>2.0594522321059301E-2</v>
      </c>
      <c r="D445">
        <f t="shared" si="48"/>
        <v>5.9051327510562066E-4</v>
      </c>
      <c r="E445">
        <f t="shared" si="54"/>
        <v>5.8165971610205786E-4</v>
      </c>
      <c r="F445">
        <f t="shared" si="49"/>
        <v>0.17523324543445595</v>
      </c>
      <c r="G445">
        <f t="shared" si="53"/>
        <v>6.7162715069414283</v>
      </c>
      <c r="H445">
        <f t="shared" si="55"/>
        <v>6.7204454465474841</v>
      </c>
      <c r="L445">
        <f t="shared" si="50"/>
        <v>8.9936597838178505E-4</v>
      </c>
      <c r="M445">
        <f t="shared" si="51"/>
        <v>2.9989431111339625E-2</v>
      </c>
      <c r="R445">
        <f t="shared" si="52"/>
        <v>6.5422279007561288</v>
      </c>
    </row>
    <row r="446" spans="1:18" x14ac:dyDescent="0.2">
      <c r="A446" s="2">
        <v>38898</v>
      </c>
      <c r="B446" s="1">
        <v>956.48900000000003</v>
      </c>
      <c r="C446">
        <v>2.9458764275856801E-2</v>
      </c>
      <c r="D446">
        <f t="shared" si="48"/>
        <v>5.8053053957723998E-4</v>
      </c>
      <c r="E446">
        <f t="shared" si="54"/>
        <v>5.7786385678517641E-4</v>
      </c>
      <c r="F446">
        <f t="shared" si="49"/>
        <v>0.1737457569496777</v>
      </c>
      <c r="G446">
        <f t="shared" si="53"/>
        <v>5.9566962457522905</v>
      </c>
      <c r="H446">
        <f t="shared" si="55"/>
        <v>5.9544019328047595</v>
      </c>
      <c r="L446">
        <f t="shared" si="50"/>
        <v>8.3567888526356522E-4</v>
      </c>
      <c r="M446">
        <f t="shared" si="51"/>
        <v>2.89081110635677E-2</v>
      </c>
      <c r="R446">
        <f t="shared" si="52"/>
        <v>6.0488064892219668</v>
      </c>
    </row>
    <row r="447" spans="1:18" x14ac:dyDescent="0.2">
      <c r="A447" s="2">
        <v>38905</v>
      </c>
      <c r="B447" s="1">
        <v>949.62400000000002</v>
      </c>
      <c r="C447">
        <v>-7.2031717772338402E-3</v>
      </c>
      <c r="D447">
        <f t="shared" si="48"/>
        <v>5.9776783476223538E-4</v>
      </c>
      <c r="E447">
        <f t="shared" si="54"/>
        <v>6.0237242418773572E-4</v>
      </c>
      <c r="F447">
        <f t="shared" si="49"/>
        <v>0.17630634534138648</v>
      </c>
      <c r="G447">
        <f t="shared" si="53"/>
        <v>7.3355090597680519</v>
      </c>
      <c r="H447">
        <f t="shared" si="55"/>
        <v>7.3284991031472293</v>
      </c>
      <c r="L447">
        <f t="shared" si="50"/>
        <v>8.4877064440120654E-4</v>
      </c>
      <c r="M447">
        <f t="shared" si="51"/>
        <v>2.9133668570937073E-2</v>
      </c>
      <c r="R447">
        <f t="shared" si="52"/>
        <v>7.0105911623878567</v>
      </c>
    </row>
    <row r="448" spans="1:18" x14ac:dyDescent="0.2">
      <c r="A448" s="2">
        <v>38912</v>
      </c>
      <c r="B448" s="1">
        <v>906.05499999999995</v>
      </c>
      <c r="C448">
        <v>-4.6966106173389498E-2</v>
      </c>
      <c r="D448">
        <f t="shared" si="48"/>
        <v>5.650149056956415E-4</v>
      </c>
      <c r="E448">
        <f t="shared" si="54"/>
        <v>5.5626563330599902E-4</v>
      </c>
      <c r="F448">
        <f t="shared" si="49"/>
        <v>0.17140821186913233</v>
      </c>
      <c r="G448">
        <f t="shared" si="53"/>
        <v>3.5746638660494523</v>
      </c>
      <c r="H448">
        <f t="shared" si="55"/>
        <v>3.5288657224486997</v>
      </c>
      <c r="L448">
        <f t="shared" si="50"/>
        <v>7.3958901667537063E-4</v>
      </c>
      <c r="M448">
        <f t="shared" si="51"/>
        <v>2.7195385944593076E-2</v>
      </c>
      <c r="R448">
        <f t="shared" si="52"/>
        <v>4.2269282308224732</v>
      </c>
    </row>
    <row r="449" spans="1:18" x14ac:dyDescent="0.2">
      <c r="A449" s="2">
        <v>38919</v>
      </c>
      <c r="B449" s="1">
        <v>914.60199999999998</v>
      </c>
      <c r="C449">
        <v>9.3889873676822298E-3</v>
      </c>
      <c r="D449">
        <f t="shared" si="48"/>
        <v>6.6346291909930889E-4</v>
      </c>
      <c r="E449">
        <f t="shared" si="54"/>
        <v>6.8976128416267635E-4</v>
      </c>
      <c r="F449">
        <f t="shared" si="49"/>
        <v>0.18574194947066766</v>
      </c>
      <c r="G449">
        <f t="shared" si="53"/>
        <v>7.1851694529125965</v>
      </c>
      <c r="H449">
        <f t="shared" si="55"/>
        <v>7.151362677641302</v>
      </c>
      <c r="L449">
        <f t="shared" si="50"/>
        <v>9.6676249918605569E-4</v>
      </c>
      <c r="M449">
        <f t="shared" si="51"/>
        <v>3.1092804620780925E-2</v>
      </c>
      <c r="R449">
        <f t="shared" si="52"/>
        <v>6.8503738928790909</v>
      </c>
    </row>
    <row r="450" spans="1:18" x14ac:dyDescent="0.2">
      <c r="A450" s="2">
        <v>38926</v>
      </c>
      <c r="B450" s="1">
        <v>955.05499999999995</v>
      </c>
      <c r="C450">
        <v>4.32799324755644E-2</v>
      </c>
      <c r="D450">
        <f t="shared" si="48"/>
        <v>6.2894432898078011E-4</v>
      </c>
      <c r="E450">
        <f t="shared" si="54"/>
        <v>6.1972339650053149E-4</v>
      </c>
      <c r="F450">
        <f t="shared" si="49"/>
        <v>0.180845528302473</v>
      </c>
      <c r="G450">
        <f t="shared" si="53"/>
        <v>4.3932192317242782</v>
      </c>
      <c r="H450">
        <f t="shared" si="55"/>
        <v>4.3636750457780806</v>
      </c>
      <c r="L450">
        <f t="shared" si="50"/>
        <v>8.414475688717398E-4</v>
      </c>
      <c r="M450">
        <f t="shared" si="51"/>
        <v>2.9007715678276699E-2</v>
      </c>
      <c r="R450">
        <f t="shared" si="52"/>
        <v>4.8542795774364826</v>
      </c>
    </row>
    <row r="451" spans="1:18" x14ac:dyDescent="0.2">
      <c r="A451" s="2">
        <v>38933</v>
      </c>
      <c r="B451" s="1">
        <v>944.96500000000003</v>
      </c>
      <c r="C451">
        <v>-1.0621040674615201E-2</v>
      </c>
      <c r="D451">
        <f t="shared" si="48"/>
        <v>7.0359682254729819E-4</v>
      </c>
      <c r="E451">
        <f t="shared" si="54"/>
        <v>7.235387031483126E-4</v>
      </c>
      <c r="F451">
        <f t="shared" si="49"/>
        <v>0.19127737653067994</v>
      </c>
      <c r="G451">
        <f t="shared" si="53"/>
        <v>7.0989767290297419</v>
      </c>
      <c r="H451">
        <f t="shared" si="55"/>
        <v>7.0754470914514327</v>
      </c>
      <c r="L451">
        <f t="shared" si="50"/>
        <v>1.0012123127098736E-3</v>
      </c>
      <c r="M451">
        <f t="shared" si="51"/>
        <v>3.1641939142692782E-2</v>
      </c>
      <c r="R451">
        <f t="shared" si="52"/>
        <v>6.7938737866866852</v>
      </c>
    </row>
    <row r="452" spans="1:18" x14ac:dyDescent="0.2">
      <c r="A452" s="2">
        <v>38940</v>
      </c>
      <c r="B452" s="1">
        <v>937.12800000000004</v>
      </c>
      <c r="C452">
        <v>-8.3280106722041208E-3</v>
      </c>
      <c r="D452">
        <f t="shared" si="48"/>
        <v>6.6814940349517004E-4</v>
      </c>
      <c r="E452">
        <f t="shared" si="54"/>
        <v>6.5868035343963783E-4</v>
      </c>
      <c r="F452">
        <f t="shared" si="49"/>
        <v>0.18639680518117482</v>
      </c>
      <c r="G452">
        <f t="shared" si="53"/>
        <v>7.2071959771685359</v>
      </c>
      <c r="H452">
        <f t="shared" si="55"/>
        <v>7.2199771678619182</v>
      </c>
      <c r="L452">
        <f t="shared" si="50"/>
        <v>8.7325359765187888E-4</v>
      </c>
      <c r="M452">
        <f t="shared" si="51"/>
        <v>2.9550864583830348E-2</v>
      </c>
      <c r="R452">
        <f t="shared" si="52"/>
        <v>6.9638623087838054</v>
      </c>
    </row>
    <row r="453" spans="1:18" x14ac:dyDescent="0.2">
      <c r="A453" s="2">
        <v>38947</v>
      </c>
      <c r="B453" s="1">
        <v>978.14599999999996</v>
      </c>
      <c r="C453">
        <v>4.2839064047996998E-2</v>
      </c>
      <c r="D453">
        <f t="shared" ref="D453:D516" si="56">$J$1*D452+(1-$J$1)*C452^2</f>
        <v>6.3222178499084064E-4</v>
      </c>
      <c r="E453">
        <f t="shared" si="54"/>
        <v>6.226244595129751E-4</v>
      </c>
      <c r="F453">
        <f t="shared" ref="F453:F516" si="57">SQRT(D453)*SQRT(52)</f>
        <v>0.1813161129616552</v>
      </c>
      <c r="G453">
        <f t="shared" si="53"/>
        <v>4.4635145705571313</v>
      </c>
      <c r="H453">
        <f t="shared" si="55"/>
        <v>4.4340673132337871</v>
      </c>
      <c r="L453">
        <f t="shared" ref="L453:L516" si="58">($N$2+($O$2*(C452)^2)+($P$2*(L452)))</f>
        <v>7.6218561858410155E-4</v>
      </c>
      <c r="M453">
        <f t="shared" ref="M453:M516" si="59">SQRT(L453)</f>
        <v>2.7607709404876415E-2</v>
      </c>
      <c r="R453">
        <f t="shared" ref="R453:R516" si="60">-LN(L453)-(C453^2/L453)</f>
        <v>4.7715271606642009</v>
      </c>
    </row>
    <row r="454" spans="1:18" x14ac:dyDescent="0.2">
      <c r="A454" s="2">
        <v>38954</v>
      </c>
      <c r="B454" s="1">
        <v>972.58500000000004</v>
      </c>
      <c r="C454">
        <v>-5.70146787450998E-3</v>
      </c>
      <c r="D454">
        <f t="shared" si="56"/>
        <v>7.0439960240189364E-4</v>
      </c>
      <c r="E454">
        <f t="shared" si="54"/>
        <v>7.2368042408764899E-4</v>
      </c>
      <c r="F454">
        <f t="shared" si="57"/>
        <v>0.19138646588747718</v>
      </c>
      <c r="G454">
        <f t="shared" ref="G454:G517" si="61">-LN(D454)-(C454^2/D454)</f>
        <v>7.2120165994650707</v>
      </c>
      <c r="H454">
        <f t="shared" si="55"/>
        <v>7.1862420324661196</v>
      </c>
      <c r="L454">
        <f t="shared" si="58"/>
        <v>9.3078904750627095E-4</v>
      </c>
      <c r="M454">
        <f t="shared" si="59"/>
        <v>3.0508835564574913E-2</v>
      </c>
      <c r="R454">
        <f t="shared" si="60"/>
        <v>6.9445540445967984</v>
      </c>
    </row>
    <row r="455" spans="1:18" x14ac:dyDescent="0.2">
      <c r="A455" s="2">
        <v>38961</v>
      </c>
      <c r="B455" s="1">
        <v>997.56700000000001</v>
      </c>
      <c r="C455">
        <v>2.5361839156053299E-2</v>
      </c>
      <c r="D455">
        <f t="shared" si="56"/>
        <v>6.6408603041322417E-4</v>
      </c>
      <c r="E455">
        <f t="shared" ref="E455:E518" si="62">$J$2*D454+(1-$J$2)*C454^2</f>
        <v>6.5331708753146877E-4</v>
      </c>
      <c r="F455">
        <f t="shared" si="57"/>
        <v>0.18582915159222907</v>
      </c>
      <c r="G455">
        <f t="shared" si="61"/>
        <v>6.3485151817340366</v>
      </c>
      <c r="H455">
        <f t="shared" ref="H455:H518" si="63">-LN(E455)-(C455^2/E455)</f>
        <v>6.3488986543568666</v>
      </c>
      <c r="L455">
        <f t="shared" si="58"/>
        <v>8.038409914711374E-4</v>
      </c>
      <c r="M455">
        <f t="shared" si="59"/>
        <v>2.8352089719650954E-2</v>
      </c>
      <c r="R455">
        <f t="shared" si="60"/>
        <v>6.3259223613775371</v>
      </c>
    </row>
    <row r="456" spans="1:18" x14ac:dyDescent="0.2">
      <c r="A456" s="2">
        <v>38968</v>
      </c>
      <c r="B456" s="1">
        <v>999.07899999999995</v>
      </c>
      <c r="C456">
        <v>1.51454017289243E-3</v>
      </c>
      <c r="D456">
        <f t="shared" si="56"/>
        <v>6.6283424171108176E-4</v>
      </c>
      <c r="E456">
        <f t="shared" si="62"/>
        <v>6.6249985206589764E-4</v>
      </c>
      <c r="F456">
        <f t="shared" si="57"/>
        <v>0.1856539268881115</v>
      </c>
      <c r="G456">
        <f t="shared" si="61"/>
        <v>7.3155249696604834</v>
      </c>
      <c r="H456">
        <f t="shared" si="63"/>
        <v>7.3160278348006642</v>
      </c>
      <c r="L456">
        <f t="shared" si="58"/>
        <v>7.8972217432421779E-4</v>
      </c>
      <c r="M456">
        <f t="shared" si="59"/>
        <v>2.8101995913532865E-2</v>
      </c>
      <c r="R456">
        <f t="shared" si="60"/>
        <v>7.1409247462125087</v>
      </c>
    </row>
    <row r="457" spans="1:18" x14ac:dyDescent="0.2">
      <c r="A457" s="2">
        <v>38975</v>
      </c>
      <c r="B457" s="1">
        <v>1025.473</v>
      </c>
      <c r="C457">
        <v>2.60753939445992E-2</v>
      </c>
      <c r="D457">
        <f t="shared" si="56"/>
        <v>6.2320181712453512E-4</v>
      </c>
      <c r="E457">
        <f t="shared" si="62"/>
        <v>6.1261482878328987E-4</v>
      </c>
      <c r="F457">
        <f t="shared" si="57"/>
        <v>0.1800180393473827</v>
      </c>
      <c r="G457">
        <f t="shared" si="61"/>
        <v>6.2896193086465173</v>
      </c>
      <c r="H457">
        <f t="shared" si="63"/>
        <v>6.2878986902598939</v>
      </c>
      <c r="L457">
        <f t="shared" si="58"/>
        <v>6.8399433986536984E-4</v>
      </c>
      <c r="M457">
        <f t="shared" si="59"/>
        <v>2.6153285450691847E-2</v>
      </c>
      <c r="R457">
        <f t="shared" si="60"/>
        <v>6.2935085823329135</v>
      </c>
    </row>
    <row r="458" spans="1:18" x14ac:dyDescent="0.2">
      <c r="A458" s="2">
        <v>38982</v>
      </c>
      <c r="B458" s="1">
        <v>1028.6880000000001</v>
      </c>
      <c r="C458">
        <v>3.1302343147840998E-3</v>
      </c>
      <c r="D458">
        <f t="shared" si="56"/>
        <v>6.2660527825902544E-4</v>
      </c>
      <c r="E458">
        <f t="shared" si="62"/>
        <v>6.2751444300800628E-4</v>
      </c>
      <c r="F458">
        <f t="shared" si="57"/>
        <v>0.18050893182740108</v>
      </c>
      <c r="G458">
        <f t="shared" si="61"/>
        <v>7.3595565321992478</v>
      </c>
      <c r="H458">
        <f t="shared" si="63"/>
        <v>7.358129302598309</v>
      </c>
      <c r="L458">
        <f t="shared" si="58"/>
        <v>6.9706841454980671E-4</v>
      </c>
      <c r="M458">
        <f t="shared" si="59"/>
        <v>2.6402053226024045E-2</v>
      </c>
      <c r="R458">
        <f t="shared" si="60"/>
        <v>7.2545704608532553</v>
      </c>
    </row>
    <row r="459" spans="1:18" x14ac:dyDescent="0.2">
      <c r="A459" s="2">
        <v>38989</v>
      </c>
      <c r="B459" s="1">
        <v>1039.3440000000001</v>
      </c>
      <c r="C459">
        <v>1.03055410256134E-2</v>
      </c>
      <c r="D459">
        <f t="shared" si="56"/>
        <v>5.8959686357541101E-4</v>
      </c>
      <c r="E459">
        <f t="shared" si="62"/>
        <v>5.7971082559335929E-4</v>
      </c>
      <c r="F459">
        <f t="shared" si="57"/>
        <v>0.17509722129697367</v>
      </c>
      <c r="G459">
        <f t="shared" si="61"/>
        <v>7.2559413792968739</v>
      </c>
      <c r="H459">
        <f t="shared" si="63"/>
        <v>7.269779167116166</v>
      </c>
      <c r="L459">
        <f t="shared" si="58"/>
        <v>6.0929674038358577E-4</v>
      </c>
      <c r="M459">
        <f t="shared" si="59"/>
        <v>2.4683936889880142E-2</v>
      </c>
      <c r="R459">
        <f t="shared" si="60"/>
        <v>7.2288989893251347</v>
      </c>
    </row>
    <row r="460" spans="1:18" x14ac:dyDescent="0.2">
      <c r="A460" s="2">
        <v>38996</v>
      </c>
      <c r="B460" s="1">
        <v>1059.8230000000001</v>
      </c>
      <c r="C460">
        <v>1.9512168145092299E-2</v>
      </c>
      <c r="D460">
        <f t="shared" si="56"/>
        <v>5.6059330231072232E-4</v>
      </c>
      <c r="E460">
        <f t="shared" si="62"/>
        <v>5.5284559653275987E-4</v>
      </c>
      <c r="F460">
        <f t="shared" si="57"/>
        <v>0.17073620506546805</v>
      </c>
      <c r="G460">
        <f t="shared" si="61"/>
        <v>6.8073688544779127</v>
      </c>
      <c r="H460">
        <f t="shared" si="63"/>
        <v>6.8117680849014972</v>
      </c>
      <c r="L460">
        <f t="shared" si="58"/>
        <v>5.5165621392924832E-4</v>
      </c>
      <c r="M460">
        <f t="shared" si="59"/>
        <v>2.3487362855996591E-2</v>
      </c>
      <c r="R460">
        <f t="shared" si="60"/>
        <v>6.8124370117029649</v>
      </c>
    </row>
    <row r="461" spans="1:18" x14ac:dyDescent="0.2">
      <c r="A461" s="2">
        <v>39003</v>
      </c>
      <c r="B461" s="1">
        <v>1092.117</v>
      </c>
      <c r="C461">
        <v>3.00161013914719E-2</v>
      </c>
      <c r="D461">
        <f t="shared" si="56"/>
        <v>5.4980118651542023E-4</v>
      </c>
      <c r="E461">
        <f t="shared" si="62"/>
        <v>5.4691829440639149E-4</v>
      </c>
      <c r="F461">
        <f t="shared" si="57"/>
        <v>0.16908477666189187</v>
      </c>
      <c r="G461">
        <f t="shared" si="61"/>
        <v>5.8672408405469936</v>
      </c>
      <c r="H461">
        <f t="shared" si="63"/>
        <v>5.863860240314489</v>
      </c>
      <c r="L461">
        <f t="shared" si="58"/>
        <v>5.4483798529240826E-4</v>
      </c>
      <c r="M461">
        <f t="shared" si="59"/>
        <v>2.3341764828144599E-2</v>
      </c>
      <c r="R461">
        <f t="shared" si="60"/>
        <v>5.8613812438768091</v>
      </c>
    </row>
    <row r="462" spans="1:18" x14ac:dyDescent="0.2">
      <c r="A462" s="2">
        <v>39010</v>
      </c>
      <c r="B462" s="1">
        <v>1094.22</v>
      </c>
      <c r="C462">
        <v>1.9237662341886599E-3</v>
      </c>
      <c r="D462">
        <f t="shared" si="56"/>
        <v>5.708710958890823E-4</v>
      </c>
      <c r="E462">
        <f t="shared" si="62"/>
        <v>5.7649948948894749E-4</v>
      </c>
      <c r="F462">
        <f t="shared" si="57"/>
        <v>0.17229421634585496</v>
      </c>
      <c r="G462">
        <f t="shared" si="61"/>
        <v>7.4618642668237527</v>
      </c>
      <c r="H462">
        <f t="shared" si="63"/>
        <v>7.4521165377871892</v>
      </c>
      <c r="L462">
        <f t="shared" si="58"/>
        <v>6.1570352815683933E-4</v>
      </c>
      <c r="M462">
        <f t="shared" si="59"/>
        <v>2.4813373977692742E-2</v>
      </c>
      <c r="R462">
        <f t="shared" si="60"/>
        <v>7.3867341863955636</v>
      </c>
    </row>
    <row r="463" spans="1:18" x14ac:dyDescent="0.2">
      <c r="A463" s="2">
        <v>39017</v>
      </c>
      <c r="B463" s="1">
        <v>1088.299</v>
      </c>
      <c r="C463">
        <v>-5.4258538194860203E-3</v>
      </c>
      <c r="D463">
        <f t="shared" si="56"/>
        <v>5.3684088272716569E-4</v>
      </c>
      <c r="E463">
        <f t="shared" si="62"/>
        <v>5.2775041012162124E-4</v>
      </c>
      <c r="F463">
        <f t="shared" si="57"/>
        <v>0.16707999850913519</v>
      </c>
      <c r="G463">
        <f t="shared" si="61"/>
        <v>7.4749696800797834</v>
      </c>
      <c r="H463">
        <f t="shared" si="63"/>
        <v>7.4911033578985124</v>
      </c>
      <c r="L463">
        <f t="shared" si="58"/>
        <v>5.4183593843952775E-4</v>
      </c>
      <c r="M463">
        <f t="shared" si="59"/>
        <v>2.3277369663248632E-2</v>
      </c>
      <c r="R463">
        <f t="shared" si="60"/>
        <v>7.4662137127470505</v>
      </c>
    </row>
    <row r="464" spans="1:18" x14ac:dyDescent="0.2">
      <c r="A464" s="2">
        <v>39024</v>
      </c>
      <c r="B464" s="1">
        <v>1084.8620000000001</v>
      </c>
      <c r="C464">
        <v>-3.1631368920415101E-3</v>
      </c>
      <c r="D464">
        <f t="shared" si="56"/>
        <v>5.0639682314376159E-4</v>
      </c>
      <c r="E464">
        <f t="shared" si="62"/>
        <v>4.9826431782186691E-4</v>
      </c>
      <c r="F464">
        <f t="shared" si="57"/>
        <v>0.16227333361792873</v>
      </c>
      <c r="G464">
        <f t="shared" si="61"/>
        <v>7.5684318686109897</v>
      </c>
      <c r="H464">
        <f t="shared" si="63"/>
        <v>7.5842992860689211</v>
      </c>
      <c r="L464">
        <f t="shared" si="58"/>
        <v>4.8518670614434913E-4</v>
      </c>
      <c r="M464">
        <f t="shared" si="59"/>
        <v>2.2026954082313539E-2</v>
      </c>
      <c r="R464">
        <f t="shared" si="60"/>
        <v>7.6103549557015144</v>
      </c>
    </row>
    <row r="465" spans="1:18" x14ac:dyDescent="0.2">
      <c r="A465" s="2">
        <v>39031</v>
      </c>
      <c r="B465" s="1">
        <v>1099.3720000000001</v>
      </c>
      <c r="C465">
        <v>1.32863177196354E-2</v>
      </c>
      <c r="D465">
        <f t="shared" si="56"/>
        <v>4.7661333985500354E-4</v>
      </c>
      <c r="E465">
        <f t="shared" si="62"/>
        <v>4.6865729392470248E-4</v>
      </c>
      <c r="F465">
        <f t="shared" si="57"/>
        <v>0.15742901153364389</v>
      </c>
      <c r="G465">
        <f t="shared" si="61"/>
        <v>7.2784288022576957</v>
      </c>
      <c r="H465">
        <f t="shared" si="63"/>
        <v>7.2889749703840172</v>
      </c>
      <c r="L465">
        <f t="shared" si="58"/>
        <v>4.3598613699149803E-4</v>
      </c>
      <c r="M465">
        <f t="shared" si="59"/>
        <v>2.0880281056333942E-2</v>
      </c>
      <c r="R465">
        <f t="shared" si="60"/>
        <v>7.3330105432718513</v>
      </c>
    </row>
    <row r="466" spans="1:18" x14ac:dyDescent="0.2">
      <c r="A466" s="2">
        <v>39038</v>
      </c>
      <c r="B466" s="1">
        <v>1098.817</v>
      </c>
      <c r="C466">
        <v>-5.0496114009579397E-4</v>
      </c>
      <c r="D466">
        <f t="shared" si="56"/>
        <v>4.5860811377652916E-4</v>
      </c>
      <c r="E466">
        <f t="shared" si="62"/>
        <v>4.5379838738297915E-4</v>
      </c>
      <c r="F466">
        <f t="shared" si="57"/>
        <v>0.15442675259287011</v>
      </c>
      <c r="G466">
        <f t="shared" si="61"/>
        <v>7.6867584959868136</v>
      </c>
      <c r="H466">
        <f t="shared" si="63"/>
        <v>7.6972956470569693</v>
      </c>
      <c r="L466">
        <f t="shared" si="58"/>
        <v>4.2020333759793861E-4</v>
      </c>
      <c r="M466">
        <f t="shared" si="59"/>
        <v>2.0498861861038494E-2</v>
      </c>
      <c r="R466">
        <f t="shared" si="60"/>
        <v>7.7741650115515055</v>
      </c>
    </row>
    <row r="467" spans="1:18" x14ac:dyDescent="0.2">
      <c r="A467" s="2">
        <v>39045</v>
      </c>
      <c r="B467" s="1">
        <v>1089.7539999999999</v>
      </c>
      <c r="C467">
        <v>-8.2821638463990207E-3</v>
      </c>
      <c r="D467">
        <f t="shared" si="56"/>
        <v>4.311069260951178E-4</v>
      </c>
      <c r="E467">
        <f t="shared" si="62"/>
        <v>4.2376054856735145E-4</v>
      </c>
      <c r="F467">
        <f t="shared" si="57"/>
        <v>0.14972494834511088</v>
      </c>
      <c r="G467">
        <f t="shared" si="61"/>
        <v>7.5900425198344923</v>
      </c>
      <c r="H467">
        <f t="shared" si="63"/>
        <v>7.6044717277884963</v>
      </c>
      <c r="L467">
        <f t="shared" si="58"/>
        <v>3.8139034099057291E-4</v>
      </c>
      <c r="M467">
        <f t="shared" si="59"/>
        <v>1.952921762361649E-2</v>
      </c>
      <c r="R467">
        <f t="shared" si="60"/>
        <v>7.691834082811269</v>
      </c>
    </row>
    <row r="468" spans="1:18" x14ac:dyDescent="0.2">
      <c r="A468" s="2">
        <v>39052</v>
      </c>
      <c r="B468" s="1">
        <v>1059.837</v>
      </c>
      <c r="C468">
        <v>-2.7836859981571899E-2</v>
      </c>
      <c r="D468">
        <f t="shared" si="56"/>
        <v>4.0935616480812666E-4</v>
      </c>
      <c r="E468">
        <f t="shared" si="62"/>
        <v>4.0354589560151461E-4</v>
      </c>
      <c r="F468">
        <f t="shared" si="57"/>
        <v>0.14589900811870721</v>
      </c>
      <c r="G468">
        <f t="shared" si="61"/>
        <v>5.9079749098382175</v>
      </c>
      <c r="H468">
        <f t="shared" si="63"/>
        <v>5.8950155134513977</v>
      </c>
      <c r="L468">
        <f t="shared" si="58"/>
        <v>3.5967898888796543E-4</v>
      </c>
      <c r="M468">
        <f t="shared" si="59"/>
        <v>1.8965204688796939E-2</v>
      </c>
      <c r="R468">
        <f t="shared" si="60"/>
        <v>5.7759031815415849</v>
      </c>
    </row>
    <row r="469" spans="1:18" x14ac:dyDescent="0.2">
      <c r="A469" s="2">
        <v>39059</v>
      </c>
      <c r="B469" s="1">
        <v>1095.931</v>
      </c>
      <c r="C469">
        <v>3.34891076249191E-2</v>
      </c>
      <c r="D469">
        <f t="shared" si="56"/>
        <v>4.3128824133765743E-4</v>
      </c>
      <c r="E469">
        <f t="shared" si="62"/>
        <v>4.371469451878443E-4</v>
      </c>
      <c r="F469">
        <f t="shared" si="57"/>
        <v>0.14975643074525441</v>
      </c>
      <c r="G469">
        <f t="shared" si="61"/>
        <v>5.1483376585480132</v>
      </c>
      <c r="H469">
        <f t="shared" si="63"/>
        <v>5.1696957714456317</v>
      </c>
      <c r="L469">
        <f t="shared" si="58"/>
        <v>4.4569906321339581E-4</v>
      </c>
      <c r="M469">
        <f t="shared" si="59"/>
        <v>2.1111585994742218E-2</v>
      </c>
      <c r="R469">
        <f t="shared" si="60"/>
        <v>5.1995491314147175</v>
      </c>
    </row>
    <row r="470" spans="1:18" x14ac:dyDescent="0.2">
      <c r="A470" s="2">
        <v>39066</v>
      </c>
      <c r="B470" s="1">
        <v>1139.0530000000001</v>
      </c>
      <c r="C470">
        <v>3.85929850884974E-2</v>
      </c>
      <c r="D470">
        <f t="shared" si="56"/>
        <v>4.7270216662820291E-4</v>
      </c>
      <c r="E470">
        <f t="shared" si="62"/>
        <v>4.8376504629782174E-4</v>
      </c>
      <c r="F470">
        <f t="shared" si="57"/>
        <v>0.15678173574962917</v>
      </c>
      <c r="G470">
        <f t="shared" si="61"/>
        <v>4.5061847208179362</v>
      </c>
      <c r="H470">
        <f t="shared" si="63"/>
        <v>4.5551056842044115</v>
      </c>
      <c r="L470">
        <f t="shared" si="58"/>
        <v>5.670055778117702E-4</v>
      </c>
      <c r="M470">
        <f t="shared" si="59"/>
        <v>2.3811878922331397E-2</v>
      </c>
      <c r="R470">
        <f t="shared" si="60"/>
        <v>4.8483268733754308</v>
      </c>
    </row>
    <row r="471" spans="1:18" x14ac:dyDescent="0.2">
      <c r="A471" s="2">
        <v>39073</v>
      </c>
      <c r="B471" s="1">
        <v>1141.4849999999999</v>
      </c>
      <c r="C471">
        <v>2.1328308687902399E-3</v>
      </c>
      <c r="D471">
        <f t="shared" si="56"/>
        <v>5.3370514651296982E-4</v>
      </c>
      <c r="E471">
        <f t="shared" si="62"/>
        <v>5.5000083983879479E-4</v>
      </c>
      <c r="F471">
        <f t="shared" si="57"/>
        <v>0.16659131915761524</v>
      </c>
      <c r="G471">
        <f t="shared" si="61"/>
        <v>7.5271436595646488</v>
      </c>
      <c r="H471">
        <f t="shared" si="63"/>
        <v>7.4973199153616701</v>
      </c>
      <c r="L471">
        <f t="shared" si="58"/>
        <v>7.2030520903316054E-4</v>
      </c>
      <c r="M471">
        <f t="shared" si="59"/>
        <v>2.6838502361964247E-2</v>
      </c>
      <c r="R471">
        <f t="shared" si="60"/>
        <v>7.2295202009816188</v>
      </c>
    </row>
    <row r="472" spans="1:18" x14ac:dyDescent="0.2">
      <c r="A472" s="2">
        <v>39080</v>
      </c>
      <c r="B472" s="1">
        <v>1147.269</v>
      </c>
      <c r="C472">
        <v>5.0542892011016301E-3</v>
      </c>
      <c r="D472">
        <f t="shared" si="56"/>
        <v>5.0195577577308347E-4</v>
      </c>
      <c r="E472">
        <f t="shared" si="62"/>
        <v>4.9347458338145896E-4</v>
      </c>
      <c r="F472">
        <f t="shared" si="57"/>
        <v>0.16156020654913864</v>
      </c>
      <c r="G472">
        <f t="shared" si="61"/>
        <v>7.5461059286317758</v>
      </c>
      <c r="H472">
        <f t="shared" si="63"/>
        <v>7.5622719183316134</v>
      </c>
      <c r="L472">
        <f t="shared" si="58"/>
        <v>6.2753548903167922E-4</v>
      </c>
      <c r="M472">
        <f t="shared" si="59"/>
        <v>2.5050658455052218E-2</v>
      </c>
      <c r="R472">
        <f t="shared" si="60"/>
        <v>7.3330021337121583</v>
      </c>
    </row>
    <row r="473" spans="1:18" x14ac:dyDescent="0.2">
      <c r="A473" s="2">
        <v>39087</v>
      </c>
      <c r="B473" s="1">
        <v>1147.2190000000001</v>
      </c>
      <c r="C473" s="8">
        <v>-4.3582707783151902E-5</v>
      </c>
      <c r="D473">
        <f t="shared" si="56"/>
        <v>4.7337117958640081E-4</v>
      </c>
      <c r="E473">
        <f t="shared" si="62"/>
        <v>4.6573539172520745E-4</v>
      </c>
      <c r="F473">
        <f t="shared" si="57"/>
        <v>0.15689264271626266</v>
      </c>
      <c r="G473">
        <f t="shared" si="61"/>
        <v>7.6556267297539726</v>
      </c>
      <c r="H473">
        <f t="shared" si="63"/>
        <v>7.6718888356364054</v>
      </c>
      <c r="L473">
        <f t="shared" si="58"/>
        <v>5.5472556666234557E-4</v>
      </c>
      <c r="M473">
        <f t="shared" si="59"/>
        <v>2.3552612735370689E-2</v>
      </c>
      <c r="R473">
        <f t="shared" si="60"/>
        <v>7.4970336168629883</v>
      </c>
    </row>
    <row r="474" spans="1:18" x14ac:dyDescent="0.2">
      <c r="A474" s="2">
        <v>39094</v>
      </c>
      <c r="B474" s="1">
        <v>1159.4559999999999</v>
      </c>
      <c r="C474">
        <v>1.0610176812086499E-2</v>
      </c>
      <c r="D474">
        <f t="shared" si="56"/>
        <v>4.449690227783618E-4</v>
      </c>
      <c r="E474">
        <f t="shared" si="62"/>
        <v>4.3738196985061831E-4</v>
      </c>
      <c r="F474">
        <f t="shared" si="57"/>
        <v>0.15211308025437789</v>
      </c>
      <c r="G474">
        <f t="shared" si="61"/>
        <v>7.4645088357313298</v>
      </c>
      <c r="H474">
        <f t="shared" si="63"/>
        <v>7.4773180003278279</v>
      </c>
      <c r="L474">
        <f t="shared" si="58"/>
        <v>4.9140617195206349E-4</v>
      </c>
      <c r="M474">
        <f t="shared" si="59"/>
        <v>2.2167683053311266E-2</v>
      </c>
      <c r="R474">
        <f t="shared" si="60"/>
        <v>7.3891503274876627</v>
      </c>
    </row>
    <row r="475" spans="1:18" x14ac:dyDescent="0.2">
      <c r="A475" s="2">
        <v>39101</v>
      </c>
      <c r="B475" s="1">
        <v>1180.5709999999999</v>
      </c>
      <c r="C475">
        <v>1.8047290139317201E-2</v>
      </c>
      <c r="D475">
        <f t="shared" si="56"/>
        <v>4.2502543253068433E-4</v>
      </c>
      <c r="E475">
        <f t="shared" si="62"/>
        <v>4.196979119553621E-4</v>
      </c>
      <c r="F475">
        <f t="shared" si="57"/>
        <v>0.14866513542722645</v>
      </c>
      <c r="G475">
        <f t="shared" si="61"/>
        <v>6.9970434508424608</v>
      </c>
      <c r="H475">
        <f t="shared" si="63"/>
        <v>6.9999298497630758</v>
      </c>
      <c r="L475">
        <f t="shared" si="58"/>
        <v>4.561458487059557E-4</v>
      </c>
      <c r="M475">
        <f t="shared" si="59"/>
        <v>2.1357571226755998E-2</v>
      </c>
      <c r="R475">
        <f t="shared" si="60"/>
        <v>6.9786616837724056</v>
      </c>
    </row>
    <row r="476" spans="1:18" x14ac:dyDescent="0.2">
      <c r="A476" s="2">
        <v>39108</v>
      </c>
      <c r="B476" s="1">
        <v>1177.3510000000001</v>
      </c>
      <c r="C476">
        <v>-2.73122011809512E-3</v>
      </c>
      <c r="D476">
        <f t="shared" si="56"/>
        <v>4.1906618746120498E-4</v>
      </c>
      <c r="E476">
        <f t="shared" si="62"/>
        <v>4.1747429751928566E-4</v>
      </c>
      <c r="F476">
        <f t="shared" si="57"/>
        <v>0.14761924585900937</v>
      </c>
      <c r="G476">
        <f t="shared" si="61"/>
        <v>7.7596812432890996</v>
      </c>
      <c r="H476">
        <f t="shared" si="63"/>
        <v>7.7634192608070878</v>
      </c>
      <c r="L476">
        <f t="shared" si="58"/>
        <v>4.5861612026586353E-4</v>
      </c>
      <c r="M476">
        <f t="shared" si="59"/>
        <v>2.1415324425883991E-2</v>
      </c>
      <c r="R476">
        <f t="shared" si="60"/>
        <v>7.6710316617797627</v>
      </c>
    </row>
    <row r="477" spans="1:18" x14ac:dyDescent="0.2">
      <c r="A477" s="2">
        <v>39115</v>
      </c>
      <c r="B477" s="1">
        <v>1187.0909999999999</v>
      </c>
      <c r="C477">
        <v>8.2387769239398202E-3</v>
      </c>
      <c r="D477">
        <f t="shared" si="56"/>
        <v>3.9436979001354188E-4</v>
      </c>
      <c r="E477">
        <f t="shared" si="62"/>
        <v>3.8777265459786201E-4</v>
      </c>
      <c r="F477">
        <f t="shared" si="57"/>
        <v>0.14320345345243662</v>
      </c>
      <c r="G477">
        <f t="shared" si="61"/>
        <v>7.6661052960669647</v>
      </c>
      <c r="H477">
        <f t="shared" si="63"/>
        <v>7.6800468969076423</v>
      </c>
      <c r="L477">
        <f t="shared" si="58"/>
        <v>4.138745782289086E-4</v>
      </c>
      <c r="M477">
        <f t="shared" si="59"/>
        <v>2.0343907644032121E-2</v>
      </c>
      <c r="R477">
        <f t="shared" si="60"/>
        <v>7.6259427140663023</v>
      </c>
    </row>
    <row r="478" spans="1:18" x14ac:dyDescent="0.2">
      <c r="A478" s="2">
        <v>39122</v>
      </c>
      <c r="B478" s="1">
        <v>1201.155</v>
      </c>
      <c r="C478">
        <v>1.1777817340363801E-2</v>
      </c>
      <c r="D478">
        <f t="shared" si="56"/>
        <v>3.7478024932487597E-4</v>
      </c>
      <c r="E478">
        <f t="shared" si="62"/>
        <v>3.6954730581852135E-4</v>
      </c>
      <c r="F478">
        <f t="shared" si="57"/>
        <v>0.13960147909278595</v>
      </c>
      <c r="G478">
        <f t="shared" si="61"/>
        <v>7.519041859248798</v>
      </c>
      <c r="H478">
        <f t="shared" si="63"/>
        <v>7.5278617745251717</v>
      </c>
      <c r="L478">
        <f t="shared" si="58"/>
        <v>3.8614911148377622E-4</v>
      </c>
      <c r="M478">
        <f t="shared" si="59"/>
        <v>1.9650677125325127E-2</v>
      </c>
      <c r="R478">
        <f t="shared" si="60"/>
        <v>7.500055316920581</v>
      </c>
    </row>
    <row r="479" spans="1:18" x14ac:dyDescent="0.2">
      <c r="A479" s="2">
        <v>39129</v>
      </c>
      <c r="B479" s="1">
        <v>1215.0360000000001</v>
      </c>
      <c r="C479">
        <v>1.1490112095355399E-2</v>
      </c>
      <c r="D479">
        <f t="shared" si="56"/>
        <v>3.6061645324356184E-4</v>
      </c>
      <c r="E479">
        <f t="shared" si="62"/>
        <v>3.5683288598657524E-4</v>
      </c>
      <c r="F479">
        <f t="shared" si="57"/>
        <v>0.1369381450460945</v>
      </c>
      <c r="G479">
        <f t="shared" si="61"/>
        <v>7.5615928687860219</v>
      </c>
      <c r="H479">
        <f t="shared" si="63"/>
        <v>7.5682583828019663</v>
      </c>
      <c r="L479">
        <f t="shared" si="58"/>
        <v>3.7387588727339079E-4</v>
      </c>
      <c r="M479">
        <f t="shared" si="59"/>
        <v>1.9335870481397802E-2</v>
      </c>
      <c r="R479">
        <f t="shared" si="60"/>
        <v>7.5384676771276062</v>
      </c>
    </row>
    <row r="480" spans="1:18" x14ac:dyDescent="0.2">
      <c r="A480" s="2">
        <v>39136</v>
      </c>
      <c r="B480" s="1">
        <v>1218.3230000000001</v>
      </c>
      <c r="C480">
        <v>2.7016169823230701E-3</v>
      </c>
      <c r="D480">
        <f t="shared" si="56"/>
        <v>3.4690082660677806E-4</v>
      </c>
      <c r="E480">
        <f t="shared" si="62"/>
        <v>3.4323697861334001E-4</v>
      </c>
      <c r="F480">
        <f t="shared" si="57"/>
        <v>0.13430875989135055</v>
      </c>
      <c r="G480">
        <f t="shared" si="61"/>
        <v>7.9454317914394101</v>
      </c>
      <c r="H480">
        <f t="shared" si="63"/>
        <v>7.9558250323905648</v>
      </c>
      <c r="L480">
        <f t="shared" si="58"/>
        <v>3.6285147599505958E-4</v>
      </c>
      <c r="M480">
        <f t="shared" si="59"/>
        <v>1.9048660740195348E-2</v>
      </c>
      <c r="R480">
        <f t="shared" si="60"/>
        <v>7.9014020281842168</v>
      </c>
    </row>
    <row r="481" spans="1:18" x14ac:dyDescent="0.2">
      <c r="A481" s="2">
        <v>39143</v>
      </c>
      <c r="B481" s="1">
        <v>1159.5450000000001</v>
      </c>
      <c r="C481">
        <v>-4.9447636173324497E-2</v>
      </c>
      <c r="D481">
        <f t="shared" si="56"/>
        <v>3.2652470106952195E-4</v>
      </c>
      <c r="E481">
        <f t="shared" si="62"/>
        <v>3.2108163757408524E-4</v>
      </c>
      <c r="F481">
        <f t="shared" si="57"/>
        <v>0.13030458340217793</v>
      </c>
      <c r="G481">
        <f t="shared" si="61"/>
        <v>0.53884643546397992</v>
      </c>
      <c r="H481">
        <f t="shared" si="63"/>
        <v>0.42871531630534676</v>
      </c>
      <c r="L481">
        <f t="shared" si="58"/>
        <v>3.3550561775935853E-4</v>
      </c>
      <c r="M481">
        <f t="shared" si="59"/>
        <v>1.8316812434464643E-2</v>
      </c>
      <c r="R481">
        <f t="shared" si="60"/>
        <v>0.71215864559814612</v>
      </c>
    </row>
    <row r="482" spans="1:18" x14ac:dyDescent="0.2">
      <c r="A482" s="2">
        <v>39150</v>
      </c>
      <c r="B482" s="1">
        <v>1188.8800000000001</v>
      </c>
      <c r="C482">
        <v>2.4984000675985399E-2</v>
      </c>
      <c r="D482">
        <f t="shared" si="56"/>
        <v>4.5363734239311886E-4</v>
      </c>
      <c r="E482">
        <f t="shared" si="62"/>
        <v>4.8759287415169408E-4</v>
      </c>
      <c r="F482">
        <f t="shared" si="57"/>
        <v>0.15358757047509469</v>
      </c>
      <c r="G482">
        <f t="shared" si="61"/>
        <v>6.3222228304908556</v>
      </c>
      <c r="H482">
        <f t="shared" si="63"/>
        <v>6.3458628097565395</v>
      </c>
      <c r="L482">
        <f t="shared" si="58"/>
        <v>6.7133629629510306E-4</v>
      </c>
      <c r="M482">
        <f t="shared" si="59"/>
        <v>2.591015816808348E-2</v>
      </c>
      <c r="R482">
        <f t="shared" si="60"/>
        <v>6.3764525720521865</v>
      </c>
    </row>
    <row r="483" spans="1:18" x14ac:dyDescent="0.2">
      <c r="A483" s="2">
        <v>39157</v>
      </c>
      <c r="B483" s="1">
        <v>1166.982</v>
      </c>
      <c r="C483">
        <v>-1.8590758447236198E-2</v>
      </c>
      <c r="D483">
        <f t="shared" si="56"/>
        <v>4.6387111923619007E-4</v>
      </c>
      <c r="E483">
        <f t="shared" si="62"/>
        <v>4.6660486256011678E-4</v>
      </c>
      <c r="F483">
        <f t="shared" si="57"/>
        <v>0.15531032869800349</v>
      </c>
      <c r="G483">
        <f t="shared" si="61"/>
        <v>6.9308341390893933</v>
      </c>
      <c r="H483">
        <f t="shared" si="63"/>
        <v>6.9293233238413015</v>
      </c>
      <c r="L483">
        <f t="shared" si="58"/>
        <v>6.7852455271537044E-4</v>
      </c>
      <c r="M483">
        <f t="shared" si="59"/>
        <v>2.6048503847925134E-2</v>
      </c>
      <c r="R483">
        <f t="shared" si="60"/>
        <v>6.7862254218967859</v>
      </c>
    </row>
    <row r="484" spans="1:18" x14ac:dyDescent="0.2">
      <c r="A484" s="2">
        <v>39164</v>
      </c>
      <c r="B484" s="1">
        <v>1221.848</v>
      </c>
      <c r="C484">
        <v>4.5943537739805897E-2</v>
      </c>
      <c r="D484">
        <f t="shared" si="56"/>
        <v>4.5677583006062768E-4</v>
      </c>
      <c r="E484">
        <f t="shared" si="62"/>
        <v>4.548804692654433E-4</v>
      </c>
      <c r="F484">
        <f t="shared" si="57"/>
        <v>0.15411795211185697</v>
      </c>
      <c r="G484">
        <f t="shared" si="61"/>
        <v>3.0702137146924899</v>
      </c>
      <c r="H484">
        <f t="shared" si="63"/>
        <v>3.0551169211544735</v>
      </c>
      <c r="L484">
        <f t="shared" si="58"/>
        <v>6.4347055642444151E-4</v>
      </c>
      <c r="M484">
        <f t="shared" si="59"/>
        <v>2.5366721436252685E-2</v>
      </c>
      <c r="R484">
        <f t="shared" si="60"/>
        <v>4.068284255817292</v>
      </c>
    </row>
    <row r="485" spans="1:18" x14ac:dyDescent="0.2">
      <c r="A485" s="2">
        <v>39171</v>
      </c>
      <c r="B485" s="1">
        <v>1214.413</v>
      </c>
      <c r="C485">
        <v>-6.1036342839795301E-3</v>
      </c>
      <c r="D485">
        <f t="shared" si="56"/>
        <v>5.560177998599283E-4</v>
      </c>
      <c r="E485">
        <f t="shared" si="62"/>
        <v>5.8252825406978931E-4</v>
      </c>
      <c r="F485">
        <f t="shared" si="57"/>
        <v>0.17003801219937931</v>
      </c>
      <c r="G485">
        <f t="shared" si="61"/>
        <v>7.4277081658362345</v>
      </c>
      <c r="H485">
        <f t="shared" si="63"/>
        <v>7.3841800026902407</v>
      </c>
      <c r="L485">
        <f t="shared" si="58"/>
        <v>8.7416759942323427E-4</v>
      </c>
      <c r="M485">
        <f t="shared" si="59"/>
        <v>2.9566325429840522E-2</v>
      </c>
      <c r="R485">
        <f t="shared" si="60"/>
        <v>6.9996214955202847</v>
      </c>
    </row>
    <row r="486" spans="1:18" x14ac:dyDescent="0.2">
      <c r="A486" s="2">
        <v>39178</v>
      </c>
      <c r="B486" s="1">
        <v>1242.181</v>
      </c>
      <c r="C486">
        <v>2.2607873105753701E-2</v>
      </c>
      <c r="D486">
        <f t="shared" si="56"/>
        <v>5.248919929566868E-4</v>
      </c>
      <c r="E486">
        <f t="shared" si="62"/>
        <v>5.1657737283858449E-4</v>
      </c>
      <c r="F486">
        <f t="shared" si="57"/>
        <v>0.16521011964691423</v>
      </c>
      <c r="G486">
        <f t="shared" si="61"/>
        <v>6.578563570510509</v>
      </c>
      <c r="H486">
        <f t="shared" si="63"/>
        <v>6.5788578471677761</v>
      </c>
      <c r="L486">
        <f t="shared" si="58"/>
        <v>7.5821643115175138E-4</v>
      </c>
      <c r="M486">
        <f t="shared" si="59"/>
        <v>2.7535730082054323E-2</v>
      </c>
      <c r="R486">
        <f t="shared" si="60"/>
        <v>6.5104387425741406</v>
      </c>
    </row>
    <row r="487" spans="1:18" x14ac:dyDescent="0.2">
      <c r="A487" s="2">
        <v>39185</v>
      </c>
      <c r="B487" s="1">
        <v>1263.5260000000001</v>
      </c>
      <c r="C487">
        <v>1.7037519812061998E-2</v>
      </c>
      <c r="D487">
        <f t="shared" si="56"/>
        <v>5.2406542896123729E-4</v>
      </c>
      <c r="E487">
        <f t="shared" si="62"/>
        <v>5.2384462936407895E-4</v>
      </c>
      <c r="F487">
        <f t="shared" si="57"/>
        <v>0.16507998759990361</v>
      </c>
      <c r="G487">
        <f t="shared" si="61"/>
        <v>6.9999992830592044</v>
      </c>
      <c r="H487">
        <f t="shared" si="63"/>
        <v>7.0001872268449468</v>
      </c>
      <c r="L487">
        <f t="shared" si="58"/>
        <v>7.3298498560483646E-4</v>
      </c>
      <c r="M487">
        <f t="shared" si="59"/>
        <v>2.7073695455272384E-2</v>
      </c>
      <c r="R487">
        <f t="shared" si="60"/>
        <v>6.8223648386072773</v>
      </c>
    </row>
    <row r="488" spans="1:18" x14ac:dyDescent="0.2">
      <c r="A488" s="2">
        <v>39192</v>
      </c>
      <c r="B488" s="1">
        <v>1282.1790000000001</v>
      </c>
      <c r="C488">
        <v>1.46547489421742E-2</v>
      </c>
      <c r="D488">
        <f t="shared" si="56"/>
        <v>5.1003812810434732E-4</v>
      </c>
      <c r="E488">
        <f t="shared" si="62"/>
        <v>5.0629102274351494E-4</v>
      </c>
      <c r="F488">
        <f t="shared" si="57"/>
        <v>0.16285571117227071</v>
      </c>
      <c r="G488">
        <f t="shared" si="61"/>
        <v>7.1599552466713714</v>
      </c>
      <c r="H488">
        <f t="shared" si="63"/>
        <v>7.1642127072316981</v>
      </c>
      <c r="L488">
        <f t="shared" si="58"/>
        <v>6.7989332697684153E-4</v>
      </c>
      <c r="M488">
        <f t="shared" si="59"/>
        <v>2.6074764178738826E-2</v>
      </c>
      <c r="R488">
        <f t="shared" si="60"/>
        <v>6.9776991119042941</v>
      </c>
    </row>
    <row r="489" spans="1:18" x14ac:dyDescent="0.2">
      <c r="A489" s="2">
        <v>39199</v>
      </c>
      <c r="B489" s="1">
        <v>1264.607</v>
      </c>
      <c r="C489">
        <v>-1.3799572362556099E-2</v>
      </c>
      <c r="D489">
        <f t="shared" si="56"/>
        <v>4.9232154041157583E-4</v>
      </c>
      <c r="E489">
        <f t="shared" si="62"/>
        <v>4.8758891783532061E-4</v>
      </c>
      <c r="F489">
        <f t="shared" si="57"/>
        <v>0.16000225030105653</v>
      </c>
      <c r="G489">
        <f t="shared" si="61"/>
        <v>7.2295821217461187</v>
      </c>
      <c r="H489">
        <f t="shared" si="63"/>
        <v>7.2354871799509386</v>
      </c>
      <c r="L489">
        <f t="shared" si="58"/>
        <v>6.2536276365933495E-4</v>
      </c>
      <c r="M489">
        <f t="shared" si="59"/>
        <v>2.5007254220712337E-2</v>
      </c>
      <c r="R489">
        <f t="shared" si="60"/>
        <v>7.07267028224389</v>
      </c>
    </row>
    <row r="490" spans="1:18" x14ac:dyDescent="0.2">
      <c r="A490" s="2">
        <v>39206</v>
      </c>
      <c r="B490" s="1">
        <v>1264.193</v>
      </c>
      <c r="C490">
        <v>-3.2742803202978599E-4</v>
      </c>
      <c r="D490">
        <f t="shared" si="56"/>
        <v>4.7420793983024659E-4</v>
      </c>
      <c r="E490">
        <f t="shared" si="62"/>
        <v>4.6936926341382555E-4</v>
      </c>
      <c r="F490">
        <f t="shared" si="57"/>
        <v>0.15703124807239108</v>
      </c>
      <c r="G490">
        <f t="shared" si="61"/>
        <v>7.6536385604508608</v>
      </c>
      <c r="H490">
        <f t="shared" si="63"/>
        <v>7.6638923462469863</v>
      </c>
      <c r="L490">
        <f t="shared" si="58"/>
        <v>5.771756295189839E-4</v>
      </c>
      <c r="M490">
        <f t="shared" si="59"/>
        <v>2.4024479797052505E-2</v>
      </c>
      <c r="R490">
        <f t="shared" si="60"/>
        <v>7.4571782060343992</v>
      </c>
    </row>
    <row r="491" spans="1:18" x14ac:dyDescent="0.2">
      <c r="A491" s="2">
        <v>39213</v>
      </c>
      <c r="B491" s="1">
        <v>1240.3869999999999</v>
      </c>
      <c r="C491">
        <v>-1.9010546243099401E-2</v>
      </c>
      <c r="D491">
        <f t="shared" si="56"/>
        <v>4.4576189598740133E-4</v>
      </c>
      <c r="E491">
        <f t="shared" si="62"/>
        <v>4.381631195395686E-4</v>
      </c>
      <c r="F491">
        <f t="shared" si="57"/>
        <v>0.15224854216492476</v>
      </c>
      <c r="G491">
        <f t="shared" si="61"/>
        <v>6.9049769346845968</v>
      </c>
      <c r="H491">
        <f t="shared" si="63"/>
        <v>6.9081103344020676</v>
      </c>
      <c r="L491">
        <f t="shared" si="58"/>
        <v>5.0978810642628896E-4</v>
      </c>
      <c r="M491">
        <f t="shared" si="59"/>
        <v>2.2578487691302287E-2</v>
      </c>
      <c r="R491">
        <f t="shared" si="60"/>
        <v>6.8725917004184911</v>
      </c>
    </row>
    <row r="492" spans="1:18" x14ac:dyDescent="0.2">
      <c r="A492" s="2">
        <v>39220</v>
      </c>
      <c r="B492" s="1">
        <v>1269.4580000000001</v>
      </c>
      <c r="C492">
        <v>2.31666100249441E-2</v>
      </c>
      <c r="D492">
        <f t="shared" si="56"/>
        <v>4.4070023433581852E-4</v>
      </c>
      <c r="E492">
        <f t="shared" si="62"/>
        <v>4.393481153713172E-4</v>
      </c>
      <c r="F492">
        <f t="shared" si="57"/>
        <v>0.15138167717878726</v>
      </c>
      <c r="G492">
        <f t="shared" si="61"/>
        <v>6.5093296011250121</v>
      </c>
      <c r="H492">
        <f t="shared" si="63"/>
        <v>6.5086545337723321</v>
      </c>
      <c r="L492">
        <f t="shared" si="58"/>
        <v>5.077461504332326E-4</v>
      </c>
      <c r="M492">
        <f t="shared" si="59"/>
        <v>2.2533223258851199E-2</v>
      </c>
      <c r="R492">
        <f t="shared" si="60"/>
        <v>6.5285207873611233</v>
      </c>
    </row>
    <row r="493" spans="1:18" x14ac:dyDescent="0.2">
      <c r="A493" s="2">
        <v>39227</v>
      </c>
      <c r="B493" s="1">
        <v>1269.0409999999999</v>
      </c>
      <c r="C493">
        <v>-3.28540609037198E-4</v>
      </c>
      <c r="D493">
        <f t="shared" si="56"/>
        <v>4.4645972947853982E-4</v>
      </c>
      <c r="E493">
        <f t="shared" si="62"/>
        <v>4.4799826032956803E-4</v>
      </c>
      <c r="F493">
        <f t="shared" si="57"/>
        <v>0.15236766695360296</v>
      </c>
      <c r="G493">
        <f t="shared" si="61"/>
        <v>7.7139195869192916</v>
      </c>
      <c r="H493">
        <f t="shared" si="63"/>
        <v>7.7104802726985611</v>
      </c>
      <c r="L493">
        <f t="shared" si="58"/>
        <v>5.3183261979923482E-4</v>
      </c>
      <c r="M493">
        <f t="shared" si="59"/>
        <v>2.3061496477879202E-2</v>
      </c>
      <c r="R493">
        <f t="shared" si="60"/>
        <v>7.5389787859807873</v>
      </c>
    </row>
    <row r="494" spans="1:18" x14ac:dyDescent="0.2">
      <c r="A494" s="2">
        <v>39234</v>
      </c>
      <c r="B494" s="1">
        <v>1292.0229999999999</v>
      </c>
      <c r="C494">
        <v>1.7947709944564901E-2</v>
      </c>
      <c r="D494">
        <f t="shared" si="56"/>
        <v>4.1967862204573457E-4</v>
      </c>
      <c r="E494">
        <f t="shared" si="62"/>
        <v>4.125245991688957E-4</v>
      </c>
      <c r="F494">
        <f t="shared" si="57"/>
        <v>0.14772707384355177</v>
      </c>
      <c r="G494">
        <f t="shared" si="61"/>
        <v>7.0084809375442019</v>
      </c>
      <c r="H494">
        <f t="shared" si="63"/>
        <v>7.0123636069743176</v>
      </c>
      <c r="L494">
        <f t="shared" si="58"/>
        <v>4.7269296814755321E-4</v>
      </c>
      <c r="M494">
        <f t="shared" si="59"/>
        <v>2.174150335527774E-2</v>
      </c>
      <c r="R494">
        <f t="shared" si="60"/>
        <v>6.9756067340641401</v>
      </c>
    </row>
    <row r="495" spans="1:18" x14ac:dyDescent="0.2">
      <c r="A495" s="2">
        <v>39241</v>
      </c>
      <c r="B495" s="1">
        <v>1238.912</v>
      </c>
      <c r="C495">
        <v>-4.19756319551121E-2</v>
      </c>
      <c r="D495">
        <f t="shared" si="56"/>
        <v>4.1382512225824453E-4</v>
      </c>
      <c r="E495">
        <f t="shared" si="62"/>
        <v>4.1226147999683528E-4</v>
      </c>
      <c r="F495">
        <f t="shared" si="57"/>
        <v>0.14669323896290762</v>
      </c>
      <c r="G495">
        <f t="shared" si="61"/>
        <v>3.5323418191074474</v>
      </c>
      <c r="H495">
        <f t="shared" si="63"/>
        <v>3.5199786103355324</v>
      </c>
      <c r="L495">
        <f t="shared" si="58"/>
        <v>4.7162668089117732E-4</v>
      </c>
      <c r="M495">
        <f t="shared" si="59"/>
        <v>2.1716967580469822E-2</v>
      </c>
      <c r="R495">
        <f t="shared" si="60"/>
        <v>3.9234152654149286</v>
      </c>
    </row>
    <row r="496" spans="1:18" x14ac:dyDescent="0.2">
      <c r="A496" s="2">
        <v>39248</v>
      </c>
      <c r="B496" s="1">
        <v>1276.028</v>
      </c>
      <c r="C496">
        <v>2.9518553151077299E-2</v>
      </c>
      <c r="D496">
        <f t="shared" si="56"/>
        <v>4.9471283560461156E-4</v>
      </c>
      <c r="E496">
        <f t="shared" si="62"/>
        <v>5.1632032712403469E-4</v>
      </c>
      <c r="F496">
        <f t="shared" si="57"/>
        <v>0.16039035959632925</v>
      </c>
      <c r="G496">
        <f t="shared" si="61"/>
        <v>5.850218413023045</v>
      </c>
      <c r="H496">
        <f t="shared" si="63"/>
        <v>5.8811777806975494</v>
      </c>
      <c r="L496">
        <f t="shared" si="58"/>
        <v>6.8232138748371379E-4</v>
      </c>
      <c r="M496">
        <f t="shared" si="59"/>
        <v>2.612128227104699E-2</v>
      </c>
      <c r="R496">
        <f t="shared" si="60"/>
        <v>6.0129796238599287</v>
      </c>
    </row>
    <row r="497" spans="1:18" x14ac:dyDescent="0.2">
      <c r="A497" s="2">
        <v>39255</v>
      </c>
      <c r="B497" s="1">
        <v>1252.884</v>
      </c>
      <c r="C497">
        <v>-1.8304034440416402E-2</v>
      </c>
      <c r="D497">
        <f t="shared" si="56"/>
        <v>5.1731076427631345E-4</v>
      </c>
      <c r="E497">
        <f t="shared" si="62"/>
        <v>5.2334733685241593E-4</v>
      </c>
      <c r="F497">
        <f t="shared" si="57"/>
        <v>0.16401268165104885</v>
      </c>
      <c r="G497">
        <f t="shared" si="61"/>
        <v>6.9192141430108451</v>
      </c>
      <c r="H497">
        <f t="shared" si="63"/>
        <v>6.9150829381181289</v>
      </c>
      <c r="L497">
        <f t="shared" si="58"/>
        <v>7.2382657116884085E-4</v>
      </c>
      <c r="M497">
        <f t="shared" si="59"/>
        <v>2.6904025185255101E-2</v>
      </c>
      <c r="R497">
        <f t="shared" si="60"/>
        <v>6.7680886376642491</v>
      </c>
    </row>
    <row r="498" spans="1:18" x14ac:dyDescent="0.2">
      <c r="A498" s="2">
        <v>39262</v>
      </c>
      <c r="B498" s="1">
        <v>1254.8579999999999</v>
      </c>
      <c r="C498">
        <v>1.57432495664533E-3</v>
      </c>
      <c r="D498">
        <f t="shared" si="56"/>
        <v>5.0637437902749166E-4</v>
      </c>
      <c r="E498">
        <f t="shared" si="62"/>
        <v>5.0345294829665641E-4</v>
      </c>
      <c r="F498">
        <f t="shared" si="57"/>
        <v>0.16226973750342225</v>
      </c>
      <c r="G498">
        <f t="shared" si="61"/>
        <v>7.583339684660352</v>
      </c>
      <c r="H498">
        <f t="shared" si="63"/>
        <v>7.5890972990276691</v>
      </c>
      <c r="L498">
        <f t="shared" si="58"/>
        <v>6.7897785929896845E-4</v>
      </c>
      <c r="M498">
        <f t="shared" si="59"/>
        <v>2.6057203597066366E-2</v>
      </c>
      <c r="R498">
        <f t="shared" si="60"/>
        <v>7.2912717001726586</v>
      </c>
    </row>
    <row r="499" spans="1:18" x14ac:dyDescent="0.2">
      <c r="A499" s="2">
        <v>39269</v>
      </c>
      <c r="B499" s="1">
        <v>1278.3789999999999</v>
      </c>
      <c r="C499">
        <v>1.8570450339734802E-2</v>
      </c>
      <c r="D499">
        <f t="shared" si="56"/>
        <v>4.7614062622998909E-4</v>
      </c>
      <c r="E499">
        <f t="shared" si="62"/>
        <v>4.6806430004711142E-4</v>
      </c>
      <c r="F499">
        <f t="shared" si="57"/>
        <v>0.15735092171309145</v>
      </c>
      <c r="G499">
        <f t="shared" si="61"/>
        <v>6.92551207814539</v>
      </c>
      <c r="H499">
        <f t="shared" si="63"/>
        <v>6.930122291329047</v>
      </c>
      <c r="L499">
        <f t="shared" si="58"/>
        <v>5.9342123475242693E-4</v>
      </c>
      <c r="M499">
        <f t="shared" si="59"/>
        <v>2.4360238807376807E-2</v>
      </c>
      <c r="R499">
        <f t="shared" si="60"/>
        <v>6.8484647018095073</v>
      </c>
    </row>
    <row r="500" spans="1:18" x14ac:dyDescent="0.2">
      <c r="A500" s="2">
        <v>39276</v>
      </c>
      <c r="B500" s="1">
        <v>1308.7619999999999</v>
      </c>
      <c r="C500">
        <v>2.34887831035424E-2</v>
      </c>
      <c r="D500">
        <f t="shared" si="56"/>
        <v>4.6826388620542313E-4</v>
      </c>
      <c r="E500">
        <f t="shared" si="62"/>
        <v>4.6615977686371491E-4</v>
      </c>
      <c r="F500">
        <f t="shared" si="57"/>
        <v>0.15604397483620444</v>
      </c>
      <c r="G500">
        <f t="shared" si="61"/>
        <v>6.4882477648944139</v>
      </c>
      <c r="H500">
        <f t="shared" si="63"/>
        <v>6.4874331268026051</v>
      </c>
      <c r="L500">
        <f t="shared" si="58"/>
        <v>5.7373639870201155E-4</v>
      </c>
      <c r="M500">
        <f t="shared" si="59"/>
        <v>2.3952795216884638E-2</v>
      </c>
      <c r="R500">
        <f t="shared" si="60"/>
        <v>6.5017091109055647</v>
      </c>
    </row>
    <row r="501" spans="1:18" x14ac:dyDescent="0.2">
      <c r="A501" s="2">
        <v>39283</v>
      </c>
      <c r="B501" s="1">
        <v>1283.1659999999999</v>
      </c>
      <c r="C501">
        <v>-1.9751190695285602E-2</v>
      </c>
      <c r="D501">
        <f t="shared" si="56"/>
        <v>4.7327142893421328E-4</v>
      </c>
      <c r="E501">
        <f t="shared" si="62"/>
        <v>4.7460909113987063E-4</v>
      </c>
      <c r="F501">
        <f t="shared" si="57"/>
        <v>0.15687611132539933</v>
      </c>
      <c r="G501">
        <f t="shared" si="61"/>
        <v>6.8315586139876414</v>
      </c>
      <c r="H501">
        <f t="shared" si="63"/>
        <v>6.8310593846664229</v>
      </c>
      <c r="L501">
        <f t="shared" si="58"/>
        <v>5.880280798805503E-4</v>
      </c>
      <c r="M501">
        <f t="shared" si="59"/>
        <v>2.4249290296430331E-2</v>
      </c>
      <c r="R501">
        <f t="shared" si="60"/>
        <v>6.7753159496236446</v>
      </c>
    </row>
    <row r="502" spans="1:18" x14ac:dyDescent="0.2">
      <c r="A502" s="2">
        <v>39290</v>
      </c>
      <c r="B502" s="1">
        <v>1215.462</v>
      </c>
      <c r="C502">
        <v>-5.4206210089174298E-2</v>
      </c>
      <c r="D502">
        <f t="shared" si="56"/>
        <v>4.6828171523105269E-4</v>
      </c>
      <c r="E502">
        <f t="shared" si="62"/>
        <v>4.6694881568345732E-4</v>
      </c>
      <c r="F502">
        <f t="shared" si="57"/>
        <v>0.15604694547479853</v>
      </c>
      <c r="G502">
        <f t="shared" si="61"/>
        <v>1.3917705257033433</v>
      </c>
      <c r="H502">
        <f t="shared" si="63"/>
        <v>1.3767099800296059</v>
      </c>
      <c r="L502">
        <f t="shared" si="58"/>
        <v>5.7597290561931175E-4</v>
      </c>
      <c r="M502">
        <f t="shared" si="59"/>
        <v>2.3999435527097542E-2</v>
      </c>
      <c r="R502">
        <f t="shared" si="60"/>
        <v>2.3579717538556713</v>
      </c>
    </row>
    <row r="503" spans="1:18" x14ac:dyDescent="0.2">
      <c r="A503" s="2">
        <v>39297</v>
      </c>
      <c r="B503" s="1">
        <v>1220.761</v>
      </c>
      <c r="C503">
        <v>4.3501833424635103E-3</v>
      </c>
      <c r="D503">
        <f t="shared" si="56"/>
        <v>6.1648360505109183E-4</v>
      </c>
      <c r="E503">
        <f t="shared" si="62"/>
        <v>6.5607269645903666E-4</v>
      </c>
      <c r="F503">
        <f t="shared" si="57"/>
        <v>0.17904509896296178</v>
      </c>
      <c r="G503">
        <f t="shared" si="61"/>
        <v>7.3607819949394928</v>
      </c>
      <c r="H503">
        <f t="shared" si="63"/>
        <v>7.3003944479063909</v>
      </c>
      <c r="L503">
        <f t="shared" si="58"/>
        <v>9.405399032302612E-4</v>
      </c>
      <c r="M503">
        <f t="shared" si="59"/>
        <v>3.0668223020420684E-2</v>
      </c>
      <c r="R503">
        <f t="shared" si="60"/>
        <v>6.9489360228590211</v>
      </c>
    </row>
    <row r="504" spans="1:18" x14ac:dyDescent="0.2">
      <c r="A504" s="2">
        <v>39304</v>
      </c>
      <c r="B504" s="1">
        <v>1170.0830000000001</v>
      </c>
      <c r="C504">
        <v>-4.2399748308548098E-2</v>
      </c>
      <c r="D504">
        <f t="shared" si="56"/>
        <v>5.8063003445480907E-4</v>
      </c>
      <c r="E504">
        <f t="shared" si="62"/>
        <v>5.7105248935493869E-4</v>
      </c>
      <c r="F504">
        <f t="shared" si="57"/>
        <v>0.17376064511750086</v>
      </c>
      <c r="G504">
        <f t="shared" si="61"/>
        <v>4.3552106523538336</v>
      </c>
      <c r="H504">
        <f t="shared" si="63"/>
        <v>4.3199148665776121</v>
      </c>
      <c r="L504">
        <f t="shared" si="58"/>
        <v>8.0982238070336247E-4</v>
      </c>
      <c r="M504">
        <f t="shared" si="59"/>
        <v>2.8457378317465622E-2</v>
      </c>
      <c r="R504">
        <f t="shared" si="60"/>
        <v>4.8987783868516441</v>
      </c>
    </row>
    <row r="505" spans="1:18" x14ac:dyDescent="0.2">
      <c r="A505" s="2">
        <v>39311</v>
      </c>
      <c r="B505" s="1">
        <v>1163.2139999999999</v>
      </c>
      <c r="C505">
        <v>-5.8878229763710301E-3</v>
      </c>
      <c r="D505">
        <f t="shared" si="56"/>
        <v>6.5365655178521427E-4</v>
      </c>
      <c r="E505">
        <f t="shared" si="62"/>
        <v>6.7316408622561765E-4</v>
      </c>
      <c r="F505">
        <f t="shared" si="57"/>
        <v>0.1843641524072159</v>
      </c>
      <c r="G505">
        <f t="shared" si="61"/>
        <v>7.2798938247999825</v>
      </c>
      <c r="H505">
        <f t="shared" si="63"/>
        <v>7.2520236598951904</v>
      </c>
      <c r="L505">
        <f t="shared" si="58"/>
        <v>9.6425844673512281E-4</v>
      </c>
      <c r="M505">
        <f t="shared" si="59"/>
        <v>3.105251111802591E-2</v>
      </c>
      <c r="R505">
        <f t="shared" si="60"/>
        <v>6.9081997820560295</v>
      </c>
    </row>
    <row r="506" spans="1:18" x14ac:dyDescent="0.2">
      <c r="A506" s="2">
        <v>39318</v>
      </c>
      <c r="B506" s="1">
        <v>1209.8050000000001</v>
      </c>
      <c r="C506">
        <v>3.9272326108568102E-2</v>
      </c>
      <c r="D506">
        <f t="shared" si="56"/>
        <v>6.1651714624216629E-4</v>
      </c>
      <c r="E506">
        <f t="shared" si="62"/>
        <v>6.0659611674203069E-4</v>
      </c>
      <c r="F506">
        <f t="shared" si="57"/>
        <v>0.17904996957439742</v>
      </c>
      <c r="G506">
        <f t="shared" si="61"/>
        <v>4.8897655363617307</v>
      </c>
      <c r="H506">
        <f t="shared" si="63"/>
        <v>4.8650732274994404</v>
      </c>
      <c r="L506">
        <f t="shared" si="58"/>
        <v>8.3153974904576558E-4</v>
      </c>
      <c r="M506">
        <f t="shared" si="59"/>
        <v>2.8836430934596702E-2</v>
      </c>
      <c r="R506">
        <f t="shared" si="60"/>
        <v>5.237460713683312</v>
      </c>
    </row>
    <row r="507" spans="1:18" x14ac:dyDescent="0.2">
      <c r="A507" s="2">
        <v>39325</v>
      </c>
      <c r="B507" s="1">
        <v>1213.2439999999999</v>
      </c>
      <c r="C507">
        <v>2.8385742996910302E-3</v>
      </c>
      <c r="D507">
        <f t="shared" si="56"/>
        <v>6.7206505334629961E-4</v>
      </c>
      <c r="E507">
        <f t="shared" si="62"/>
        <v>6.8690353600354438E-4</v>
      </c>
      <c r="F507">
        <f t="shared" si="57"/>
        <v>0.18694219099499068</v>
      </c>
      <c r="G507">
        <f t="shared" si="61"/>
        <v>7.2931662437554161</v>
      </c>
      <c r="H507">
        <f t="shared" si="63"/>
        <v>7.2715865061703493</v>
      </c>
      <c r="L507">
        <f t="shared" si="58"/>
        <v>9.444939921659537E-4</v>
      </c>
      <c r="M507">
        <f t="shared" si="59"/>
        <v>3.0732620977813683E-2</v>
      </c>
      <c r="R507">
        <f t="shared" si="60"/>
        <v>6.9563302045804551</v>
      </c>
    </row>
    <row r="508" spans="1:18" x14ac:dyDescent="0.2">
      <c r="A508" s="2">
        <v>39332</v>
      </c>
      <c r="B508" s="1">
        <v>1159.9490000000001</v>
      </c>
      <c r="C508">
        <v>-4.4921725261838602E-2</v>
      </c>
      <c r="D508">
        <f t="shared" si="56"/>
        <v>6.3222460038881356E-4</v>
      </c>
      <c r="E508">
        <f t="shared" si="62"/>
        <v>6.2158204154031923E-4</v>
      </c>
      <c r="F508">
        <f t="shared" si="57"/>
        <v>0.18131651667793064</v>
      </c>
      <c r="G508">
        <f t="shared" si="61"/>
        <v>4.174423265234684</v>
      </c>
      <c r="H508">
        <f t="shared" si="63"/>
        <v>4.1367502071337352</v>
      </c>
      <c r="L508">
        <f t="shared" si="58"/>
        <v>8.1146051093043659E-4</v>
      </c>
      <c r="M508">
        <f t="shared" si="59"/>
        <v>2.8486145947292284E-2</v>
      </c>
      <c r="R508">
        <f t="shared" si="60"/>
        <v>4.6298484594515177</v>
      </c>
    </row>
    <row r="509" spans="1:18" x14ac:dyDescent="0.2">
      <c r="A509" s="2">
        <v>39339</v>
      </c>
      <c r="B509" s="1">
        <v>1179.758</v>
      </c>
      <c r="C509">
        <v>1.6933294064538799E-2</v>
      </c>
      <c r="D509">
        <f t="shared" si="56"/>
        <v>7.1536880839549136E-4</v>
      </c>
      <c r="E509">
        <f t="shared" si="62"/>
        <v>7.3757907612429375E-4</v>
      </c>
      <c r="F509">
        <f t="shared" si="57"/>
        <v>0.19287088436714742</v>
      </c>
      <c r="G509">
        <f t="shared" si="61"/>
        <v>6.8418890863087674</v>
      </c>
      <c r="H509">
        <f t="shared" si="63"/>
        <v>6.8233837529485939</v>
      </c>
      <c r="L509">
        <f t="shared" si="58"/>
        <v>9.9795781782624927E-4</v>
      </c>
      <c r="M509">
        <f t="shared" si="59"/>
        <v>3.1590470364118502E-2</v>
      </c>
      <c r="R509">
        <f t="shared" si="60"/>
        <v>6.6224763350309033</v>
      </c>
    </row>
    <row r="510" spans="1:18" x14ac:dyDescent="0.2">
      <c r="A510" s="2">
        <v>39346</v>
      </c>
      <c r="B510" s="1">
        <v>1212.54</v>
      </c>
      <c r="C510">
        <v>2.7408000277016099E-2</v>
      </c>
      <c r="D510">
        <f t="shared" si="56"/>
        <v>6.8965086676433054E-4</v>
      </c>
      <c r="E510">
        <f t="shared" si="62"/>
        <v>6.8278084679834663E-4</v>
      </c>
      <c r="F510">
        <f t="shared" si="57"/>
        <v>0.18937223944323303</v>
      </c>
      <c r="G510">
        <f t="shared" si="61"/>
        <v>6.1900804834448646</v>
      </c>
      <c r="H510">
        <f t="shared" si="63"/>
        <v>6.1891322370044453</v>
      </c>
      <c r="L510">
        <f t="shared" si="58"/>
        <v>8.9614810083776624E-4</v>
      </c>
      <c r="M510">
        <f t="shared" si="59"/>
        <v>2.9935732842837941E-2</v>
      </c>
      <c r="R510">
        <f t="shared" si="60"/>
        <v>6.1791522634366354</v>
      </c>
    </row>
    <row r="511" spans="1:18" x14ac:dyDescent="0.2">
      <c r="A511" s="2">
        <v>39353</v>
      </c>
      <c r="B511" s="1">
        <v>1221.5429999999999</v>
      </c>
      <c r="C511">
        <v>7.3974807397156903E-3</v>
      </c>
      <c r="D511">
        <f t="shared" si="56"/>
        <v>6.9334372350956565E-4</v>
      </c>
      <c r="E511">
        <f t="shared" si="62"/>
        <v>6.9433019435296097E-4</v>
      </c>
      <c r="F511">
        <f t="shared" si="57"/>
        <v>0.18987857599660213</v>
      </c>
      <c r="G511">
        <f t="shared" si="61"/>
        <v>7.1950588691201807</v>
      </c>
      <c r="H511">
        <f t="shared" si="63"/>
        <v>7.1937492411348192</v>
      </c>
      <c r="L511">
        <f t="shared" si="58"/>
        <v>8.8110466153468777E-4</v>
      </c>
      <c r="M511">
        <f t="shared" si="59"/>
        <v>2.9683407175300609E-2</v>
      </c>
      <c r="R511">
        <f t="shared" si="60"/>
        <v>6.9722271926361028</v>
      </c>
    </row>
    <row r="512" spans="1:18" x14ac:dyDescent="0.2">
      <c r="A512" s="2">
        <v>39360</v>
      </c>
      <c r="B512" s="1">
        <v>1257.7049999999999</v>
      </c>
      <c r="C512">
        <v>2.9173817858133302E-2</v>
      </c>
      <c r="D512">
        <f t="shared" si="56"/>
        <v>6.5502646337665959E-4</v>
      </c>
      <c r="E512">
        <f t="shared" si="62"/>
        <v>6.4479079421113383E-4</v>
      </c>
      <c r="F512">
        <f t="shared" si="57"/>
        <v>0.18455724341132293</v>
      </c>
      <c r="G512">
        <f t="shared" si="61"/>
        <v>6.0314803208764651</v>
      </c>
      <c r="H512">
        <f t="shared" si="63"/>
        <v>6.0266035646129259</v>
      </c>
      <c r="L512">
        <f t="shared" si="58"/>
        <v>7.6645843848668438E-4</v>
      </c>
      <c r="M512">
        <f t="shared" si="59"/>
        <v>2.7684985795313033E-2</v>
      </c>
      <c r="R512">
        <f t="shared" si="60"/>
        <v>6.0632828555471852</v>
      </c>
    </row>
    <row r="513" spans="1:18" x14ac:dyDescent="0.2">
      <c r="A513" s="2">
        <v>39367</v>
      </c>
      <c r="B513" s="1">
        <v>1260.296</v>
      </c>
      <c r="C513">
        <v>2.0579824348514499E-3</v>
      </c>
      <c r="D513">
        <f t="shared" si="56"/>
        <v>6.6679157447923233E-4</v>
      </c>
      <c r="E513">
        <f t="shared" si="62"/>
        <v>6.6993438230327526E-4</v>
      </c>
      <c r="F513">
        <f t="shared" si="57"/>
        <v>0.1862073088600984</v>
      </c>
      <c r="G513">
        <f t="shared" si="61"/>
        <v>7.3066812954425577</v>
      </c>
      <c r="H513">
        <f t="shared" si="63"/>
        <v>7.3020088371854888</v>
      </c>
      <c r="L513">
        <f t="shared" si="58"/>
        <v>7.8968627590034657E-4</v>
      </c>
      <c r="M513">
        <f t="shared" si="59"/>
        <v>2.8101357189650941E-2</v>
      </c>
      <c r="R513">
        <f t="shared" si="60"/>
        <v>7.1385115518999651</v>
      </c>
    </row>
    <row r="514" spans="1:18" x14ac:dyDescent="0.2">
      <c r="A514" s="2">
        <v>39374</v>
      </c>
      <c r="B514" s="1">
        <v>1169.6880000000001</v>
      </c>
      <c r="C514">
        <v>-7.4609567427654802E-2</v>
      </c>
      <c r="D514">
        <f t="shared" si="56"/>
        <v>6.2703819751260773E-4</v>
      </c>
      <c r="E514">
        <f t="shared" si="62"/>
        <v>6.1641889922688922E-4</v>
      </c>
      <c r="F514">
        <f t="shared" si="57"/>
        <v>0.18057127753509306</v>
      </c>
      <c r="G514">
        <f t="shared" si="61"/>
        <v>-1.5030861362000696</v>
      </c>
      <c r="H514">
        <f t="shared" si="63"/>
        <v>-1.6389432688740211</v>
      </c>
      <c r="L514">
        <f t="shared" si="58"/>
        <v>6.8425024655801073E-4</v>
      </c>
      <c r="M514">
        <f t="shared" si="59"/>
        <v>2.6158177431885629E-2</v>
      </c>
      <c r="R514">
        <f t="shared" si="60"/>
        <v>-0.84812268030945503</v>
      </c>
    </row>
    <row r="515" spans="1:18" x14ac:dyDescent="0.2">
      <c r="A515" s="2">
        <v>39381</v>
      </c>
      <c r="B515" s="1">
        <v>1173.3050000000001</v>
      </c>
      <c r="C515">
        <v>3.08750634194155E-3</v>
      </c>
      <c r="D515">
        <f t="shared" si="56"/>
        <v>9.2341115876635755E-4</v>
      </c>
      <c r="E515">
        <f t="shared" si="62"/>
        <v>1.0025811090832227E-3</v>
      </c>
      <c r="F515">
        <f t="shared" si="57"/>
        <v>0.21912868423793946</v>
      </c>
      <c r="G515">
        <f t="shared" si="61"/>
        <v>6.9771126148021212</v>
      </c>
      <c r="H515">
        <f t="shared" si="63"/>
        <v>6.8956693414108319</v>
      </c>
      <c r="L515">
        <f t="shared" si="58"/>
        <v>1.415316741938386E-3</v>
      </c>
      <c r="M515">
        <f t="shared" si="59"/>
        <v>3.7620695659947412E-2</v>
      </c>
      <c r="R515">
        <f t="shared" si="60"/>
        <v>6.5536665475142541</v>
      </c>
    </row>
    <row r="516" spans="1:18" x14ac:dyDescent="0.2">
      <c r="A516" s="2">
        <v>39388</v>
      </c>
      <c r="B516" s="1">
        <v>1153.2180000000001</v>
      </c>
      <c r="C516">
        <v>-1.7268257521871899E-2</v>
      </c>
      <c r="D516">
        <f t="shared" si="56"/>
        <v>8.6857845096506776E-4</v>
      </c>
      <c r="E516">
        <f t="shared" si="62"/>
        <v>8.5393101911432454E-4</v>
      </c>
      <c r="F516">
        <f t="shared" si="57"/>
        <v>0.21252312685960442</v>
      </c>
      <c r="G516">
        <f t="shared" si="61"/>
        <v>6.7053414384107866</v>
      </c>
      <c r="H516">
        <f t="shared" si="63"/>
        <v>6.7164601343212631</v>
      </c>
      <c r="L516">
        <f t="shared" si="58"/>
        <v>1.196858707241778E-3</v>
      </c>
      <c r="M516">
        <f t="shared" si="59"/>
        <v>3.4595645784430418E-2</v>
      </c>
      <c r="R516">
        <f t="shared" si="60"/>
        <v>6.478908766117236</v>
      </c>
    </row>
    <row r="517" spans="1:18" x14ac:dyDescent="0.2">
      <c r="A517" s="2">
        <v>39395</v>
      </c>
      <c r="B517" s="1">
        <v>1115.0940000000001</v>
      </c>
      <c r="C517">
        <v>-3.3617589109834298E-2</v>
      </c>
      <c r="D517">
        <f t="shared" ref="D517:D580" si="64">$J$1*D516+(1-$J$1)*C516^2</f>
        <v>8.3435530697766481E-4</v>
      </c>
      <c r="E517">
        <f t="shared" si="62"/>
        <v>8.2521329686409764E-4</v>
      </c>
      <c r="F517">
        <f t="shared" ref="F517:F580" si="65">SQRT(D517)*SQRT(52)</f>
        <v>0.2082942053030726</v>
      </c>
      <c r="G517">
        <f t="shared" si="61"/>
        <v>5.7343415894797252</v>
      </c>
      <c r="H517">
        <f t="shared" si="63"/>
        <v>5.7303532885766781</v>
      </c>
      <c r="L517">
        <f t="shared" ref="L517:L580" si="66">($N$2+($O$2*(C516)^2)+($P$2*(L516)))</f>
        <v>1.0605528532716367E-3</v>
      </c>
      <c r="M517">
        <f t="shared" ref="M517:M580" si="67">SQRT(L517)</f>
        <v>3.2566130462055767E-2</v>
      </c>
      <c r="R517">
        <f t="shared" ref="R517:R580" si="68">-LN(L517)-(C517^2/L517)</f>
        <v>5.7833487507582264</v>
      </c>
    </row>
    <row r="518" spans="1:18" x14ac:dyDescent="0.2">
      <c r="A518" s="2">
        <v>39402</v>
      </c>
      <c r="B518" s="1">
        <v>1096.6880000000001</v>
      </c>
      <c r="C518">
        <v>-1.6643977483852299E-2</v>
      </c>
      <c r="D518">
        <f t="shared" si="64"/>
        <v>8.5210252641246395E-4</v>
      </c>
      <c r="E518">
        <f t="shared" si="62"/>
        <v>8.5684333162955176E-4</v>
      </c>
      <c r="F518">
        <f t="shared" si="65"/>
        <v>0.21049781797787864</v>
      </c>
      <c r="G518">
        <f t="shared" ref="G518:G581" si="69">-LN(D518)-(C518^2/D518)</f>
        <v>6.7426996473618335</v>
      </c>
      <c r="H518">
        <f t="shared" si="63"/>
        <v>6.7389501708667359</v>
      </c>
      <c r="L518">
        <f t="shared" si="66"/>
        <v>1.0712861158382236E-3</v>
      </c>
      <c r="M518">
        <f t="shared" si="67"/>
        <v>3.2730507417976638E-2</v>
      </c>
      <c r="R518">
        <f t="shared" si="68"/>
        <v>6.5803071393180605</v>
      </c>
    </row>
    <row r="519" spans="1:18" x14ac:dyDescent="0.2">
      <c r="A519" s="2">
        <v>39409</v>
      </c>
      <c r="B519" s="1">
        <v>1055.932</v>
      </c>
      <c r="C519">
        <v>-3.7870939536206898E-2</v>
      </c>
      <c r="D519">
        <f t="shared" si="64"/>
        <v>8.1759769401669501E-4</v>
      </c>
      <c r="E519">
        <f t="shared" ref="E519:E582" si="70">$J$2*D518+(1-$J$2)*C518^2</f>
        <v>8.0838043662955471E-4</v>
      </c>
      <c r="F519">
        <f t="shared" si="65"/>
        <v>0.20619185262485068</v>
      </c>
      <c r="G519">
        <f t="shared" si="69"/>
        <v>5.3549668389271732</v>
      </c>
      <c r="H519">
        <f t="shared" ref="H519:H582" si="71">-LN(E519)-(C519^2/E519)</f>
        <v>5.3463031437072281</v>
      </c>
      <c r="L519">
        <f t="shared" si="66"/>
        <v>9.5471076155381838E-4</v>
      </c>
      <c r="M519">
        <f t="shared" si="67"/>
        <v>3.0898394158172984E-2</v>
      </c>
      <c r="R519">
        <f t="shared" si="68"/>
        <v>5.4518586042029344</v>
      </c>
    </row>
    <row r="520" spans="1:18" x14ac:dyDescent="0.2">
      <c r="A520" s="2">
        <v>39416</v>
      </c>
      <c r="B520" s="1">
        <v>1106.711</v>
      </c>
      <c r="C520">
        <v>4.6968764427564501E-2</v>
      </c>
      <c r="D520">
        <f t="shared" si="64"/>
        <v>8.5459431605699565E-4</v>
      </c>
      <c r="E520">
        <f t="shared" si="70"/>
        <v>8.6447720387655843E-4</v>
      </c>
      <c r="F520">
        <f t="shared" si="65"/>
        <v>0.21080537098224933</v>
      </c>
      <c r="G520">
        <f t="shared" si="69"/>
        <v>4.4834660582497783</v>
      </c>
      <c r="H520">
        <f t="shared" si="71"/>
        <v>4.5014793118353653</v>
      </c>
      <c r="L520">
        <f t="shared" si="66"/>
        <v>1.0293753832651368E-3</v>
      </c>
      <c r="M520">
        <f t="shared" si="67"/>
        <v>3.2083880427173035E-2</v>
      </c>
      <c r="R520">
        <f t="shared" si="68"/>
        <v>4.7356929348828034</v>
      </c>
    </row>
    <row r="521" spans="1:18" x14ac:dyDescent="0.2">
      <c r="A521" s="2">
        <v>39423</v>
      </c>
      <c r="B521" s="1">
        <v>1119.6980000000001</v>
      </c>
      <c r="C521">
        <v>1.16664523908279E-2</v>
      </c>
      <c r="D521">
        <f t="shared" si="64"/>
        <v>9.3568254700469888E-4</v>
      </c>
      <c r="E521">
        <f t="shared" si="70"/>
        <v>9.5734360268351186E-4</v>
      </c>
      <c r="F521">
        <f t="shared" si="65"/>
        <v>0.22057990036321157</v>
      </c>
      <c r="G521">
        <f t="shared" si="69"/>
        <v>6.8287724513099466</v>
      </c>
      <c r="H521">
        <f t="shared" si="71"/>
        <v>6.8091775926311469</v>
      </c>
      <c r="L521">
        <f t="shared" si="66"/>
        <v>1.2038742427872445E-3</v>
      </c>
      <c r="M521">
        <f t="shared" si="67"/>
        <v>3.4696890967163677E-2</v>
      </c>
      <c r="R521">
        <f t="shared" si="68"/>
        <v>6.6091536353275817</v>
      </c>
    </row>
    <row r="522" spans="1:18" x14ac:dyDescent="0.2">
      <c r="A522" s="2">
        <v>39430</v>
      </c>
      <c r="B522" s="1">
        <v>1097.6849999999999</v>
      </c>
      <c r="C522">
        <v>-1.9855589407696599E-2</v>
      </c>
      <c r="D522">
        <f t="shared" si="64"/>
        <v>8.8770796086766414E-4</v>
      </c>
      <c r="E522">
        <f t="shared" si="70"/>
        <v>8.7489253538190499E-4</v>
      </c>
      <c r="F522">
        <f t="shared" si="65"/>
        <v>0.21485067829801827</v>
      </c>
      <c r="G522">
        <f t="shared" si="69"/>
        <v>6.5827527310478553</v>
      </c>
      <c r="H522">
        <f t="shared" si="71"/>
        <v>6.5907890884533344</v>
      </c>
      <c r="L522">
        <f t="shared" si="66"/>
        <v>1.0424755109289452E-3</v>
      </c>
      <c r="M522">
        <f t="shared" si="67"/>
        <v>3.2287389348303545E-2</v>
      </c>
      <c r="R522">
        <f t="shared" si="68"/>
        <v>6.4879760957352399</v>
      </c>
    </row>
    <row r="523" spans="1:18" x14ac:dyDescent="0.2">
      <c r="A523" s="2">
        <v>39437</v>
      </c>
      <c r="B523" s="1">
        <v>1078.925</v>
      </c>
      <c r="C523">
        <v>-1.72382416262922E-2</v>
      </c>
      <c r="D523">
        <f t="shared" si="64"/>
        <v>8.5810014905922621E-4</v>
      </c>
      <c r="E523">
        <f t="shared" si="70"/>
        <v>8.5019103015732285E-4</v>
      </c>
      <c r="F523">
        <f t="shared" si="65"/>
        <v>0.21123732565784809</v>
      </c>
      <c r="G523">
        <f t="shared" si="69"/>
        <v>6.7144933625268237</v>
      </c>
      <c r="H523">
        <f t="shared" si="71"/>
        <v>6.7205316030641447</v>
      </c>
      <c r="L523">
        <f t="shared" si="66"/>
        <v>9.4836522028443756E-4</v>
      </c>
      <c r="M523">
        <f t="shared" si="67"/>
        <v>3.0795538967266632E-2</v>
      </c>
      <c r="R523">
        <f t="shared" si="68"/>
        <v>6.6474348662040166</v>
      </c>
    </row>
    <row r="524" spans="1:18" x14ac:dyDescent="0.2">
      <c r="A524" s="2">
        <v>39444</v>
      </c>
      <c r="B524" s="1">
        <v>1081.443</v>
      </c>
      <c r="C524">
        <v>2.3310853893647701E-3</v>
      </c>
      <c r="D524">
        <f t="shared" si="64"/>
        <v>8.2444355857765864E-4</v>
      </c>
      <c r="E524">
        <f t="shared" si="70"/>
        <v>8.1545289159849581E-4</v>
      </c>
      <c r="F524">
        <f t="shared" si="65"/>
        <v>0.20705329035308337</v>
      </c>
      <c r="G524">
        <f t="shared" si="69"/>
        <v>7.0942108110559863</v>
      </c>
      <c r="H524">
        <f t="shared" si="71"/>
        <v>7.105103172386281</v>
      </c>
      <c r="L524">
        <f t="shared" si="66"/>
        <v>8.5710743252885579E-4</v>
      </c>
      <c r="M524">
        <f t="shared" si="67"/>
        <v>2.9276397191745705E-2</v>
      </c>
      <c r="R524">
        <f t="shared" si="68"/>
        <v>7.055607407419382</v>
      </c>
    </row>
    <row r="525" spans="1:18" x14ac:dyDescent="0.2">
      <c r="A525" s="2">
        <v>39451</v>
      </c>
      <c r="B525" s="1">
        <v>1014.629</v>
      </c>
      <c r="C525">
        <v>-6.3773232010403205E-2</v>
      </c>
      <c r="D525">
        <f t="shared" si="64"/>
        <v>7.7530298260854961E-4</v>
      </c>
      <c r="E525">
        <f t="shared" si="70"/>
        <v>7.6217608688378894E-4</v>
      </c>
      <c r="F525">
        <f t="shared" si="65"/>
        <v>0.2007878360251053</v>
      </c>
      <c r="G525">
        <f t="shared" si="69"/>
        <v>1.91653310094084</v>
      </c>
      <c r="H525">
        <f t="shared" si="71"/>
        <v>1.8432627219402837</v>
      </c>
      <c r="L525">
        <f t="shared" si="66"/>
        <v>7.3958381745783302E-4</v>
      </c>
      <c r="M525">
        <f t="shared" si="67"/>
        <v>2.7195290354357922E-2</v>
      </c>
      <c r="R525">
        <f t="shared" si="68"/>
        <v>1.7103503184458058</v>
      </c>
    </row>
    <row r="526" spans="1:18" x14ac:dyDescent="0.2">
      <c r="A526" s="2">
        <v>39458</v>
      </c>
      <c r="B526" s="1">
        <v>987.94100000000003</v>
      </c>
      <c r="C526">
        <v>-2.6655328051228701E-2</v>
      </c>
      <c r="D526">
        <f t="shared" si="64"/>
        <v>9.7280631091519983E-4</v>
      </c>
      <c r="E526">
        <f t="shared" si="70"/>
        <v>1.0255652691660011E-3</v>
      </c>
      <c r="F526">
        <f t="shared" si="65"/>
        <v>0.22491315694638761</v>
      </c>
      <c r="G526">
        <f t="shared" si="69"/>
        <v>6.2049576479824342</v>
      </c>
      <c r="H526">
        <f t="shared" si="71"/>
        <v>6.1897163139922311</v>
      </c>
      <c r="L526">
        <f t="shared" si="66"/>
        <v>1.2402417551635389E-3</v>
      </c>
      <c r="M526">
        <f t="shared" si="67"/>
        <v>3.5217066248674649E-2</v>
      </c>
      <c r="R526">
        <f t="shared" si="68"/>
        <v>6.1195715211064341</v>
      </c>
    </row>
    <row r="527" spans="1:18" x14ac:dyDescent="0.2">
      <c r="A527" s="2">
        <v>39465</v>
      </c>
      <c r="B527" s="1">
        <v>957.62900000000002</v>
      </c>
      <c r="C527">
        <v>-3.11625415369177E-2</v>
      </c>
      <c r="D527">
        <f t="shared" si="64"/>
        <v>9.5706832307140496E-4</v>
      </c>
      <c r="E527">
        <f t="shared" si="70"/>
        <v>9.5286424281249807E-4</v>
      </c>
      <c r="F527">
        <f t="shared" si="65"/>
        <v>0.22308642450788677</v>
      </c>
      <c r="G527">
        <f t="shared" si="69"/>
        <v>5.9369704991920065</v>
      </c>
      <c r="H527">
        <f t="shared" si="71"/>
        <v>5.9368960907871342</v>
      </c>
      <c r="L527">
        <f t="shared" si="66"/>
        <v>1.1566294423958064E-3</v>
      </c>
      <c r="M527">
        <f t="shared" si="67"/>
        <v>3.4009255246120966E-2</v>
      </c>
      <c r="R527">
        <f t="shared" si="68"/>
        <v>5.9226469590508586</v>
      </c>
    </row>
    <row r="528" spans="1:18" x14ac:dyDescent="0.2">
      <c r="A528" s="2">
        <v>39472</v>
      </c>
      <c r="B528" s="1">
        <v>961.68499999999995</v>
      </c>
      <c r="C528">
        <v>4.2265163885026897E-3</v>
      </c>
      <c r="D528">
        <f t="shared" si="64"/>
        <v>9.5791046338952789E-4</v>
      </c>
      <c r="E528">
        <f t="shared" si="70"/>
        <v>9.5813542388141482E-4</v>
      </c>
      <c r="F528">
        <f t="shared" si="65"/>
        <v>0.22318455165233872</v>
      </c>
      <c r="G528">
        <f t="shared" si="69"/>
        <v>6.9321079055710344</v>
      </c>
      <c r="H528">
        <f t="shared" si="71"/>
        <v>6.9318774665748126</v>
      </c>
      <c r="L528">
        <f t="shared" si="66"/>
        <v>1.1265177887059853E-3</v>
      </c>
      <c r="M528">
        <f t="shared" si="67"/>
        <v>3.3563637894393768E-2</v>
      </c>
      <c r="R528">
        <f t="shared" si="68"/>
        <v>6.7727667867574111</v>
      </c>
    </row>
    <row r="529" spans="1:18" x14ac:dyDescent="0.2">
      <c r="A529" s="2">
        <v>39479</v>
      </c>
      <c r="B529" s="1">
        <v>976.43299999999999</v>
      </c>
      <c r="C529">
        <v>1.52191813544471E-2</v>
      </c>
      <c r="D529">
        <f t="shared" si="64"/>
        <v>9.015076420330931E-4</v>
      </c>
      <c r="E529">
        <f t="shared" si="70"/>
        <v>8.8644078658976961E-4</v>
      </c>
      <c r="F529">
        <f t="shared" si="65"/>
        <v>0.21651419673019329</v>
      </c>
      <c r="G529">
        <f t="shared" si="69"/>
        <v>6.7545130115603609</v>
      </c>
      <c r="H529">
        <f t="shared" si="71"/>
        <v>6.7670001736319643</v>
      </c>
      <c r="L529">
        <f t="shared" si="66"/>
        <v>9.6181556798552144E-4</v>
      </c>
      <c r="M529">
        <f t="shared" si="67"/>
        <v>3.1013151532624371E-2</v>
      </c>
      <c r="R529">
        <f t="shared" si="68"/>
        <v>6.7058688244086255</v>
      </c>
    </row>
    <row r="530" spans="1:18" x14ac:dyDescent="0.2">
      <c r="A530" s="2">
        <v>39486</v>
      </c>
      <c r="B530" s="1">
        <v>920.75599999999997</v>
      </c>
      <c r="C530">
        <v>-5.8711063840833702E-2</v>
      </c>
      <c r="D530">
        <f t="shared" si="64"/>
        <v>8.6131459237708051E-4</v>
      </c>
      <c r="E530">
        <f t="shared" si="70"/>
        <v>8.5057784456146117E-4</v>
      </c>
      <c r="F530">
        <f t="shared" si="65"/>
        <v>0.21163260335687453</v>
      </c>
      <c r="G530">
        <f t="shared" si="69"/>
        <v>3.0550414302859572</v>
      </c>
      <c r="H530">
        <f t="shared" si="71"/>
        <v>3.0170684022186141</v>
      </c>
      <c r="L530">
        <f t="shared" si="66"/>
        <v>8.5848180342786061E-4</v>
      </c>
      <c r="M530">
        <f t="shared" si="67"/>
        <v>2.9299860126421433E-2</v>
      </c>
      <c r="R530">
        <f t="shared" si="68"/>
        <v>3.0451300701638102</v>
      </c>
    </row>
    <row r="531" spans="1:18" x14ac:dyDescent="0.2">
      <c r="A531" s="2">
        <v>39493</v>
      </c>
      <c r="B531" s="1">
        <v>938.79399999999998</v>
      </c>
      <c r="C531">
        <v>1.9401001088053399E-2</v>
      </c>
      <c r="D531">
        <f t="shared" si="64"/>
        <v>1.0164550578738028E-3</v>
      </c>
      <c r="E531">
        <f t="shared" si="70"/>
        <v>1.0578976472839577E-3</v>
      </c>
      <c r="F531">
        <f t="shared" si="65"/>
        <v>0.22990359503373964</v>
      </c>
      <c r="G531">
        <f t="shared" si="69"/>
        <v>6.5211286928122627</v>
      </c>
      <c r="H531">
        <f t="shared" si="71"/>
        <v>6.4956727692345906</v>
      </c>
      <c r="L531">
        <f t="shared" si="66"/>
        <v>1.2464053264132106E-3</v>
      </c>
      <c r="M531">
        <f t="shared" si="67"/>
        <v>3.5304466097268922E-2</v>
      </c>
      <c r="R531">
        <f t="shared" si="68"/>
        <v>6.3855040976181634</v>
      </c>
    </row>
    <row r="532" spans="1:18" x14ac:dyDescent="0.2">
      <c r="A532" s="2">
        <v>39500</v>
      </c>
      <c r="B532" s="1">
        <v>944.12599999999998</v>
      </c>
      <c r="C532">
        <v>5.66355899601057E-3</v>
      </c>
      <c r="D532">
        <f t="shared" si="64"/>
        <v>9.780516849944936E-4</v>
      </c>
      <c r="E532">
        <f t="shared" si="70"/>
        <v>9.6779301257716793E-4</v>
      </c>
      <c r="F532">
        <f t="shared" si="65"/>
        <v>0.22551870791513876</v>
      </c>
      <c r="G532">
        <f t="shared" si="69"/>
        <v>6.8971523305838831</v>
      </c>
      <c r="H532">
        <f t="shared" si="71"/>
        <v>6.9073489756449185</v>
      </c>
      <c r="L532">
        <f t="shared" si="66"/>
        <v>1.112578578833171E-3</v>
      </c>
      <c r="M532">
        <f t="shared" si="67"/>
        <v>3.3355338086027114E-2</v>
      </c>
      <c r="R532">
        <f t="shared" si="68"/>
        <v>6.7722446800017675</v>
      </c>
    </row>
    <row r="533" spans="1:18" x14ac:dyDescent="0.2">
      <c r="A533" s="2">
        <v>39507</v>
      </c>
      <c r="B533" s="1">
        <v>965.29300000000001</v>
      </c>
      <c r="C533">
        <v>2.2172050381826101E-2</v>
      </c>
      <c r="D533">
        <f t="shared" si="64"/>
        <v>9.2129313792490143E-4</v>
      </c>
      <c r="E533">
        <f t="shared" si="70"/>
        <v>9.0613125766245161E-4</v>
      </c>
      <c r="F533">
        <f t="shared" si="65"/>
        <v>0.21887723310590088</v>
      </c>
      <c r="G533">
        <f t="shared" si="69"/>
        <v>6.4561346783625044</v>
      </c>
      <c r="H533">
        <f t="shared" si="71"/>
        <v>6.4638003296392519</v>
      </c>
      <c r="L533">
        <f t="shared" si="66"/>
        <v>9.5250021896503708E-4</v>
      </c>
      <c r="M533">
        <f t="shared" si="67"/>
        <v>3.0862602271439086E-2</v>
      </c>
      <c r="R533">
        <f t="shared" si="68"/>
        <v>6.4403050450966797</v>
      </c>
    </row>
    <row r="534" spans="1:18" x14ac:dyDescent="0.2">
      <c r="A534" s="2">
        <v>39514</v>
      </c>
      <c r="B534" s="1">
        <v>925.54100000000005</v>
      </c>
      <c r="C534">
        <v>-4.20532507861653E-2</v>
      </c>
      <c r="D534">
        <f t="shared" si="64"/>
        <v>8.9551153873746142E-4</v>
      </c>
      <c r="E534">
        <f t="shared" si="70"/>
        <v>8.8862451396258199E-4</v>
      </c>
      <c r="F534">
        <f t="shared" si="65"/>
        <v>0.21579295635944187</v>
      </c>
      <c r="G534">
        <f t="shared" si="69"/>
        <v>5.0432934359671737</v>
      </c>
      <c r="H534">
        <f t="shared" si="71"/>
        <v>5.0357084840475634</v>
      </c>
      <c r="L534">
        <f t="shared" si="66"/>
        <v>8.8906143751319236E-4</v>
      </c>
      <c r="M534">
        <f t="shared" si="67"/>
        <v>2.9817133287980458E-2</v>
      </c>
      <c r="R534">
        <f t="shared" si="68"/>
        <v>5.0361949549695026</v>
      </c>
    </row>
    <row r="535" spans="1:18" x14ac:dyDescent="0.2">
      <c r="A535" s="2">
        <v>39521</v>
      </c>
      <c r="B535" s="1">
        <v>924.22199999999998</v>
      </c>
      <c r="C535">
        <v>-1.4261288862993399E-3</v>
      </c>
      <c r="D535">
        <f t="shared" si="64"/>
        <v>9.4788940051426058E-4</v>
      </c>
      <c r="E535">
        <f t="shared" si="70"/>
        <v>9.6188107066200537E-4</v>
      </c>
      <c r="F535">
        <f t="shared" si="65"/>
        <v>0.22201407348801458</v>
      </c>
      <c r="G535">
        <f t="shared" si="69"/>
        <v>6.9591270736725166</v>
      </c>
      <c r="H535">
        <f t="shared" si="71"/>
        <v>6.9445052981720536</v>
      </c>
      <c r="L535">
        <f t="shared" si="66"/>
        <v>1.0247843180387817E-3</v>
      </c>
      <c r="M535">
        <f t="shared" si="67"/>
        <v>3.2012252623624934E-2</v>
      </c>
      <c r="R535">
        <f t="shared" si="68"/>
        <v>6.8812884546861808</v>
      </c>
    </row>
    <row r="536" spans="1:18" x14ac:dyDescent="0.2">
      <c r="A536" s="2">
        <v>39528</v>
      </c>
      <c r="B536" s="1">
        <v>894.78200000000004</v>
      </c>
      <c r="C536">
        <v>-3.2372189337643902E-2</v>
      </c>
      <c r="D536">
        <f t="shared" si="64"/>
        <v>8.9113806709942506E-4</v>
      </c>
      <c r="E536">
        <f t="shared" si="70"/>
        <v>8.7597811381670467E-4</v>
      </c>
      <c r="F536">
        <f t="shared" si="65"/>
        <v>0.21526536992551798</v>
      </c>
      <c r="G536">
        <f t="shared" si="69"/>
        <v>5.8470333189754209</v>
      </c>
      <c r="H536">
        <f t="shared" si="71"/>
        <v>5.8438397419743815</v>
      </c>
      <c r="L536">
        <f t="shared" si="66"/>
        <v>8.7626114744906102E-4</v>
      </c>
      <c r="M536">
        <f t="shared" si="67"/>
        <v>2.9601708522466418E-2</v>
      </c>
      <c r="R536">
        <f t="shared" si="68"/>
        <v>5.8439031045815497</v>
      </c>
    </row>
    <row r="537" spans="1:18" x14ac:dyDescent="0.2">
      <c r="A537" s="2">
        <v>39535</v>
      </c>
      <c r="B537" s="1">
        <v>951.71199999999999</v>
      </c>
      <c r="C537">
        <v>6.1682354827700799E-2</v>
      </c>
      <c r="D537">
        <f t="shared" si="64"/>
        <v>9.0054730162419548E-4</v>
      </c>
      <c r="E537">
        <f t="shared" si="70"/>
        <v>9.0306078540049726E-4</v>
      </c>
      <c r="F537">
        <f t="shared" si="65"/>
        <v>0.21639884399981937</v>
      </c>
      <c r="G537">
        <f t="shared" si="69"/>
        <v>2.7876183019170195</v>
      </c>
      <c r="H537">
        <f t="shared" si="71"/>
        <v>2.7965902375228406</v>
      </c>
      <c r="L537">
        <f t="shared" si="66"/>
        <v>9.0844059828477442E-4</v>
      </c>
      <c r="M537">
        <f t="shared" si="67"/>
        <v>3.0140348343786181E-2</v>
      </c>
      <c r="R537">
        <f t="shared" si="68"/>
        <v>2.815600889149815</v>
      </c>
    </row>
    <row r="538" spans="1:18" x14ac:dyDescent="0.2">
      <c r="A538" s="2">
        <v>39542</v>
      </c>
      <c r="B538" s="1">
        <v>979.56799999999998</v>
      </c>
      <c r="C538">
        <v>2.8849190135756202E-2</v>
      </c>
      <c r="D538">
        <f t="shared" si="64"/>
        <v>1.0747972373521669E-3</v>
      </c>
      <c r="E538">
        <f t="shared" si="70"/>
        <v>1.1213445293046507E-3</v>
      </c>
      <c r="F538">
        <f t="shared" si="65"/>
        <v>0.23640950983899245</v>
      </c>
      <c r="G538">
        <f t="shared" si="69"/>
        <v>6.0612671753513663</v>
      </c>
      <c r="H538">
        <f t="shared" si="71"/>
        <v>6.0510144792707079</v>
      </c>
      <c r="L538">
        <f t="shared" si="66"/>
        <v>1.3398401894108643E-3</v>
      </c>
      <c r="M538">
        <f t="shared" si="67"/>
        <v>3.6603827524056338E-2</v>
      </c>
      <c r="R538">
        <f t="shared" si="68"/>
        <v>5.9940295293649752</v>
      </c>
    </row>
    <row r="539" spans="1:18" x14ac:dyDescent="0.2">
      <c r="A539" s="2">
        <v>39549</v>
      </c>
      <c r="B539" s="1">
        <v>956.51599999999996</v>
      </c>
      <c r="C539">
        <v>-2.3814141756703901E-2</v>
      </c>
      <c r="D539">
        <f t="shared" si="64"/>
        <v>1.0602459494003776E-3</v>
      </c>
      <c r="E539">
        <f t="shared" si="70"/>
        <v>1.0563588716476834E-3</v>
      </c>
      <c r="F539">
        <f t="shared" si="65"/>
        <v>0.23480372520217738</v>
      </c>
      <c r="G539">
        <f t="shared" si="69"/>
        <v>6.3143658869167023</v>
      </c>
      <c r="H539">
        <f t="shared" si="71"/>
        <v>6.3160706016161585</v>
      </c>
      <c r="L539">
        <f t="shared" si="66"/>
        <v>1.2560038043777661E-3</v>
      </c>
      <c r="M539">
        <f t="shared" si="67"/>
        <v>3.5440143966662521E-2</v>
      </c>
      <c r="R539">
        <f t="shared" si="68"/>
        <v>6.2282981836907938</v>
      </c>
    </row>
    <row r="540" spans="1:18" x14ac:dyDescent="0.2">
      <c r="A540" s="2">
        <v>39556</v>
      </c>
      <c r="B540" s="1">
        <v>981.44100000000003</v>
      </c>
      <c r="C540">
        <v>2.57243834430518E-2</v>
      </c>
      <c r="D540">
        <f t="shared" si="64"/>
        <v>1.030657993292858E-3</v>
      </c>
      <c r="E540">
        <f t="shared" si="70"/>
        <v>1.0227541784337006E-3</v>
      </c>
      <c r="F540">
        <f t="shared" si="65"/>
        <v>0.23150424542808845</v>
      </c>
      <c r="G540">
        <f t="shared" si="69"/>
        <v>6.2354982089773205</v>
      </c>
      <c r="H540">
        <f t="shared" si="71"/>
        <v>6.2382346539398625</v>
      </c>
      <c r="L540">
        <f t="shared" si="66"/>
        <v>1.1484544349889708E-3</v>
      </c>
      <c r="M540">
        <f t="shared" si="67"/>
        <v>3.3888854140985213E-2</v>
      </c>
      <c r="R540">
        <f t="shared" si="68"/>
        <v>6.1931343283066296</v>
      </c>
    </row>
    <row r="541" spans="1:18" x14ac:dyDescent="0.2">
      <c r="A541" s="2">
        <v>39563</v>
      </c>
      <c r="B541" s="1">
        <v>998.83100000000002</v>
      </c>
      <c r="C541">
        <v>1.7563695332310801E-2</v>
      </c>
      <c r="D541">
        <f t="shared" si="64"/>
        <v>1.0085231479067961E-3</v>
      </c>
      <c r="E541">
        <f t="shared" si="70"/>
        <v>1.0026102785206255E-3</v>
      </c>
      <c r="F541">
        <f t="shared" si="65"/>
        <v>0.22900481150218963</v>
      </c>
      <c r="G541">
        <f t="shared" si="69"/>
        <v>6.5933918837928029</v>
      </c>
      <c r="H541">
        <f t="shared" si="71"/>
        <v>6.5974681387759535</v>
      </c>
      <c r="L541">
        <f t="shared" si="66"/>
        <v>1.0743728665699979E-3</v>
      </c>
      <c r="M541">
        <f t="shared" si="67"/>
        <v>3.2777627531137728E-2</v>
      </c>
      <c r="R541">
        <f t="shared" si="68"/>
        <v>6.5488893658985363</v>
      </c>
    </row>
    <row r="542" spans="1:18" x14ac:dyDescent="0.2">
      <c r="A542" s="2">
        <v>39570</v>
      </c>
      <c r="B542" s="1">
        <v>1008.204</v>
      </c>
      <c r="C542">
        <v>9.3402139387661603E-3</v>
      </c>
      <c r="D542">
        <f t="shared" si="64"/>
        <v>9.6652076265596248E-4</v>
      </c>
      <c r="E542">
        <f t="shared" si="70"/>
        <v>9.5530068799250072E-4</v>
      </c>
      <c r="F542">
        <f t="shared" si="65"/>
        <v>0.22418536896530525</v>
      </c>
      <c r="G542">
        <f t="shared" si="69"/>
        <v>6.8515462952323141</v>
      </c>
      <c r="H542">
        <f t="shared" si="71"/>
        <v>6.8621628009640441</v>
      </c>
      <c r="L542">
        <f t="shared" si="66"/>
        <v>9.6185893489153225E-4</v>
      </c>
      <c r="M542">
        <f t="shared" si="67"/>
        <v>3.1013850694351586E-2</v>
      </c>
      <c r="R542">
        <f t="shared" si="68"/>
        <v>6.8559438043597929</v>
      </c>
    </row>
    <row r="543" spans="1:18" x14ac:dyDescent="0.2">
      <c r="A543" s="2">
        <v>39577</v>
      </c>
      <c r="B543" s="1">
        <v>1003.513</v>
      </c>
      <c r="C543">
        <v>-4.6636862962561301E-3</v>
      </c>
      <c r="D543">
        <f t="shared" si="64"/>
        <v>9.1376389268191997E-4</v>
      </c>
      <c r="E543">
        <f t="shared" si="70"/>
        <v>8.9967097827755162E-4</v>
      </c>
      <c r="F543">
        <f t="shared" si="65"/>
        <v>0.21798101389676083</v>
      </c>
      <c r="G543">
        <f t="shared" si="69"/>
        <v>6.9741357282802685</v>
      </c>
      <c r="H543">
        <f t="shared" si="71"/>
        <v>6.9893059699220315</v>
      </c>
      <c r="L543">
        <f t="shared" si="66"/>
        <v>8.3730172242790291E-4</v>
      </c>
      <c r="M543">
        <f t="shared" si="67"/>
        <v>2.8936166339511925E-2</v>
      </c>
      <c r="R543">
        <f t="shared" si="68"/>
        <v>7.059349808493792</v>
      </c>
    </row>
    <row r="544" spans="1:18" x14ac:dyDescent="0.2">
      <c r="A544" s="2">
        <v>39584</v>
      </c>
      <c r="B544" s="1">
        <v>1023.184</v>
      </c>
      <c r="C544">
        <v>1.94124901146191E-2</v>
      </c>
      <c r="D544">
        <f t="shared" si="64"/>
        <v>8.6024305731319793E-4</v>
      </c>
      <c r="E544">
        <f t="shared" si="70"/>
        <v>8.4594606524234916E-4</v>
      </c>
      <c r="F544">
        <f t="shared" si="65"/>
        <v>0.21150091957314579</v>
      </c>
      <c r="G544">
        <f t="shared" si="69"/>
        <v>6.6202277968056498</v>
      </c>
      <c r="H544">
        <f t="shared" si="71"/>
        <v>6.6295835596288981</v>
      </c>
      <c r="L544">
        <f t="shared" si="66"/>
        <v>7.2577816063227143E-4</v>
      </c>
      <c r="M544">
        <f t="shared" si="67"/>
        <v>2.6940270240520443E-2</v>
      </c>
      <c r="R544">
        <f t="shared" si="68"/>
        <v>6.7090375617000033</v>
      </c>
    </row>
    <row r="545" spans="1:18" x14ac:dyDescent="0.2">
      <c r="A545" s="2">
        <v>39591</v>
      </c>
      <c r="B545" s="1">
        <v>994.23</v>
      </c>
      <c r="C545">
        <v>-2.8706044705391998E-2</v>
      </c>
      <c r="D545">
        <f t="shared" si="64"/>
        <v>8.3123916022141708E-4</v>
      </c>
      <c r="E545">
        <f t="shared" si="70"/>
        <v>8.2349136473414326E-4</v>
      </c>
      <c r="F545">
        <f t="shared" si="65"/>
        <v>0.20790487327504781</v>
      </c>
      <c r="G545">
        <f t="shared" si="69"/>
        <v>6.1012573691370529</v>
      </c>
      <c r="H545">
        <f t="shared" si="71"/>
        <v>6.1012949035447122</v>
      </c>
      <c r="L545">
        <f t="shared" si="66"/>
        <v>6.8671753448750915E-4</v>
      </c>
      <c r="M545">
        <f t="shared" si="67"/>
        <v>2.6205295924440715E-2</v>
      </c>
      <c r="R545">
        <f t="shared" si="68"/>
        <v>6.0836225135471969</v>
      </c>
    </row>
    <row r="546" spans="1:18" x14ac:dyDescent="0.2">
      <c r="A546" s="2">
        <v>39598</v>
      </c>
      <c r="B546" s="1">
        <v>1004.901</v>
      </c>
      <c r="C546">
        <v>1.0675739957907399E-2</v>
      </c>
      <c r="D546">
        <f t="shared" si="64"/>
        <v>8.3080703076580996E-4</v>
      </c>
      <c r="E546">
        <f t="shared" si="70"/>
        <v>8.3069159625590678E-4</v>
      </c>
      <c r="F546">
        <f t="shared" si="65"/>
        <v>0.20785082535275659</v>
      </c>
      <c r="G546">
        <f t="shared" si="69"/>
        <v>6.9559314203516553</v>
      </c>
      <c r="H546">
        <f t="shared" si="71"/>
        <v>6.956051309612354</v>
      </c>
      <c r="L546">
        <f t="shared" si="66"/>
        <v>7.2047170564207069E-4</v>
      </c>
      <c r="M546">
        <f t="shared" si="67"/>
        <v>2.6841604006505846E-2</v>
      </c>
      <c r="R546">
        <f t="shared" si="68"/>
        <v>7.0774144074518173</v>
      </c>
    </row>
    <row r="547" spans="1:18" x14ac:dyDescent="0.2">
      <c r="A547" s="2">
        <v>39605</v>
      </c>
      <c r="B547" s="1">
        <v>981.154</v>
      </c>
      <c r="C547">
        <v>-2.3914878262693201E-2</v>
      </c>
      <c r="D547">
        <f t="shared" si="64"/>
        <v>7.8779689433879302E-4</v>
      </c>
      <c r="E547">
        <f t="shared" si="70"/>
        <v>7.7630761964367953E-4</v>
      </c>
      <c r="F547">
        <f t="shared" si="65"/>
        <v>0.20239920579295076</v>
      </c>
      <c r="G547">
        <f t="shared" si="69"/>
        <v>6.4202945490031498</v>
      </c>
      <c r="H547">
        <f t="shared" si="71"/>
        <v>6.4242416312841719</v>
      </c>
      <c r="L547">
        <f t="shared" si="66"/>
        <v>6.4375007812979312E-4</v>
      </c>
      <c r="M547">
        <f t="shared" si="67"/>
        <v>2.5372230452401955E-2</v>
      </c>
      <c r="R547">
        <f t="shared" si="68"/>
        <v>6.4597784966084069</v>
      </c>
    </row>
    <row r="548" spans="1:18" x14ac:dyDescent="0.2">
      <c r="A548" s="2">
        <v>39612</v>
      </c>
      <c r="B548" s="1">
        <v>947.57600000000002</v>
      </c>
      <c r="C548">
        <v>-3.4822285093978798E-2</v>
      </c>
      <c r="D548">
        <f t="shared" si="64"/>
        <v>7.7484436481763163E-4</v>
      </c>
      <c r="E548">
        <f t="shared" si="70"/>
        <v>7.713843625477548E-4</v>
      </c>
      <c r="F548">
        <f t="shared" si="65"/>
        <v>0.20072844086107192</v>
      </c>
      <c r="G548">
        <f t="shared" si="69"/>
        <v>5.5978998519627616</v>
      </c>
      <c r="H548">
        <f t="shared" si="71"/>
        <v>5.5953557767348236</v>
      </c>
      <c r="L548">
        <f t="shared" si="66"/>
        <v>6.4827440473480156E-4</v>
      </c>
      <c r="M548">
        <f t="shared" si="67"/>
        <v>2.5461233370259219E-2</v>
      </c>
      <c r="R548">
        <f t="shared" si="68"/>
        <v>5.4707053335436271</v>
      </c>
    </row>
    <row r="549" spans="1:18" x14ac:dyDescent="0.2">
      <c r="A549" s="2">
        <v>39619</v>
      </c>
      <c r="B549" s="1">
        <v>932.81600000000003</v>
      </c>
      <c r="C549">
        <v>-1.5699176713853898E-2</v>
      </c>
      <c r="D549">
        <f t="shared" si="64"/>
        <v>8.0110919527855401E-4</v>
      </c>
      <c r="E549">
        <f t="shared" si="70"/>
        <v>8.0812530536456082E-4</v>
      </c>
      <c r="F549">
        <f t="shared" si="65"/>
        <v>0.20410212677599615</v>
      </c>
      <c r="G549">
        <f t="shared" si="69"/>
        <v>6.8218596695655771</v>
      </c>
      <c r="H549">
        <f t="shared" si="71"/>
        <v>6.815810839557793</v>
      </c>
      <c r="L549">
        <f t="shared" si="66"/>
        <v>7.461149142983255E-4</v>
      </c>
      <c r="M549">
        <f t="shared" si="67"/>
        <v>2.7315104142183414E-2</v>
      </c>
      <c r="R549">
        <f t="shared" si="68"/>
        <v>6.8703009158039059</v>
      </c>
    </row>
    <row r="550" spans="1:18" x14ac:dyDescent="0.2">
      <c r="A550" s="2">
        <v>39626</v>
      </c>
      <c r="B550" s="1">
        <v>862.65499999999997</v>
      </c>
      <c r="C550">
        <v>-7.8193125203275898E-2</v>
      </c>
      <c r="D550">
        <f t="shared" si="64"/>
        <v>7.6783049253140948E-4</v>
      </c>
      <c r="E550">
        <f t="shared" si="70"/>
        <v>7.5894077050023745E-4</v>
      </c>
      <c r="F550">
        <f t="shared" si="65"/>
        <v>0.19981788111085877</v>
      </c>
      <c r="G550">
        <f t="shared" si="69"/>
        <v>-0.79096807561684912</v>
      </c>
      <c r="H550">
        <f t="shared" si="71"/>
        <v>-0.87259498868404339</v>
      </c>
      <c r="L550">
        <f t="shared" si="66"/>
        <v>6.8419715011165986E-4</v>
      </c>
      <c r="M550">
        <f t="shared" si="67"/>
        <v>2.615716250115176E-2</v>
      </c>
      <c r="R550">
        <f t="shared" si="68"/>
        <v>-1.6489973095939918</v>
      </c>
    </row>
    <row r="551" spans="1:18" x14ac:dyDescent="0.2">
      <c r="A551" s="2">
        <v>39633</v>
      </c>
      <c r="B551" s="1">
        <v>839.92399999999998</v>
      </c>
      <c r="C551">
        <v>-2.6703431350843399E-2</v>
      </c>
      <c r="D551">
        <f t="shared" si="64"/>
        <v>1.0886105527228361E-3</v>
      </c>
      <c r="E551">
        <f t="shared" si="70"/>
        <v>1.1743003582994401E-3</v>
      </c>
      <c r="F551">
        <f t="shared" si="65"/>
        <v>0.23792382970519674</v>
      </c>
      <c r="G551">
        <f t="shared" si="69"/>
        <v>6.1678224975931419</v>
      </c>
      <c r="H551">
        <f t="shared" si="71"/>
        <v>6.1398503305773522</v>
      </c>
      <c r="L551">
        <f t="shared" si="66"/>
        <v>1.4957335182583557E-3</v>
      </c>
      <c r="M551">
        <f t="shared" si="67"/>
        <v>3.8674714197500619E-2</v>
      </c>
      <c r="R551">
        <f t="shared" si="68"/>
        <v>6.0284003844259093</v>
      </c>
    </row>
    <row r="552" spans="1:18" x14ac:dyDescent="0.2">
      <c r="A552" s="2">
        <v>39640</v>
      </c>
      <c r="B552" s="1">
        <v>813.60199999999998</v>
      </c>
      <c r="C552">
        <v>-3.1840108611913998E-2</v>
      </c>
      <c r="D552">
        <f t="shared" si="64"/>
        <v>1.0660783143140182E-3</v>
      </c>
      <c r="E552">
        <f t="shared" si="70"/>
        <v>1.0600592895426372E-3</v>
      </c>
      <c r="F552">
        <f t="shared" si="65"/>
        <v>0.23544866180194982</v>
      </c>
      <c r="G552">
        <f t="shared" si="69"/>
        <v>5.8928134781292059</v>
      </c>
      <c r="H552">
        <f t="shared" si="71"/>
        <v>5.8930758968207613</v>
      </c>
      <c r="L552">
        <f t="shared" si="66"/>
        <v>1.3660251340986917E-3</v>
      </c>
      <c r="M552">
        <f t="shared" si="67"/>
        <v>3.6959777246334855E-2</v>
      </c>
      <c r="R552">
        <f t="shared" si="68"/>
        <v>5.8537023413544205</v>
      </c>
    </row>
    <row r="553" spans="1:18" x14ac:dyDescent="0.2">
      <c r="A553" s="2">
        <v>39647</v>
      </c>
      <c r="B553" s="1">
        <v>881.02200000000005</v>
      </c>
      <c r="C553">
        <v>7.9611294305798302E-2</v>
      </c>
      <c r="D553">
        <f t="shared" si="64"/>
        <v>1.062941166440286E-3</v>
      </c>
      <c r="E553">
        <f t="shared" si="70"/>
        <v>1.0621031418099371E-3</v>
      </c>
      <c r="F553">
        <f t="shared" si="65"/>
        <v>0.23510197926622156</v>
      </c>
      <c r="G553">
        <f t="shared" si="69"/>
        <v>0.8840542055418954</v>
      </c>
      <c r="H553">
        <f t="shared" si="71"/>
        <v>0.88013823665587942</v>
      </c>
      <c r="L553">
        <f t="shared" si="66"/>
        <v>1.3040975907473362E-3</v>
      </c>
      <c r="M553">
        <f t="shared" si="67"/>
        <v>3.6112291408152655E-2</v>
      </c>
      <c r="R553">
        <f t="shared" si="68"/>
        <v>1.782210323281654</v>
      </c>
    </row>
    <row r="554" spans="1:18" x14ac:dyDescent="0.2">
      <c r="A554" s="2">
        <v>39654</v>
      </c>
      <c r="B554" s="1">
        <v>858.29300000000001</v>
      </c>
      <c r="C554">
        <v>-2.61370642131631E-2</v>
      </c>
      <c r="D554">
        <f t="shared" si="64"/>
        <v>1.3794421873165352E-3</v>
      </c>
      <c r="E554">
        <f t="shared" si="70"/>
        <v>1.4639889354139636E-3</v>
      </c>
      <c r="F554">
        <f t="shared" si="65"/>
        <v>0.26782642464936096</v>
      </c>
      <c r="G554">
        <f t="shared" si="69"/>
        <v>6.0908424698004655</v>
      </c>
      <c r="H554">
        <f t="shared" si="71"/>
        <v>6.0599570272678136</v>
      </c>
      <c r="L554">
        <f t="shared" si="66"/>
        <v>2.0357597080558967E-3</v>
      </c>
      <c r="M554">
        <f t="shared" si="67"/>
        <v>4.5119393923853814E-2</v>
      </c>
      <c r="R554">
        <f t="shared" si="68"/>
        <v>5.8613131434263499</v>
      </c>
    </row>
    <row r="555" spans="1:18" x14ac:dyDescent="0.2">
      <c r="A555" s="2">
        <v>39661</v>
      </c>
      <c r="B555" s="1">
        <v>854.68100000000004</v>
      </c>
      <c r="C555">
        <v>-4.2172331317349397E-3</v>
      </c>
      <c r="D555">
        <f t="shared" si="64"/>
        <v>1.3376644236185236E-3</v>
      </c>
      <c r="E555">
        <f t="shared" si="70"/>
        <v>1.3265043519900951E-3</v>
      </c>
      <c r="F555">
        <f t="shared" si="65"/>
        <v>0.26373954960938872</v>
      </c>
      <c r="G555">
        <f t="shared" si="69"/>
        <v>6.6035345500808491</v>
      </c>
      <c r="H555">
        <f t="shared" si="71"/>
        <v>6.611800642644134</v>
      </c>
      <c r="L555">
        <f t="shared" si="66"/>
        <v>1.803424651648364E-3</v>
      </c>
      <c r="M555">
        <f t="shared" si="67"/>
        <v>4.2466747599131771E-2</v>
      </c>
      <c r="R555">
        <f t="shared" si="68"/>
        <v>6.3082060141308736</v>
      </c>
    </row>
    <row r="556" spans="1:18" x14ac:dyDescent="0.2">
      <c r="A556" s="2">
        <v>39668</v>
      </c>
      <c r="B556" s="1">
        <v>885.00699999999995</v>
      </c>
      <c r="C556">
        <v>3.4867254678516701E-2</v>
      </c>
      <c r="D556">
        <f t="shared" si="64"/>
        <v>1.2584716615186562E-3</v>
      </c>
      <c r="E556">
        <f t="shared" si="70"/>
        <v>1.2373169414174059E-3</v>
      </c>
      <c r="F556">
        <f t="shared" si="65"/>
        <v>0.25581346015987927</v>
      </c>
      <c r="G556">
        <f t="shared" si="69"/>
        <v>5.7118240275121366</v>
      </c>
      <c r="H556">
        <f t="shared" si="71"/>
        <v>5.7122602527277202</v>
      </c>
      <c r="L556">
        <f t="shared" si="66"/>
        <v>1.5155834844513909E-3</v>
      </c>
      <c r="M556">
        <f t="shared" si="67"/>
        <v>3.8930495558769748E-2</v>
      </c>
      <c r="R556">
        <f t="shared" si="68"/>
        <v>5.6898046724811016</v>
      </c>
    </row>
    <row r="557" spans="1:18" x14ac:dyDescent="0.2">
      <c r="A557" s="2">
        <v>39675</v>
      </c>
      <c r="B557" s="1">
        <v>873.32799999999997</v>
      </c>
      <c r="C557">
        <v>-1.3284353383011401E-2</v>
      </c>
      <c r="D557">
        <f t="shared" si="64"/>
        <v>1.2559068887565295E-3</v>
      </c>
      <c r="E557">
        <f t="shared" si="70"/>
        <v>1.2552217623830147E-3</v>
      </c>
      <c r="F557">
        <f t="shared" si="65"/>
        <v>0.25555265253043163</v>
      </c>
      <c r="G557">
        <f t="shared" si="69"/>
        <v>6.5393821172597582</v>
      </c>
      <c r="H557">
        <f t="shared" si="71"/>
        <v>6.5398510931740752</v>
      </c>
      <c r="L557">
        <f t="shared" si="66"/>
        <v>1.4561234371224196E-3</v>
      </c>
      <c r="M557">
        <f t="shared" si="67"/>
        <v>3.8159185488194317E-2</v>
      </c>
      <c r="R557">
        <f t="shared" si="68"/>
        <v>6.4107831281061349</v>
      </c>
    </row>
    <row r="558" spans="1:18" x14ac:dyDescent="0.2">
      <c r="A558" s="2">
        <v>39682</v>
      </c>
      <c r="B558" s="1">
        <v>865.024</v>
      </c>
      <c r="C558">
        <v>-9.5539489864417994E-3</v>
      </c>
      <c r="D558">
        <f t="shared" si="64"/>
        <v>1.1911409181194212E-3</v>
      </c>
      <c r="E558">
        <f t="shared" si="70"/>
        <v>1.1738400190904666E-3</v>
      </c>
      <c r="F558">
        <f t="shared" si="65"/>
        <v>0.24887612931378111</v>
      </c>
      <c r="G558">
        <f t="shared" si="69"/>
        <v>6.6562129941779755</v>
      </c>
      <c r="H558">
        <f t="shared" si="71"/>
        <v>6.669714716384151</v>
      </c>
      <c r="L558">
        <f t="shared" si="66"/>
        <v>1.2547729017965618E-3</v>
      </c>
      <c r="M558">
        <f t="shared" si="67"/>
        <v>3.5422773773330654E-2</v>
      </c>
      <c r="R558">
        <f t="shared" si="68"/>
        <v>6.60805608675836</v>
      </c>
    </row>
    <row r="559" spans="1:18" x14ac:dyDescent="0.2">
      <c r="A559" s="2">
        <v>39689</v>
      </c>
      <c r="B559" s="1">
        <v>870.85799999999995</v>
      </c>
      <c r="C559">
        <v>6.7216803509380103E-3</v>
      </c>
      <c r="D559">
        <f t="shared" si="64"/>
        <v>1.1251491395063878E-3</v>
      </c>
      <c r="E559">
        <f t="shared" si="70"/>
        <v>1.1075207910497206E-3</v>
      </c>
      <c r="F559">
        <f t="shared" si="65"/>
        <v>0.24188376393286956</v>
      </c>
      <c r="G559">
        <f t="shared" si="69"/>
        <v>6.7496841299191876</v>
      </c>
      <c r="H559">
        <f t="shared" si="71"/>
        <v>6.764836575747049</v>
      </c>
      <c r="L559">
        <f t="shared" si="66"/>
        <v>1.0775288623572376E-3</v>
      </c>
      <c r="M559">
        <f t="shared" si="67"/>
        <v>3.2825734757309509E-2</v>
      </c>
      <c r="R559">
        <f t="shared" si="68"/>
        <v>6.7911547628941822</v>
      </c>
    </row>
    <row r="560" spans="1:18" x14ac:dyDescent="0.2">
      <c r="A560" s="2">
        <v>39696</v>
      </c>
      <c r="B560" s="1">
        <v>825.01199999999994</v>
      </c>
      <c r="C560">
        <v>-5.40810008792105E-2</v>
      </c>
      <c r="D560">
        <f t="shared" si="64"/>
        <v>1.0603510503404156E-3</v>
      </c>
      <c r="E560">
        <f t="shared" si="70"/>
        <v>1.0430415715060573E-3</v>
      </c>
      <c r="F560">
        <f t="shared" si="65"/>
        <v>0.23481536282300952</v>
      </c>
      <c r="G560">
        <f t="shared" si="69"/>
        <v>4.0908662293282045</v>
      </c>
      <c r="H560">
        <f t="shared" si="71"/>
        <v>4.0615508837518801</v>
      </c>
      <c r="L560">
        <f t="shared" si="66"/>
        <v>9.2575158844952364E-4</v>
      </c>
      <c r="M560">
        <f t="shared" si="67"/>
        <v>3.0426166180600598E-2</v>
      </c>
      <c r="R560">
        <f t="shared" si="68"/>
        <v>3.8255747409690586</v>
      </c>
    </row>
    <row r="561" spans="1:18" x14ac:dyDescent="0.2">
      <c r="A561" s="2">
        <v>39703</v>
      </c>
      <c r="B561" s="1">
        <v>847.78599999999994</v>
      </c>
      <c r="C561">
        <v>2.7230313770131999E-2</v>
      </c>
      <c r="D561">
        <f t="shared" si="64"/>
        <v>1.1722152666858207E-3</v>
      </c>
      <c r="E561">
        <f t="shared" si="70"/>
        <v>1.2020974948514264E-3</v>
      </c>
      <c r="F561">
        <f t="shared" si="65"/>
        <v>0.24689105667816863</v>
      </c>
      <c r="G561">
        <f t="shared" si="69"/>
        <v>6.1163054760204512</v>
      </c>
      <c r="H561">
        <f t="shared" si="71"/>
        <v>6.1068571773508902</v>
      </c>
      <c r="L561">
        <f t="shared" si="66"/>
        <v>1.2247025661460979E-3</v>
      </c>
      <c r="M561">
        <f t="shared" si="67"/>
        <v>3.4995750686991955E-2</v>
      </c>
      <c r="R561">
        <f t="shared" si="68"/>
        <v>6.0996123142695664</v>
      </c>
    </row>
    <row r="562" spans="1:18" x14ac:dyDescent="0.2">
      <c r="A562" s="2">
        <v>39710</v>
      </c>
      <c r="B562" s="1">
        <v>851.72500000000002</v>
      </c>
      <c r="C562">
        <v>4.6354593212569696E-3</v>
      </c>
      <c r="D562">
        <f t="shared" si="64"/>
        <v>1.146371749965862E-3</v>
      </c>
      <c r="E562">
        <f t="shared" si="70"/>
        <v>1.1394681851937016E-3</v>
      </c>
      <c r="F562">
        <f t="shared" si="65"/>
        <v>0.24415431800036799</v>
      </c>
      <c r="G562">
        <f t="shared" si="69"/>
        <v>6.7524094191921433</v>
      </c>
      <c r="H562">
        <f t="shared" si="71"/>
        <v>6.7583361631484511</v>
      </c>
      <c r="L562">
        <f t="shared" si="66"/>
        <v>1.1484694545781649E-3</v>
      </c>
      <c r="M562">
        <f t="shared" si="67"/>
        <v>3.3889075740984216E-2</v>
      </c>
      <c r="R562">
        <f t="shared" si="68"/>
        <v>6.7506154633181694</v>
      </c>
    </row>
    <row r="563" spans="1:18" x14ac:dyDescent="0.2">
      <c r="A563" s="2">
        <v>39717</v>
      </c>
      <c r="B563" s="1">
        <v>821.375</v>
      </c>
      <c r="C563">
        <v>-3.6283939556799497E-2</v>
      </c>
      <c r="D563">
        <f t="shared" si="64"/>
        <v>1.078878693955052E-3</v>
      </c>
      <c r="E563">
        <f t="shared" si="70"/>
        <v>1.0608493100716339E-3</v>
      </c>
      <c r="F563">
        <f t="shared" si="65"/>
        <v>0.23685795761523973</v>
      </c>
      <c r="G563">
        <f t="shared" si="69"/>
        <v>5.6115621282638743</v>
      </c>
      <c r="H563">
        <f t="shared" si="71"/>
        <v>5.6076757692165513</v>
      </c>
      <c r="L563">
        <f t="shared" si="66"/>
        <v>9.8030679996542812E-4</v>
      </c>
      <c r="M563">
        <f t="shared" si="67"/>
        <v>3.1309851484244193E-2</v>
      </c>
      <c r="R563">
        <f t="shared" si="68"/>
        <v>5.584673294413486</v>
      </c>
    </row>
    <row r="564" spans="1:18" x14ac:dyDescent="0.2">
      <c r="A564" s="2">
        <v>39724</v>
      </c>
      <c r="B564" s="1">
        <v>780.38599999999997</v>
      </c>
      <c r="C564">
        <v>-5.1191096148186503E-2</v>
      </c>
      <c r="D564">
        <f t="shared" si="64"/>
        <v>1.0931374285034377E-3</v>
      </c>
      <c r="E564">
        <f t="shared" si="70"/>
        <v>1.0969463566222566E-3</v>
      </c>
      <c r="F564">
        <f t="shared" si="65"/>
        <v>0.23841800746205968</v>
      </c>
      <c r="G564">
        <f t="shared" si="69"/>
        <v>4.4214491121884656</v>
      </c>
      <c r="H564">
        <f t="shared" si="71"/>
        <v>4.4262947572598144</v>
      </c>
      <c r="L564">
        <f t="shared" si="66"/>
        <v>1.0330232888050433E-3</v>
      </c>
      <c r="M564">
        <f t="shared" si="67"/>
        <v>3.214067965686232E-2</v>
      </c>
      <c r="R564">
        <f t="shared" si="68"/>
        <v>4.3385092549891295</v>
      </c>
    </row>
    <row r="565" spans="1:18" x14ac:dyDescent="0.2">
      <c r="A565" s="2">
        <v>39731</v>
      </c>
      <c r="B565" s="1">
        <v>622.97699999999998</v>
      </c>
      <c r="C565">
        <v>-0.22527906910192599</v>
      </c>
      <c r="D565">
        <f t="shared" si="64"/>
        <v>1.1847808822844038E-3</v>
      </c>
      <c r="E565">
        <f t="shared" si="70"/>
        <v>1.2092615489822443E-3</v>
      </c>
      <c r="F565">
        <f t="shared" si="65"/>
        <v>0.24821080935122264</v>
      </c>
      <c r="G565">
        <f t="shared" si="69"/>
        <v>-36.097283571721036</v>
      </c>
      <c r="H565">
        <f t="shared" si="71"/>
        <v>-35.250560814031722</v>
      </c>
      <c r="L565">
        <f t="shared" si="66"/>
        <v>1.2677592720723937E-3</v>
      </c>
      <c r="M565">
        <f t="shared" si="67"/>
        <v>3.5605607312225326E-2</v>
      </c>
      <c r="R565">
        <f t="shared" si="68"/>
        <v>-33.361274687317135</v>
      </c>
    </row>
    <row r="566" spans="1:18" x14ac:dyDescent="0.2">
      <c r="A566" s="2">
        <v>39738</v>
      </c>
      <c r="B566" s="1">
        <v>632.33600000000001</v>
      </c>
      <c r="C566">
        <v>1.49112984751207E-2</v>
      </c>
      <c r="D566">
        <f t="shared" si="64"/>
        <v>4.158733567873163E-3</v>
      </c>
      <c r="E566">
        <f t="shared" si="70"/>
        <v>4.9531639550675719E-3</v>
      </c>
      <c r="F566">
        <f t="shared" si="65"/>
        <v>0.46503133822292497</v>
      </c>
      <c r="G566">
        <f t="shared" si="69"/>
        <v>5.4290796501148408</v>
      </c>
      <c r="H566">
        <f t="shared" si="71"/>
        <v>5.262838866634147</v>
      </c>
      <c r="L566">
        <f t="shared" si="66"/>
        <v>8.5319693687949758E-3</v>
      </c>
      <c r="M566">
        <f t="shared" si="67"/>
        <v>9.2368660100680122E-2</v>
      </c>
      <c r="R566">
        <f t="shared" si="68"/>
        <v>4.7378746348174055</v>
      </c>
    </row>
    <row r="567" spans="1:18" x14ac:dyDescent="0.2">
      <c r="A567" s="2">
        <v>39745</v>
      </c>
      <c r="B567" s="1">
        <v>593.87</v>
      </c>
      <c r="C567">
        <v>-6.2760458251549495E-2</v>
      </c>
      <c r="D567">
        <f t="shared" si="64"/>
        <v>3.9225503631336207E-3</v>
      </c>
      <c r="E567">
        <f t="shared" si="70"/>
        <v>3.8594588702194005E-3</v>
      </c>
      <c r="F567">
        <f t="shared" si="65"/>
        <v>0.45163327920221763</v>
      </c>
      <c r="G567">
        <f t="shared" si="69"/>
        <v>4.5368514627716596</v>
      </c>
      <c r="H567">
        <f t="shared" si="71"/>
        <v>4.5366512517589541</v>
      </c>
      <c r="L567">
        <f t="shared" si="66"/>
        <v>7.0502831102015103E-3</v>
      </c>
      <c r="M567">
        <f t="shared" si="67"/>
        <v>8.396596399852449E-2</v>
      </c>
      <c r="R567">
        <f t="shared" si="68"/>
        <v>4.3960042500256726</v>
      </c>
    </row>
    <row r="568" spans="1:18" x14ac:dyDescent="0.2">
      <c r="A568" s="2">
        <v>39752</v>
      </c>
      <c r="B568" s="1">
        <v>638.91</v>
      </c>
      <c r="C568">
        <v>7.3103159196022297E-2</v>
      </c>
      <c r="D568">
        <f t="shared" si="64"/>
        <v>3.9235298485422732E-3</v>
      </c>
      <c r="E568">
        <f t="shared" si="70"/>
        <v>3.923791497954591E-3</v>
      </c>
      <c r="F568">
        <f t="shared" si="65"/>
        <v>0.45168966351268014</v>
      </c>
      <c r="G568">
        <f t="shared" si="69"/>
        <v>4.1787064085409327</v>
      </c>
      <c r="H568">
        <f t="shared" si="71"/>
        <v>4.1787305493028697</v>
      </c>
      <c r="L568">
        <f t="shared" si="66"/>
        <v>6.3842126610952187E-3</v>
      </c>
      <c r="M568">
        <f t="shared" si="67"/>
        <v>7.9901268207051748E-2</v>
      </c>
      <c r="R568">
        <f t="shared" si="68"/>
        <v>4.2168510002145769</v>
      </c>
    </row>
    <row r="569" spans="1:18" x14ac:dyDescent="0.2">
      <c r="A569" s="2">
        <v>39759</v>
      </c>
      <c r="B569" s="1">
        <v>679.197</v>
      </c>
      <c r="C569">
        <v>6.11476186387385E-2</v>
      </c>
      <c r="D569">
        <f t="shared" si="64"/>
        <v>4.0087623706960753E-3</v>
      </c>
      <c r="E569">
        <f t="shared" si="70"/>
        <v>4.031530488663896E-3</v>
      </c>
      <c r="F569">
        <f t="shared" si="65"/>
        <v>0.45656942875776946</v>
      </c>
      <c r="G569">
        <f t="shared" si="69"/>
        <v>4.5865581025511677</v>
      </c>
      <c r="H569">
        <f t="shared" si="71"/>
        <v>4.5861621000380666</v>
      </c>
      <c r="L569">
        <f t="shared" si="66"/>
        <v>6.0457761119351227E-3</v>
      </c>
      <c r="M569">
        <f t="shared" si="67"/>
        <v>7.7754589008849656E-2</v>
      </c>
      <c r="R569">
        <f t="shared" si="68"/>
        <v>4.489941935828524</v>
      </c>
    </row>
    <row r="570" spans="1:18" x14ac:dyDescent="0.2">
      <c r="A570" s="2">
        <v>39766</v>
      </c>
      <c r="B570" s="1">
        <v>635.59400000000005</v>
      </c>
      <c r="C570">
        <v>-6.6351223307554705E-2</v>
      </c>
      <c r="D570">
        <f t="shared" si="64"/>
        <v>3.9925785043656266E-3</v>
      </c>
      <c r="E570">
        <f t="shared" si="70"/>
        <v>3.9882553168255211E-3</v>
      </c>
      <c r="F570">
        <f t="shared" si="65"/>
        <v>0.45564688326270003</v>
      </c>
      <c r="G570">
        <f t="shared" si="69"/>
        <v>4.4206509467983084</v>
      </c>
      <c r="H570">
        <f t="shared" si="71"/>
        <v>4.4205390707054324</v>
      </c>
      <c r="L570">
        <f t="shared" si="66"/>
        <v>5.5330578546045513E-3</v>
      </c>
      <c r="M570">
        <f t="shared" si="67"/>
        <v>7.4384526983805918E-2</v>
      </c>
      <c r="R570">
        <f t="shared" si="68"/>
        <v>4.4013452568387166</v>
      </c>
    </row>
    <row r="571" spans="1:18" x14ac:dyDescent="0.2">
      <c r="A571" s="2">
        <v>39773</v>
      </c>
      <c r="B571" s="1">
        <v>567.61300000000006</v>
      </c>
      <c r="C571">
        <v>-0.113120146241954</v>
      </c>
      <c r="D571">
        <f t="shared" si="64"/>
        <v>4.0171728841682285E-3</v>
      </c>
      <c r="E571">
        <f t="shared" si="70"/>
        <v>4.0237427676650533E-3</v>
      </c>
      <c r="F571">
        <f t="shared" si="65"/>
        <v>0.45704812654330823</v>
      </c>
      <c r="G571">
        <f t="shared" si="69"/>
        <v>2.3318104969606432</v>
      </c>
      <c r="H571">
        <f t="shared" si="71"/>
        <v>2.3353773833087841</v>
      </c>
      <c r="L571">
        <f t="shared" si="66"/>
        <v>5.2110884963453685E-3</v>
      </c>
      <c r="M571">
        <f t="shared" si="67"/>
        <v>7.2187869454260589E-2</v>
      </c>
      <c r="R571">
        <f t="shared" si="68"/>
        <v>2.8014013359373604</v>
      </c>
    </row>
    <row r="572" spans="1:18" x14ac:dyDescent="0.2">
      <c r="A572" s="2">
        <v>39780</v>
      </c>
      <c r="B572" s="1">
        <v>641.745</v>
      </c>
      <c r="C572">
        <v>0.122751180048207</v>
      </c>
      <c r="D572">
        <f t="shared" si="64"/>
        <v>4.5439125602661987E-3</v>
      </c>
      <c r="E572">
        <f t="shared" si="70"/>
        <v>4.6846202476685372E-3</v>
      </c>
      <c r="F572">
        <f t="shared" si="65"/>
        <v>0.48608996403324589</v>
      </c>
      <c r="G572">
        <f t="shared" si="69"/>
        <v>2.0779144291230671</v>
      </c>
      <c r="H572">
        <f t="shared" si="71"/>
        <v>2.1470192693047445</v>
      </c>
      <c r="L572">
        <f t="shared" si="66"/>
        <v>6.1810400585825794E-3</v>
      </c>
      <c r="M572">
        <f t="shared" si="67"/>
        <v>7.8619590806506864E-2</v>
      </c>
      <c r="R572">
        <f t="shared" si="68"/>
        <v>2.6485152004213033</v>
      </c>
    </row>
    <row r="573" spans="1:18" x14ac:dyDescent="0.2">
      <c r="A573" s="2">
        <v>39787</v>
      </c>
      <c r="B573" s="1">
        <v>608.64200000000005</v>
      </c>
      <c r="C573">
        <v>-5.2960782598656699E-2</v>
      </c>
      <c r="D573">
        <f t="shared" si="64"/>
        <v>5.175348938843867E-3</v>
      </c>
      <c r="E573">
        <f t="shared" si="70"/>
        <v>5.3440242002738532E-3</v>
      </c>
      <c r="F573">
        <f t="shared" si="65"/>
        <v>0.51876598271270746</v>
      </c>
      <c r="G573">
        <f t="shared" si="69"/>
        <v>4.7218861217028225</v>
      </c>
      <c r="H573">
        <f t="shared" si="71"/>
        <v>4.7069200657986361</v>
      </c>
      <c r="L573">
        <f t="shared" si="66"/>
        <v>7.3083582699043186E-3</v>
      </c>
      <c r="M573">
        <f t="shared" si="67"/>
        <v>8.5488936535111484E-2</v>
      </c>
      <c r="R573">
        <f t="shared" si="68"/>
        <v>4.5349507669490094</v>
      </c>
    </row>
    <row r="574" spans="1:18" x14ac:dyDescent="0.2">
      <c r="A574" s="2">
        <v>39794</v>
      </c>
      <c r="B574" s="1">
        <v>659.803</v>
      </c>
      <c r="C574">
        <v>8.0711059690224296E-2</v>
      </c>
      <c r="D574">
        <f t="shared" si="64"/>
        <v>5.0331186721209653E-3</v>
      </c>
      <c r="E574">
        <f t="shared" si="70"/>
        <v>4.9951247771908352E-3</v>
      </c>
      <c r="F574">
        <f t="shared" si="65"/>
        <v>0.51158789171587138</v>
      </c>
      <c r="G574">
        <f t="shared" si="69"/>
        <v>3.9974334219717846</v>
      </c>
      <c r="H574">
        <f t="shared" si="71"/>
        <v>3.9951662739494731</v>
      </c>
      <c r="L574">
        <f t="shared" si="66"/>
        <v>6.4287118617485E-3</v>
      </c>
      <c r="M574">
        <f t="shared" si="67"/>
        <v>8.0179248323668517E-2</v>
      </c>
      <c r="R574">
        <f t="shared" si="68"/>
        <v>4.0336715382721575</v>
      </c>
    </row>
    <row r="575" spans="1:18" x14ac:dyDescent="0.2">
      <c r="A575" s="2">
        <v>39801</v>
      </c>
      <c r="B575" s="1">
        <v>663.98299999999995</v>
      </c>
      <c r="C575">
        <v>6.3152411225306801E-3</v>
      </c>
      <c r="D575">
        <f t="shared" si="64"/>
        <v>5.1219880611728446E-3</v>
      </c>
      <c r="E575">
        <f t="shared" si="70"/>
        <v>5.1457276934461938E-3</v>
      </c>
      <c r="F575">
        <f t="shared" si="65"/>
        <v>0.51608466280348597</v>
      </c>
      <c r="G575">
        <f t="shared" si="69"/>
        <v>5.2664261395929133</v>
      </c>
      <c r="H575">
        <f t="shared" si="71"/>
        <v>5.2618379228363086</v>
      </c>
      <c r="L575">
        <f t="shared" si="66"/>
        <v>6.2541290143739957E-3</v>
      </c>
      <c r="M575">
        <f t="shared" si="67"/>
        <v>7.9083051372427424E-2</v>
      </c>
      <c r="R575">
        <f t="shared" si="68"/>
        <v>5.0681364406755041</v>
      </c>
    </row>
    <row r="576" spans="1:18" x14ac:dyDescent="0.2">
      <c r="A576" s="2">
        <v>39808</v>
      </c>
      <c r="B576" s="1">
        <v>659.18</v>
      </c>
      <c r="C576">
        <v>-7.2599084098730103E-3</v>
      </c>
      <c r="D576">
        <f t="shared" si="64"/>
        <v>4.8170617137286162E-3</v>
      </c>
      <c r="E576">
        <f t="shared" si="70"/>
        <v>4.7356069019423488E-3</v>
      </c>
      <c r="F576">
        <f t="shared" si="65"/>
        <v>0.50048697197218639</v>
      </c>
      <c r="G576">
        <f t="shared" si="69"/>
        <v>5.3246495589306306</v>
      </c>
      <c r="H576">
        <f t="shared" si="71"/>
        <v>5.3415156054623631</v>
      </c>
      <c r="L576">
        <f t="shared" si="66"/>
        <v>5.1599643446796533E-3</v>
      </c>
      <c r="M576">
        <f t="shared" si="67"/>
        <v>7.1832891802291049E-2</v>
      </c>
      <c r="R576">
        <f t="shared" si="68"/>
        <v>5.256611145442891</v>
      </c>
    </row>
    <row r="577" spans="1:18" x14ac:dyDescent="0.2">
      <c r="A577" s="2">
        <v>39815</v>
      </c>
      <c r="B577" s="1">
        <v>693.78300000000002</v>
      </c>
      <c r="C577">
        <v>5.1162593167735998E-2</v>
      </c>
      <c r="D577">
        <f t="shared" si="64"/>
        <v>4.5312003871120837E-3</v>
      </c>
      <c r="E577">
        <f t="shared" si="70"/>
        <v>4.4548384041227943E-3</v>
      </c>
      <c r="F577">
        <f t="shared" si="65"/>
        <v>0.48540953856494035</v>
      </c>
      <c r="G577">
        <f t="shared" si="69"/>
        <v>4.8190824077127257</v>
      </c>
      <c r="H577">
        <f t="shared" si="71"/>
        <v>4.8261761882756318</v>
      </c>
      <c r="L577">
        <f t="shared" si="66"/>
        <v>4.2667094491303402E-3</v>
      </c>
      <c r="M577">
        <f t="shared" si="67"/>
        <v>6.5320053958415711E-2</v>
      </c>
      <c r="R577">
        <f t="shared" si="68"/>
        <v>4.8434159572695643</v>
      </c>
    </row>
    <row r="578" spans="1:18" x14ac:dyDescent="0.2">
      <c r="A578" s="2">
        <v>39822</v>
      </c>
      <c r="B578" s="1">
        <v>685.83199999999999</v>
      </c>
      <c r="C578">
        <v>-1.15265317226116E-2</v>
      </c>
      <c r="D578">
        <f t="shared" si="64"/>
        <v>4.4163850202641941E-3</v>
      </c>
      <c r="E578">
        <f t="shared" si="70"/>
        <v>4.3857144528463479E-3</v>
      </c>
      <c r="F578">
        <f t="shared" si="65"/>
        <v>0.47922022187480573</v>
      </c>
      <c r="G578">
        <f t="shared" si="69"/>
        <v>5.3923501470403279</v>
      </c>
      <c r="H578">
        <f t="shared" si="71"/>
        <v>5.3991087125534429</v>
      </c>
      <c r="L578">
        <f t="shared" si="66"/>
        <v>3.9128184621427132E-3</v>
      </c>
      <c r="M578">
        <f t="shared" si="67"/>
        <v>6.2552525625610936E-2</v>
      </c>
      <c r="R578">
        <f t="shared" si="68"/>
        <v>5.5095420280981813</v>
      </c>
    </row>
    <row r="579" spans="1:18" x14ac:dyDescent="0.2">
      <c r="A579" s="2">
        <v>39829</v>
      </c>
      <c r="B579" s="1">
        <v>628.68499999999995</v>
      </c>
      <c r="C579">
        <v>-8.7002363426072399E-2</v>
      </c>
      <c r="D579">
        <f t="shared" si="64"/>
        <v>4.1593735750614846E-3</v>
      </c>
      <c r="E579">
        <f t="shared" si="70"/>
        <v>4.0907182454339511E-3</v>
      </c>
      <c r="F579">
        <f t="shared" si="65"/>
        <v>0.46506711978293758</v>
      </c>
      <c r="G579">
        <f t="shared" si="69"/>
        <v>3.6625467515093932</v>
      </c>
      <c r="H579">
        <f t="shared" si="71"/>
        <v>3.6486478658483938</v>
      </c>
      <c r="L579">
        <f t="shared" si="66"/>
        <v>3.2581936577677096E-3</v>
      </c>
      <c r="M579">
        <f t="shared" si="67"/>
        <v>5.7080589150495895E-2</v>
      </c>
      <c r="R579">
        <f t="shared" si="68"/>
        <v>3.4033897769511534</v>
      </c>
    </row>
    <row r="580" spans="1:18" x14ac:dyDescent="0.2">
      <c r="A580" s="2">
        <v>39836</v>
      </c>
      <c r="B580" s="1">
        <v>604.12099999999998</v>
      </c>
      <c r="C580">
        <v>-3.9855827351185098E-2</v>
      </c>
      <c r="D580">
        <f t="shared" si="64"/>
        <v>4.3639758350611383E-3</v>
      </c>
      <c r="E580">
        <f t="shared" si="70"/>
        <v>4.4186311271308563E-3</v>
      </c>
      <c r="F580">
        <f t="shared" si="65"/>
        <v>0.47636828549262089</v>
      </c>
      <c r="G580">
        <f t="shared" si="69"/>
        <v>5.0703718010942227</v>
      </c>
      <c r="H580">
        <f t="shared" si="71"/>
        <v>5.0624278011324888</v>
      </c>
      <c r="L580">
        <f t="shared" si="66"/>
        <v>3.815359206348401E-3</v>
      </c>
      <c r="M580">
        <f t="shared" si="67"/>
        <v>6.1768594013045179E-2</v>
      </c>
      <c r="R580">
        <f t="shared" si="68"/>
        <v>5.152380377998071</v>
      </c>
    </row>
    <row r="581" spans="1:18" x14ac:dyDescent="0.2">
      <c r="A581" s="2">
        <v>39843</v>
      </c>
      <c r="B581" s="1">
        <v>617.37599999999998</v>
      </c>
      <c r="C581">
        <v>2.1703729623520299E-2</v>
      </c>
      <c r="D581">
        <f t="shared" ref="D581:D644" si="72">$J$1*D580+(1-$J$1)*C580^2</f>
        <v>4.1974465033883185E-3</v>
      </c>
      <c r="E581">
        <f t="shared" si="70"/>
        <v>4.152961612259704E-3</v>
      </c>
      <c r="F581">
        <f t="shared" ref="F581:F644" si="73">SQRT(D581)*SQRT(52)</f>
        <v>0.46719077278579951</v>
      </c>
      <c r="G581">
        <f t="shared" si="69"/>
        <v>5.3610554754587971</v>
      </c>
      <c r="H581">
        <f t="shared" si="71"/>
        <v>5.3705080259147833</v>
      </c>
      <c r="L581">
        <f t="shared" ref="L581:L644" si="74">($N$2+($O$2*(C580)^2)+($P$2*(L580)))</f>
        <v>3.3923495518571678E-3</v>
      </c>
      <c r="M581">
        <f t="shared" ref="M581:M644" si="75">SQRT(L581)</f>
        <v>5.8243879951950038E-2</v>
      </c>
      <c r="R581">
        <f t="shared" ref="R581:R644" si="76">-LN(L581)-(C581^2/L581)</f>
        <v>5.5473753972390751</v>
      </c>
    </row>
    <row r="582" spans="1:18" x14ac:dyDescent="0.2">
      <c r="A582" s="2">
        <v>39850</v>
      </c>
      <c r="B582" s="1">
        <v>670.53599999999994</v>
      </c>
      <c r="C582">
        <v>8.2599153935013298E-2</v>
      </c>
      <c r="D582">
        <f t="shared" si="72"/>
        <v>3.9738628259592713E-3</v>
      </c>
      <c r="E582">
        <f t="shared" si="70"/>
        <v>3.9141370380235624E-3</v>
      </c>
      <c r="F582">
        <f t="shared" si="73"/>
        <v>0.45457767977528557</v>
      </c>
      <c r="G582">
        <f t="shared" ref="G582:G645" si="77">-LN(D582)-(C582^2/D582)</f>
        <v>3.8111430395171348</v>
      </c>
      <c r="H582">
        <f t="shared" si="71"/>
        <v>3.800089022847188</v>
      </c>
      <c r="L582">
        <f t="shared" si="74"/>
        <v>2.8820898479093669E-3</v>
      </c>
      <c r="M582">
        <f t="shared" si="75"/>
        <v>5.3685098937315621E-2</v>
      </c>
      <c r="R582">
        <f t="shared" si="76"/>
        <v>3.481992021848086</v>
      </c>
    </row>
    <row r="583" spans="1:18" x14ac:dyDescent="0.2">
      <c r="A583" s="2">
        <v>39857</v>
      </c>
      <c r="B583" s="1">
        <v>677.7</v>
      </c>
      <c r="C583">
        <v>1.06273195864919E-2</v>
      </c>
      <c r="D583">
        <f t="shared" si="72"/>
        <v>4.1447882702485162E-3</v>
      </c>
      <c r="E583">
        <f t="shared" ref="E583:E646" si="78">$J$2*D582+(1-$J$2)*C582^2</f>
        <v>4.1904474925845304E-3</v>
      </c>
      <c r="F583">
        <f t="shared" si="73"/>
        <v>0.46425099897891747</v>
      </c>
      <c r="G583">
        <f t="shared" si="77"/>
        <v>5.4586549136069715</v>
      </c>
      <c r="H583">
        <f t="shared" ref="H583:H646" si="79">-LN(E583)-(C583^2/E583)</f>
        <v>5.4479959938375337</v>
      </c>
      <c r="L583">
        <f t="shared" si="74"/>
        <v>3.3979352141776421E-3</v>
      </c>
      <c r="M583">
        <f t="shared" si="75"/>
        <v>5.8291810867201942E-2</v>
      </c>
      <c r="R583">
        <f t="shared" si="76"/>
        <v>5.651349512797653</v>
      </c>
    </row>
    <row r="584" spans="1:18" x14ac:dyDescent="0.2">
      <c r="A584" s="2">
        <v>39864</v>
      </c>
      <c r="B584" s="1">
        <v>636.14400000000001</v>
      </c>
      <c r="C584">
        <v>-6.32797593356349E-2</v>
      </c>
      <c r="D584">
        <f t="shared" si="72"/>
        <v>3.9028773693292112E-3</v>
      </c>
      <c r="E584">
        <f t="shared" si="78"/>
        <v>3.8382558400038968E-3</v>
      </c>
      <c r="F584">
        <f t="shared" si="73"/>
        <v>0.45049930433366814</v>
      </c>
      <c r="G584">
        <f t="shared" si="77"/>
        <v>4.5200474215074218</v>
      </c>
      <c r="H584">
        <f t="shared" si="79"/>
        <v>4.5194696282785181</v>
      </c>
      <c r="L584">
        <f t="shared" si="74"/>
        <v>2.8340390400242626E-3</v>
      </c>
      <c r="M584">
        <f t="shared" si="75"/>
        <v>5.3235693289599061E-2</v>
      </c>
      <c r="R584">
        <f t="shared" si="76"/>
        <v>4.4531120727496205</v>
      </c>
    </row>
    <row r="585" spans="1:18" x14ac:dyDescent="0.2">
      <c r="A585" s="2">
        <v>39871</v>
      </c>
      <c r="B585" s="1">
        <v>640.38499999999999</v>
      </c>
      <c r="C585">
        <v>6.6446051810951099E-3</v>
      </c>
      <c r="D585">
        <f t="shared" si="72"/>
        <v>3.9089644036640111E-3</v>
      </c>
      <c r="E585">
        <f t="shared" si="78"/>
        <v>3.9105904298838944E-3</v>
      </c>
      <c r="F585">
        <f t="shared" si="73"/>
        <v>0.45085047298470099</v>
      </c>
      <c r="G585">
        <f t="shared" si="77"/>
        <v>5.5331880478719313</v>
      </c>
      <c r="H585">
        <f t="shared" si="79"/>
        <v>5.5327768570726752</v>
      </c>
      <c r="L585">
        <f t="shared" si="74"/>
        <v>2.9445089106281425E-3</v>
      </c>
      <c r="M585">
        <f t="shared" si="75"/>
        <v>5.4263329336008699E-2</v>
      </c>
      <c r="R585">
        <f t="shared" si="76"/>
        <v>5.8128189538242125</v>
      </c>
    </row>
    <row r="586" spans="1:18" x14ac:dyDescent="0.2">
      <c r="A586" s="2">
        <v>39878</v>
      </c>
      <c r="B586" s="1">
        <v>607.45100000000002</v>
      </c>
      <c r="C586">
        <v>-5.2798044462105197E-2</v>
      </c>
      <c r="D586">
        <f t="shared" si="72"/>
        <v>3.6770755861249282E-3</v>
      </c>
      <c r="E586">
        <f t="shared" si="78"/>
        <v>3.6151312505622538E-3</v>
      </c>
      <c r="F586">
        <f t="shared" si="73"/>
        <v>0.43727329037856433</v>
      </c>
      <c r="G586">
        <f t="shared" si="77"/>
        <v>4.8475259630770351</v>
      </c>
      <c r="H586">
        <f t="shared" si="79"/>
        <v>4.8515255147453367</v>
      </c>
      <c r="L586">
        <f t="shared" si="74"/>
        <v>2.4529819109932937E-3</v>
      </c>
      <c r="M586">
        <f t="shared" si="75"/>
        <v>4.9527587373031749E-2</v>
      </c>
      <c r="R586">
        <f t="shared" si="76"/>
        <v>4.8740244485714523</v>
      </c>
    </row>
    <row r="587" spans="1:18" x14ac:dyDescent="0.2">
      <c r="A587" s="2">
        <v>39885</v>
      </c>
      <c r="B587" s="1">
        <v>659.30700000000002</v>
      </c>
      <c r="C587">
        <v>8.1917769858869796E-2</v>
      </c>
      <c r="D587">
        <f t="shared" si="72"/>
        <v>3.6237090608987788E-3</v>
      </c>
      <c r="E587">
        <f t="shared" si="78"/>
        <v>3.6094532896136225E-3</v>
      </c>
      <c r="F587">
        <f t="shared" si="73"/>
        <v>0.43408855221801979</v>
      </c>
      <c r="G587">
        <f t="shared" si="77"/>
        <v>3.7684194846579873</v>
      </c>
      <c r="H587">
        <f t="shared" si="79"/>
        <v>3.7650473170594507</v>
      </c>
      <c r="L587">
        <f t="shared" si="74"/>
        <v>2.4539856620086455E-3</v>
      </c>
      <c r="M587">
        <f t="shared" si="75"/>
        <v>4.9537719588296003E-2</v>
      </c>
      <c r="R587">
        <f t="shared" si="76"/>
        <v>3.2755021558299533</v>
      </c>
    </row>
    <row r="588" spans="1:18" x14ac:dyDescent="0.2">
      <c r="A588" s="2">
        <v>39892</v>
      </c>
      <c r="B588" s="1">
        <v>661.58799999999997</v>
      </c>
      <c r="C588">
        <v>3.45372231305419E-3</v>
      </c>
      <c r="D588">
        <f t="shared" si="72"/>
        <v>3.8089177783638974E-3</v>
      </c>
      <c r="E588">
        <f t="shared" si="78"/>
        <v>3.8583924838091407E-3</v>
      </c>
      <c r="F588">
        <f t="shared" si="73"/>
        <v>0.44504350851902408</v>
      </c>
      <c r="G588">
        <f t="shared" si="77"/>
        <v>5.5672785277467502</v>
      </c>
      <c r="H588">
        <f t="shared" si="79"/>
        <v>5.5544131430624644</v>
      </c>
      <c r="L588">
        <f t="shared" si="74"/>
        <v>3.0312302628317787E-3</v>
      </c>
      <c r="M588">
        <f t="shared" si="75"/>
        <v>5.5056609619842906E-2</v>
      </c>
      <c r="R588">
        <f t="shared" si="76"/>
        <v>5.7948516133400183</v>
      </c>
    </row>
    <row r="589" spans="1:18" x14ac:dyDescent="0.2">
      <c r="A589" s="2">
        <v>39899</v>
      </c>
      <c r="B589" s="1">
        <v>655.58600000000001</v>
      </c>
      <c r="C589">
        <v>-9.11351354012346E-3</v>
      </c>
      <c r="D589">
        <f t="shared" si="72"/>
        <v>3.5810984035310046E-3</v>
      </c>
      <c r="E589">
        <f t="shared" si="78"/>
        <v>3.5202411360176671E-3</v>
      </c>
      <c r="F589">
        <f t="shared" si="73"/>
        <v>0.4315288136192208</v>
      </c>
      <c r="G589">
        <f t="shared" si="77"/>
        <v>5.6088927889265285</v>
      </c>
      <c r="H589">
        <f t="shared" si="79"/>
        <v>5.6256319122495286</v>
      </c>
      <c r="L589">
        <f t="shared" si="74"/>
        <v>2.5191941570393535E-3</v>
      </c>
      <c r="M589">
        <f t="shared" si="75"/>
        <v>5.0191574562264467E-2</v>
      </c>
      <c r="R589">
        <f t="shared" si="76"/>
        <v>5.9508468832881869</v>
      </c>
    </row>
    <row r="590" spans="1:18" x14ac:dyDescent="0.2">
      <c r="A590" s="2">
        <v>39906</v>
      </c>
      <c r="B590" s="1">
        <v>711.15800000000002</v>
      </c>
      <c r="C590">
        <v>8.1365135180539602E-2</v>
      </c>
      <c r="D590">
        <f t="shared" si="72"/>
        <v>3.3712158670619048E-3</v>
      </c>
      <c r="E590">
        <f t="shared" si="78"/>
        <v>3.3151500575685435E-3</v>
      </c>
      <c r="F590">
        <f t="shared" si="73"/>
        <v>0.41869227970816353</v>
      </c>
      <c r="G590">
        <f t="shared" si="77"/>
        <v>3.7287139915557432</v>
      </c>
      <c r="H590">
        <f t="shared" si="79"/>
        <v>3.7122733370038241</v>
      </c>
      <c r="L590">
        <f t="shared" si="74"/>
        <v>2.110747394702725E-3</v>
      </c>
      <c r="M590">
        <f t="shared" si="75"/>
        <v>4.5942870988900174E-2</v>
      </c>
      <c r="R590">
        <f t="shared" si="76"/>
        <v>3.024248228165848</v>
      </c>
    </row>
    <row r="591" spans="1:18" x14ac:dyDescent="0.2">
      <c r="A591" s="2">
        <v>39913</v>
      </c>
      <c r="B591" s="1">
        <v>717.65800000000002</v>
      </c>
      <c r="C591">
        <v>9.0985051127914201E-3</v>
      </c>
      <c r="D591">
        <f t="shared" si="72"/>
        <v>3.5661600284150395E-3</v>
      </c>
      <c r="E591">
        <f t="shared" si="78"/>
        <v>3.6182353577689768E-3</v>
      </c>
      <c r="F591">
        <f t="shared" si="73"/>
        <v>0.43062782246109227</v>
      </c>
      <c r="G591">
        <f t="shared" si="77"/>
        <v>5.613052457436873</v>
      </c>
      <c r="H591">
        <f t="shared" si="79"/>
        <v>5.5988895137409695</v>
      </c>
      <c r="L591">
        <f t="shared" si="74"/>
        <v>2.7371669402750853E-3</v>
      </c>
      <c r="M591">
        <f t="shared" si="75"/>
        <v>5.2317940902477093E-2</v>
      </c>
      <c r="R591">
        <f t="shared" si="76"/>
        <v>5.8705878867259642</v>
      </c>
    </row>
    <row r="592" spans="1:18" x14ac:dyDescent="0.2">
      <c r="A592" s="2">
        <v>39920</v>
      </c>
      <c r="B592" s="1">
        <v>767.74800000000005</v>
      </c>
      <c r="C592">
        <v>6.7468421852331595E-2</v>
      </c>
      <c r="D592">
        <f t="shared" si="72"/>
        <v>3.3571573944273865E-3</v>
      </c>
      <c r="E592">
        <f t="shared" si="78"/>
        <v>3.3013266328123635E-3</v>
      </c>
      <c r="F592">
        <f t="shared" si="73"/>
        <v>0.41781836306010306</v>
      </c>
      <c r="G592">
        <f t="shared" si="77"/>
        <v>4.3407552446235425</v>
      </c>
      <c r="H592">
        <f t="shared" si="79"/>
        <v>4.3345949000816493</v>
      </c>
      <c r="L592">
        <f t="shared" si="74"/>
        <v>2.289031386802606E-3</v>
      </c>
      <c r="M592">
        <f t="shared" si="75"/>
        <v>4.7843822869860705E-2</v>
      </c>
      <c r="R592">
        <f t="shared" si="76"/>
        <v>4.0910177313450866</v>
      </c>
    </row>
    <row r="593" spans="1:18" x14ac:dyDescent="0.2">
      <c r="A593" s="2">
        <v>39927</v>
      </c>
      <c r="B593" s="1">
        <v>779.16</v>
      </c>
      <c r="C593">
        <v>1.47548620055096E-2</v>
      </c>
      <c r="D593">
        <f t="shared" si="72"/>
        <v>3.428847227596394E-3</v>
      </c>
      <c r="E593">
        <f t="shared" si="78"/>
        <v>3.4479976943130766E-3</v>
      </c>
      <c r="F593">
        <f t="shared" si="73"/>
        <v>0.42225591272948737</v>
      </c>
      <c r="G593">
        <f t="shared" si="77"/>
        <v>5.6120386973967351</v>
      </c>
      <c r="H593">
        <f t="shared" si="79"/>
        <v>5.6068217751671767</v>
      </c>
      <c r="L593">
        <f t="shared" si="74"/>
        <v>2.5791089664642668E-3</v>
      </c>
      <c r="M593">
        <f t="shared" si="75"/>
        <v>5.0784928536567485E-2</v>
      </c>
      <c r="R593">
        <f t="shared" si="76"/>
        <v>5.8758999968434757</v>
      </c>
    </row>
    <row r="594" spans="1:18" x14ac:dyDescent="0.2">
      <c r="A594" s="2">
        <v>39934</v>
      </c>
      <c r="B594" s="1">
        <v>763.88699999999994</v>
      </c>
      <c r="C594">
        <v>-1.97965438401724E-2</v>
      </c>
      <c r="D594">
        <f t="shared" si="72"/>
        <v>3.2361787511087084E-3</v>
      </c>
      <c r="E594">
        <f t="shared" si="78"/>
        <v>3.1847113242333652E-3</v>
      </c>
      <c r="F594">
        <f t="shared" si="73"/>
        <v>0.41022103195430243</v>
      </c>
      <c r="G594">
        <f t="shared" si="77"/>
        <v>5.6122614555202786</v>
      </c>
      <c r="H594">
        <f t="shared" si="79"/>
        <v>5.626335962349593</v>
      </c>
      <c r="L594">
        <f t="shared" si="74"/>
        <v>2.1795491218290913E-3</v>
      </c>
      <c r="M594">
        <f t="shared" si="75"/>
        <v>4.6685641495315143E-2</v>
      </c>
      <c r="R594">
        <f t="shared" si="76"/>
        <v>5.9488279731493634</v>
      </c>
    </row>
    <row r="595" spans="1:18" x14ac:dyDescent="0.2">
      <c r="A595" s="2">
        <v>39941</v>
      </c>
      <c r="B595" s="1">
        <v>802.03200000000004</v>
      </c>
      <c r="C595">
        <v>4.8728634851674897E-2</v>
      </c>
      <c r="D595">
        <f t="shared" si="72"/>
        <v>3.0655222149231381E-3</v>
      </c>
      <c r="E595">
        <f t="shared" si="78"/>
        <v>3.0199348258647539E-3</v>
      </c>
      <c r="F595">
        <f t="shared" si="73"/>
        <v>0.39925825624024758</v>
      </c>
      <c r="G595">
        <f t="shared" si="77"/>
        <v>5.0129613703391565</v>
      </c>
      <c r="H595">
        <f t="shared" si="79"/>
        <v>5.0162514528788513</v>
      </c>
      <c r="L595">
        <f t="shared" si="74"/>
        <v>1.8782643582598594E-3</v>
      </c>
      <c r="M595">
        <f t="shared" si="75"/>
        <v>4.3338947359850118E-2</v>
      </c>
      <c r="R595">
        <f t="shared" si="76"/>
        <v>5.0132188270884877</v>
      </c>
    </row>
    <row r="596" spans="1:18" x14ac:dyDescent="0.2">
      <c r="A596" s="2">
        <v>39948</v>
      </c>
      <c r="B596" s="1">
        <v>764.77099999999996</v>
      </c>
      <c r="C596">
        <v>-4.7572064711669498E-2</v>
      </c>
      <c r="D596">
        <f t="shared" si="72"/>
        <v>3.0240596732982218E-3</v>
      </c>
      <c r="E596">
        <f t="shared" si="78"/>
        <v>3.0129838067732553E-3</v>
      </c>
      <c r="F596">
        <f t="shared" si="73"/>
        <v>0.39654899194362797</v>
      </c>
      <c r="G596">
        <f t="shared" si="77"/>
        <v>5.0527897822340702</v>
      </c>
      <c r="H596">
        <f t="shared" si="79"/>
        <v>5.0537080627576163</v>
      </c>
      <c r="L596">
        <f t="shared" si="74"/>
        <v>1.9230993935796011E-3</v>
      </c>
      <c r="M596">
        <f t="shared" si="75"/>
        <v>4.3853157167752482E-2</v>
      </c>
      <c r="R596">
        <f t="shared" si="76"/>
        <v>5.0770181801953047</v>
      </c>
    </row>
    <row r="597" spans="1:18" x14ac:dyDescent="0.2">
      <c r="A597" s="2">
        <v>39955</v>
      </c>
      <c r="B597" s="1">
        <v>769.404</v>
      </c>
      <c r="C597">
        <v>6.0397465527044503E-3</v>
      </c>
      <c r="D597">
        <f t="shared" si="72"/>
        <v>2.978402173356205E-3</v>
      </c>
      <c r="E597">
        <f t="shared" si="78"/>
        <v>2.9662057098640208E-3</v>
      </c>
      <c r="F597">
        <f t="shared" si="73"/>
        <v>0.39354404202645815</v>
      </c>
      <c r="G597">
        <f t="shared" si="77"/>
        <v>5.8041206184175413</v>
      </c>
      <c r="H597">
        <f t="shared" si="79"/>
        <v>5.8081736342812338</v>
      </c>
      <c r="L597">
        <f t="shared" si="74"/>
        <v>1.9434132657869356E-3</v>
      </c>
      <c r="M597">
        <f t="shared" si="75"/>
        <v>4.4084161166874157E-2</v>
      </c>
      <c r="R597">
        <f t="shared" si="76"/>
        <v>6.2245390910249441</v>
      </c>
    </row>
    <row r="598" spans="1:18" x14ac:dyDescent="0.2">
      <c r="A598" s="2">
        <v>39962</v>
      </c>
      <c r="B598" s="1">
        <v>776.50099999999998</v>
      </c>
      <c r="C598">
        <v>9.1817412569863404E-3</v>
      </c>
      <c r="D598">
        <f t="shared" si="72"/>
        <v>2.8018867552600871E-3</v>
      </c>
      <c r="E598">
        <f t="shared" si="78"/>
        <v>2.7547342862166459E-3</v>
      </c>
      <c r="F598">
        <f t="shared" si="73"/>
        <v>0.38170421961713302</v>
      </c>
      <c r="G598">
        <f t="shared" si="77"/>
        <v>5.8473738179202019</v>
      </c>
      <c r="H598">
        <f t="shared" si="79"/>
        <v>5.8638308390376066</v>
      </c>
      <c r="L598">
        <f t="shared" si="74"/>
        <v>1.6328553621881264E-3</v>
      </c>
      <c r="M598">
        <f t="shared" si="75"/>
        <v>4.0408605051252718E-2</v>
      </c>
      <c r="R598">
        <f t="shared" si="76"/>
        <v>6.3657950100353009</v>
      </c>
    </row>
    <row r="599" spans="1:18" x14ac:dyDescent="0.2">
      <c r="A599" s="2">
        <v>39969</v>
      </c>
      <c r="B599" s="1">
        <v>770.48</v>
      </c>
      <c r="C599">
        <v>-7.7842331653101803E-3</v>
      </c>
      <c r="D599">
        <f t="shared" si="72"/>
        <v>2.6388318122950965E-3</v>
      </c>
      <c r="E599">
        <f t="shared" si="78"/>
        <v>2.5952750327601203E-3</v>
      </c>
      <c r="F599">
        <f t="shared" si="73"/>
        <v>0.37043117341733672</v>
      </c>
      <c r="G599">
        <f t="shared" si="77"/>
        <v>5.9144564132288302</v>
      </c>
      <c r="H599">
        <f t="shared" si="79"/>
        <v>5.9307148576574891</v>
      </c>
      <c r="L599">
        <f t="shared" si="74"/>
        <v>1.3858145149293487E-3</v>
      </c>
      <c r="M599">
        <f t="shared" si="75"/>
        <v>3.7226529719131068E-2</v>
      </c>
      <c r="R599">
        <f t="shared" si="76"/>
        <v>6.5377425421663498</v>
      </c>
    </row>
    <row r="600" spans="1:18" x14ac:dyDescent="0.2">
      <c r="A600" s="2">
        <v>39976</v>
      </c>
      <c r="B600" s="1">
        <v>799.65200000000004</v>
      </c>
      <c r="C600">
        <v>3.7162935775372198E-2</v>
      </c>
      <c r="D600">
        <f t="shared" si="72"/>
        <v>2.4841375607157056E-3</v>
      </c>
      <c r="E600">
        <f t="shared" si="78"/>
        <v>2.4428141681901668E-3</v>
      </c>
      <c r="F600">
        <f t="shared" si="73"/>
        <v>0.35940945056747836</v>
      </c>
      <c r="G600">
        <f t="shared" si="77"/>
        <v>5.4418686600205817</v>
      </c>
      <c r="H600">
        <f t="shared" si="79"/>
        <v>5.4492386710977989</v>
      </c>
      <c r="L600">
        <f t="shared" si="74"/>
        <v>1.1802257676270104E-3</v>
      </c>
      <c r="M600">
        <f t="shared" si="75"/>
        <v>3.4354414092326042E-2</v>
      </c>
      <c r="R600">
        <f t="shared" si="76"/>
        <v>5.5718634241181588</v>
      </c>
    </row>
    <row r="601" spans="1:18" x14ac:dyDescent="0.2">
      <c r="A601" s="2">
        <v>39983</v>
      </c>
      <c r="B601" s="1">
        <v>778.09400000000005</v>
      </c>
      <c r="C601">
        <v>-2.73292935259466E-2</v>
      </c>
      <c r="D601">
        <f t="shared" si="72"/>
        <v>2.4179543347994299E-3</v>
      </c>
      <c r="E601">
        <f t="shared" si="78"/>
        <v>2.4002748451272416E-3</v>
      </c>
      <c r="F601">
        <f t="shared" si="73"/>
        <v>0.35458937577086308</v>
      </c>
      <c r="G601">
        <f t="shared" si="77"/>
        <v>5.7159399508269857</v>
      </c>
      <c r="H601">
        <f t="shared" si="79"/>
        <v>5.7210033787820063</v>
      </c>
      <c r="L601">
        <f t="shared" si="74"/>
        <v>1.2060638496923695E-3</v>
      </c>
      <c r="M601">
        <f t="shared" si="75"/>
        <v>3.4728429991757036E-2</v>
      </c>
      <c r="R601">
        <f t="shared" si="76"/>
        <v>6.1011140149709737</v>
      </c>
    </row>
    <row r="602" spans="1:18" x14ac:dyDescent="0.2">
      <c r="A602" s="2">
        <v>39990</v>
      </c>
      <c r="B602" s="1">
        <v>786.81899999999996</v>
      </c>
      <c r="C602">
        <v>1.1150895170716E-2</v>
      </c>
      <c r="D602">
        <f t="shared" si="72"/>
        <v>2.317690491789105E-3</v>
      </c>
      <c r="E602">
        <f t="shared" si="78"/>
        <v>2.2909070651359925E-3</v>
      </c>
      <c r="F602">
        <f t="shared" si="73"/>
        <v>0.34715976951978961</v>
      </c>
      <c r="G602">
        <f t="shared" si="77"/>
        <v>6.0135347708506819</v>
      </c>
      <c r="H602">
        <f t="shared" si="79"/>
        <v>6.0245309215429561</v>
      </c>
      <c r="L602">
        <f t="shared" si="74"/>
        <v>1.1340145792995359E-3</v>
      </c>
      <c r="M602">
        <f t="shared" si="75"/>
        <v>3.3675132951475277E-2</v>
      </c>
      <c r="R602">
        <f t="shared" si="76"/>
        <v>6.6723431885595916</v>
      </c>
    </row>
    <row r="603" spans="1:18" x14ac:dyDescent="0.2">
      <c r="A603" s="2">
        <v>39997</v>
      </c>
      <c r="B603" s="1">
        <v>790.44899999999996</v>
      </c>
      <c r="C603">
        <v>4.60290376648853E-3</v>
      </c>
      <c r="D603">
        <f t="shared" si="72"/>
        <v>2.1860896100682563E-3</v>
      </c>
      <c r="E603">
        <f t="shared" si="78"/>
        <v>2.1509351370575598E-3</v>
      </c>
      <c r="F603">
        <f t="shared" si="73"/>
        <v>0.33715969469014134</v>
      </c>
      <c r="G603">
        <f t="shared" si="77"/>
        <v>6.1159492895710903</v>
      </c>
      <c r="H603">
        <f t="shared" si="79"/>
        <v>6.1320025783648493</v>
      </c>
      <c r="L603">
        <f t="shared" si="74"/>
        <v>9.8359458757511222E-4</v>
      </c>
      <c r="M603">
        <f t="shared" si="75"/>
        <v>3.1362311578949538E-2</v>
      </c>
      <c r="R603">
        <f t="shared" si="76"/>
        <v>6.9027566530432063</v>
      </c>
    </row>
    <row r="604" spans="1:18" x14ac:dyDescent="0.2">
      <c r="A604" s="2">
        <v>40004</v>
      </c>
      <c r="B604" s="1">
        <v>774.12300000000005</v>
      </c>
      <c r="C604">
        <v>-2.08703627464377E-2</v>
      </c>
      <c r="D604">
        <f t="shared" si="72"/>
        <v>2.0561954368491743E-3</v>
      </c>
      <c r="E604">
        <f t="shared" si="78"/>
        <v>2.0214968759659489E-3</v>
      </c>
      <c r="F604">
        <f t="shared" si="73"/>
        <v>0.32698954527042157</v>
      </c>
      <c r="G604">
        <f t="shared" si="77"/>
        <v>5.9750639097134721</v>
      </c>
      <c r="H604">
        <f t="shared" si="79"/>
        <v>5.9884469602179946</v>
      </c>
      <c r="L604">
        <f t="shared" si="74"/>
        <v>8.4537800799510299E-4</v>
      </c>
      <c r="M604">
        <f t="shared" si="75"/>
        <v>2.9075384915682595E-2</v>
      </c>
      <c r="R604">
        <f t="shared" si="76"/>
        <v>6.5604873033495332</v>
      </c>
    </row>
    <row r="605" spans="1:18" x14ac:dyDescent="0.2">
      <c r="A605" s="2">
        <v>40011</v>
      </c>
      <c r="B605" s="1">
        <v>842.15300000000002</v>
      </c>
      <c r="C605">
        <v>8.4230932256001104E-2</v>
      </c>
      <c r="D605">
        <f t="shared" si="72"/>
        <v>1.9589580331082976E-3</v>
      </c>
      <c r="E605">
        <f t="shared" si="78"/>
        <v>1.9329830575553993E-3</v>
      </c>
      <c r="F605">
        <f t="shared" si="73"/>
        <v>0.31916424881498157</v>
      </c>
      <c r="G605">
        <f t="shared" si="77"/>
        <v>2.6135957827820042</v>
      </c>
      <c r="H605">
        <f t="shared" si="79"/>
        <v>2.5782758749284906</v>
      </c>
      <c r="L605">
        <f t="shared" si="74"/>
        <v>7.9319181066320459E-4</v>
      </c>
      <c r="M605">
        <f t="shared" si="75"/>
        <v>2.8163661172922894E-2</v>
      </c>
      <c r="R605">
        <f t="shared" si="76"/>
        <v>-1.8052383262812679</v>
      </c>
    </row>
    <row r="606" spans="1:18" x14ac:dyDescent="0.2">
      <c r="A606" s="2">
        <v>40018</v>
      </c>
      <c r="B606" s="1">
        <v>870.98099999999999</v>
      </c>
      <c r="C606">
        <v>3.3658454658883001E-2</v>
      </c>
      <c r="D606">
        <f t="shared" si="72"/>
        <v>2.2671115480447025E-3</v>
      </c>
      <c r="E606">
        <f t="shared" si="78"/>
        <v>2.3494284313537528E-3</v>
      </c>
      <c r="F606">
        <f t="shared" si="73"/>
        <v>0.3433508417032417</v>
      </c>
      <c r="G606">
        <f t="shared" si="77"/>
        <v>5.5895416772040774</v>
      </c>
      <c r="H606">
        <f t="shared" si="79"/>
        <v>5.5713844012204632</v>
      </c>
      <c r="L606">
        <f t="shared" si="74"/>
        <v>1.7290028165967935E-3</v>
      </c>
      <c r="M606">
        <f t="shared" si="75"/>
        <v>4.158127964116537E-2</v>
      </c>
      <c r="R606">
        <f t="shared" si="76"/>
        <v>5.7049821468300506</v>
      </c>
    </row>
    <row r="607" spans="1:18" x14ac:dyDescent="0.2">
      <c r="A607" s="2">
        <v>40025</v>
      </c>
      <c r="B607" s="1">
        <v>882.04700000000003</v>
      </c>
      <c r="C607">
        <v>1.2625179961211199E-2</v>
      </c>
      <c r="D607">
        <f t="shared" si="72"/>
        <v>2.1990583493634655E-3</v>
      </c>
      <c r="E607">
        <f t="shared" si="78"/>
        <v>2.1808793348686698E-3</v>
      </c>
      <c r="F607">
        <f t="shared" si="73"/>
        <v>0.33815829749822818</v>
      </c>
      <c r="G607">
        <f t="shared" si="77"/>
        <v>6.0472426591404949</v>
      </c>
      <c r="H607">
        <f t="shared" si="79"/>
        <v>6.0549395498072558</v>
      </c>
      <c r="L607">
        <f t="shared" si="74"/>
        <v>1.6185509105970624E-3</v>
      </c>
      <c r="M607">
        <f t="shared" si="75"/>
        <v>4.0231218109784625E-2</v>
      </c>
      <c r="R607">
        <f t="shared" si="76"/>
        <v>6.3277438595345954</v>
      </c>
    </row>
    <row r="608" spans="1:18" x14ac:dyDescent="0.2">
      <c r="A608" s="2">
        <v>40032</v>
      </c>
      <c r="B608" s="1">
        <v>892.19</v>
      </c>
      <c r="C608">
        <v>1.14337718131834E-2</v>
      </c>
      <c r="D608">
        <f t="shared" si="72"/>
        <v>2.0766785585448356E-3</v>
      </c>
      <c r="E608">
        <f t="shared" si="78"/>
        <v>2.0439873106053723E-3</v>
      </c>
      <c r="F608">
        <f t="shared" si="73"/>
        <v>0.32861418874469106</v>
      </c>
      <c r="G608">
        <f t="shared" si="77"/>
        <v>6.1140334750906167</v>
      </c>
      <c r="H608">
        <f t="shared" si="79"/>
        <v>6.128893935387552</v>
      </c>
      <c r="L608">
        <f t="shared" si="74"/>
        <v>1.3851457355499707E-3</v>
      </c>
      <c r="M608">
        <f t="shared" si="75"/>
        <v>3.721754607103981E-2</v>
      </c>
      <c r="R608">
        <f t="shared" si="76"/>
        <v>6.4875691385314189</v>
      </c>
    </row>
    <row r="609" spans="1:18" x14ac:dyDescent="0.2">
      <c r="A609" s="2">
        <v>40039</v>
      </c>
      <c r="B609" s="1">
        <v>876.74300000000005</v>
      </c>
      <c r="C609">
        <v>-1.7465209425600901E-2</v>
      </c>
      <c r="D609">
        <f t="shared" si="72"/>
        <v>1.9599217133047021E-3</v>
      </c>
      <c r="E609">
        <f t="shared" si="78"/>
        <v>1.9287325198043511E-3</v>
      </c>
      <c r="F609">
        <f t="shared" si="73"/>
        <v>0.31924274320937118</v>
      </c>
      <c r="G609">
        <f t="shared" si="77"/>
        <v>6.0792151750172492</v>
      </c>
      <c r="H609">
        <f t="shared" si="79"/>
        <v>6.0927398881617476</v>
      </c>
      <c r="L609">
        <f t="shared" si="74"/>
        <v>1.1899844450830011E-3</v>
      </c>
      <c r="M609">
        <f t="shared" si="75"/>
        <v>3.4496151163325467E-2</v>
      </c>
      <c r="R609">
        <f t="shared" si="76"/>
        <v>6.4774809865507876</v>
      </c>
    </row>
    <row r="610" spans="1:18" x14ac:dyDescent="0.2">
      <c r="A610" s="2">
        <v>40046</v>
      </c>
      <c r="B610" s="1">
        <v>913.84299999999996</v>
      </c>
      <c r="C610">
        <v>4.1444879314213701E-2</v>
      </c>
      <c r="D610">
        <f t="shared" si="72"/>
        <v>1.8606284229232258E-3</v>
      </c>
      <c r="E610">
        <f t="shared" si="78"/>
        <v>1.83410425947375E-3</v>
      </c>
      <c r="F610">
        <f t="shared" si="73"/>
        <v>0.31105092507820598</v>
      </c>
      <c r="G610">
        <f t="shared" si="77"/>
        <v>5.3636700835154612</v>
      </c>
      <c r="H610">
        <f t="shared" si="79"/>
        <v>5.3646775863669101</v>
      </c>
      <c r="L610">
        <f t="shared" si="74"/>
        <v>1.0559341803762527E-3</v>
      </c>
      <c r="M610">
        <f t="shared" si="75"/>
        <v>3.2495140873309854E-2</v>
      </c>
      <c r="R610">
        <f t="shared" si="76"/>
        <v>5.2266389991465179</v>
      </c>
    </row>
    <row r="611" spans="1:18" x14ac:dyDescent="0.2">
      <c r="A611" s="2">
        <v>40053</v>
      </c>
      <c r="B611" s="1">
        <v>919.91399999999999</v>
      </c>
      <c r="C611">
        <v>6.6214031421587601E-3</v>
      </c>
      <c r="D611">
        <f t="shared" si="72"/>
        <v>1.8520513988300165E-3</v>
      </c>
      <c r="E611">
        <f t="shared" si="78"/>
        <v>1.8497602229803258E-3</v>
      </c>
      <c r="F611">
        <f t="shared" si="73"/>
        <v>0.31033316409813638</v>
      </c>
      <c r="G611">
        <f t="shared" si="77"/>
        <v>6.2677887318829608</v>
      </c>
      <c r="H611">
        <f t="shared" si="79"/>
        <v>6.2689972776208691</v>
      </c>
      <c r="L611">
        <f t="shared" si="74"/>
        <v>1.1538392174961338E-3</v>
      </c>
      <c r="M611">
        <f t="shared" si="75"/>
        <v>3.3968208923876655E-2</v>
      </c>
      <c r="R611">
        <f t="shared" si="76"/>
        <v>6.7266629694793965</v>
      </c>
    </row>
    <row r="612" spans="1:18" x14ac:dyDescent="0.2">
      <c r="A612" s="2">
        <v>40060</v>
      </c>
      <c r="B612" s="1">
        <v>891.38800000000003</v>
      </c>
      <c r="C612">
        <v>-3.1500388960943801E-2</v>
      </c>
      <c r="D612">
        <f t="shared" si="72"/>
        <v>1.7435588936744748E-3</v>
      </c>
      <c r="E612">
        <f t="shared" si="78"/>
        <v>1.714577348912156E-3</v>
      </c>
      <c r="F612">
        <f t="shared" si="73"/>
        <v>0.30110639726029181</v>
      </c>
      <c r="G612">
        <f t="shared" si="77"/>
        <v>5.7827182310116996</v>
      </c>
      <c r="H612">
        <f t="shared" si="79"/>
        <v>5.7898603314969561</v>
      </c>
      <c r="L612">
        <f t="shared" si="74"/>
        <v>9.8798470269429069E-4</v>
      </c>
      <c r="M612">
        <f t="shared" si="75"/>
        <v>3.1432223953998077E-2</v>
      </c>
      <c r="R612">
        <f t="shared" si="76"/>
        <v>5.9155013713572977</v>
      </c>
    </row>
    <row r="613" spans="1:18" x14ac:dyDescent="0.2">
      <c r="A613" s="2">
        <v>40067</v>
      </c>
      <c r="B613" s="1">
        <v>918.18700000000001</v>
      </c>
      <c r="C613">
        <v>2.9621275127504499E-2</v>
      </c>
      <c r="D613">
        <f t="shared" si="72"/>
        <v>1.6984818303354514E-3</v>
      </c>
      <c r="E613">
        <f t="shared" si="78"/>
        <v>1.6864404185619759E-3</v>
      </c>
      <c r="F613">
        <f t="shared" si="73"/>
        <v>0.29718858520717689</v>
      </c>
      <c r="G613">
        <f t="shared" si="77"/>
        <v>5.8614297546453251</v>
      </c>
      <c r="H613">
        <f t="shared" si="79"/>
        <v>5.8648559920044416</v>
      </c>
      <c r="L613">
        <f t="shared" si="74"/>
        <v>9.9165981050665158E-4</v>
      </c>
      <c r="M613">
        <f t="shared" si="75"/>
        <v>3.1490630519356889E-2</v>
      </c>
      <c r="R613">
        <f t="shared" si="76"/>
        <v>6.0313311081604679</v>
      </c>
    </row>
    <row r="614" spans="1:18" x14ac:dyDescent="0.2">
      <c r="A614" s="2">
        <v>40074</v>
      </c>
      <c r="B614" s="1">
        <v>920.226</v>
      </c>
      <c r="C614">
        <v>2.21821847003234E-3</v>
      </c>
      <c r="D614">
        <f t="shared" si="72"/>
        <v>1.6492181169260832E-3</v>
      </c>
      <c r="E614">
        <f t="shared" si="78"/>
        <v>1.6360583275628943E-3</v>
      </c>
      <c r="F614">
        <f t="shared" si="73"/>
        <v>0.29284696016888467</v>
      </c>
      <c r="G614">
        <f t="shared" si="77"/>
        <v>6.4044704410298081</v>
      </c>
      <c r="H614">
        <f t="shared" si="79"/>
        <v>6.4124578597000532</v>
      </c>
      <c r="L614">
        <f t="shared" si="74"/>
        <v>9.7778986277385904E-4</v>
      </c>
      <c r="M614">
        <f t="shared" si="75"/>
        <v>3.1269631637962397E-2</v>
      </c>
      <c r="R614">
        <f t="shared" si="76"/>
        <v>6.9251835148812297</v>
      </c>
    </row>
    <row r="615" spans="1:18" x14ac:dyDescent="0.2">
      <c r="A615" s="2">
        <v>40081</v>
      </c>
      <c r="B615" s="1">
        <v>899.87</v>
      </c>
      <c r="C615">
        <v>-2.2368983602681199E-2</v>
      </c>
      <c r="D615">
        <f t="shared" si="72"/>
        <v>1.5505602595013658E-3</v>
      </c>
      <c r="E615">
        <f t="shared" si="78"/>
        <v>1.5242058389171079E-3</v>
      </c>
      <c r="F615">
        <f t="shared" si="73"/>
        <v>0.28395269587392724</v>
      </c>
      <c r="G615">
        <f t="shared" si="77"/>
        <v>6.1464353235917928</v>
      </c>
      <c r="H615">
        <f t="shared" si="79"/>
        <v>6.1579983972154171</v>
      </c>
      <c r="L615">
        <f t="shared" si="74"/>
        <v>8.3823900974611251E-4</v>
      </c>
      <c r="M615">
        <f t="shared" si="75"/>
        <v>2.895235758528332E-2</v>
      </c>
      <c r="R615">
        <f t="shared" si="76"/>
        <v>6.4872755951984367</v>
      </c>
    </row>
    <row r="616" spans="1:18" x14ac:dyDescent="0.2">
      <c r="A616" s="2">
        <v>40088</v>
      </c>
      <c r="B616" s="1">
        <v>867.83699999999999</v>
      </c>
      <c r="C616">
        <v>-3.62463994392241E-2</v>
      </c>
      <c r="D616">
        <f t="shared" si="72"/>
        <v>1.487548929576305E-3</v>
      </c>
      <c r="E616">
        <f t="shared" si="78"/>
        <v>1.4707167467804679E-3</v>
      </c>
      <c r="F616">
        <f t="shared" si="73"/>
        <v>0.27812325386052827</v>
      </c>
      <c r="G616">
        <f t="shared" si="77"/>
        <v>5.6274266985042312</v>
      </c>
      <c r="H616">
        <f t="shared" si="79"/>
        <v>5.6286984771457584</v>
      </c>
      <c r="L616">
        <f t="shared" si="74"/>
        <v>7.9687290411805094E-4</v>
      </c>
      <c r="M616">
        <f t="shared" si="75"/>
        <v>2.822893735368108E-2</v>
      </c>
      <c r="R616">
        <f t="shared" si="76"/>
        <v>5.4861189797871299</v>
      </c>
    </row>
    <row r="617" spans="1:18" x14ac:dyDescent="0.2">
      <c r="A617" s="2">
        <v>40095</v>
      </c>
      <c r="B617" s="1">
        <v>899.69899999999996</v>
      </c>
      <c r="C617">
        <v>3.60563539333114E-2</v>
      </c>
      <c r="D617">
        <f t="shared" si="72"/>
        <v>1.4771240821401938E-3</v>
      </c>
      <c r="E617">
        <f t="shared" si="78"/>
        <v>1.4743392982311408E-3</v>
      </c>
      <c r="F617">
        <f t="shared" si="73"/>
        <v>0.27714698676206106</v>
      </c>
      <c r="G617">
        <f t="shared" si="77"/>
        <v>5.6375286481305187</v>
      </c>
      <c r="H617">
        <f t="shared" si="79"/>
        <v>5.6377532819108698</v>
      </c>
      <c r="L617">
        <f t="shared" si="74"/>
        <v>8.8255541174669613E-4</v>
      </c>
      <c r="M617">
        <f t="shared" si="75"/>
        <v>2.9707834181351828E-2</v>
      </c>
      <c r="R617">
        <f t="shared" si="76"/>
        <v>5.5596249205236994</v>
      </c>
    </row>
    <row r="618" spans="1:18" x14ac:dyDescent="0.2">
      <c r="A618" s="2">
        <v>40102</v>
      </c>
      <c r="B618" s="1">
        <v>927.76</v>
      </c>
      <c r="C618">
        <v>3.0712815707597801E-2</v>
      </c>
      <c r="D618">
        <f t="shared" si="72"/>
        <v>1.4665002767496353E-3</v>
      </c>
      <c r="E618">
        <f t="shared" si="78"/>
        <v>1.4636623453088303E-3</v>
      </c>
      <c r="F618">
        <f t="shared" si="73"/>
        <v>0.27614853682571094</v>
      </c>
      <c r="G618">
        <f t="shared" si="77"/>
        <v>5.881660067140654</v>
      </c>
      <c r="H618">
        <f t="shared" si="79"/>
        <v>5.8823499664494081</v>
      </c>
      <c r="L618">
        <f t="shared" si="74"/>
        <v>9.506334602264997E-4</v>
      </c>
      <c r="M618">
        <f t="shared" si="75"/>
        <v>3.0832344384209575E-2</v>
      </c>
      <c r="R618">
        <f t="shared" si="76"/>
        <v>5.9661204264483105</v>
      </c>
    </row>
    <row r="619" spans="1:18" x14ac:dyDescent="0.2">
      <c r="A619" s="2">
        <v>40109</v>
      </c>
      <c r="B619" s="1">
        <v>932.29100000000005</v>
      </c>
      <c r="C619">
        <v>4.87191906260787E-3</v>
      </c>
      <c r="D619">
        <f t="shared" si="72"/>
        <v>1.4351068830659891E-3</v>
      </c>
      <c r="E619">
        <f t="shared" si="78"/>
        <v>1.426720782634634E-3</v>
      </c>
      <c r="F619">
        <f t="shared" si="73"/>
        <v>0.27317678876403723</v>
      </c>
      <c r="G619">
        <f t="shared" si="77"/>
        <v>6.529976696897891</v>
      </c>
      <c r="H619">
        <f t="shared" si="79"/>
        <v>6.5357401585268855</v>
      </c>
      <c r="L619">
        <f t="shared" si="74"/>
        <v>9.5390303710711684E-4</v>
      </c>
      <c r="M619">
        <f t="shared" si="75"/>
        <v>3.0885320738291141E-2</v>
      </c>
      <c r="R619">
        <f t="shared" si="76"/>
        <v>6.9300659219232514</v>
      </c>
    </row>
    <row r="620" spans="1:18" x14ac:dyDescent="0.2">
      <c r="A620" s="2">
        <v>40116</v>
      </c>
      <c r="B620" s="1">
        <v>944.67499999999995</v>
      </c>
      <c r="C620">
        <v>1.3195955286327001E-2</v>
      </c>
      <c r="D620">
        <f t="shared" si="72"/>
        <v>1.3504246058031859E-3</v>
      </c>
      <c r="E620">
        <f t="shared" si="78"/>
        <v>1.3278034744582281E-3</v>
      </c>
      <c r="F620">
        <f t="shared" si="73"/>
        <v>0.26499448956868077</v>
      </c>
      <c r="G620">
        <f t="shared" si="77"/>
        <v>6.478389187786215</v>
      </c>
      <c r="H620">
        <f t="shared" si="79"/>
        <v>6.4930853928776964</v>
      </c>
      <c r="L620">
        <f t="shared" si="74"/>
        <v>8.214617935235637E-4</v>
      </c>
      <c r="M620">
        <f t="shared" si="75"/>
        <v>2.8661154783496838E-2</v>
      </c>
      <c r="R620">
        <f t="shared" si="76"/>
        <v>6.8924454159199859</v>
      </c>
    </row>
    <row r="621" spans="1:18" x14ac:dyDescent="0.2">
      <c r="A621" s="2">
        <v>40123</v>
      </c>
      <c r="B621" s="1">
        <v>941.476</v>
      </c>
      <c r="C621">
        <v>-3.39209646246985E-3</v>
      </c>
      <c r="D621">
        <f t="shared" si="72"/>
        <v>1.2798471236101193E-3</v>
      </c>
      <c r="E621">
        <f t="shared" si="78"/>
        <v>1.2609937986135431E-3</v>
      </c>
      <c r="F621">
        <f t="shared" si="73"/>
        <v>0.25797684087476958</v>
      </c>
      <c r="G621">
        <f t="shared" si="77"/>
        <v>6.6520242578409805</v>
      </c>
      <c r="H621">
        <f t="shared" si="79"/>
        <v>6.6667303381013241</v>
      </c>
      <c r="L621">
        <f t="shared" si="74"/>
        <v>7.3521044677932873E-4</v>
      </c>
      <c r="M621">
        <f t="shared" si="75"/>
        <v>2.7114764368869754E-2</v>
      </c>
      <c r="R621">
        <f t="shared" si="76"/>
        <v>7.1997034036532028</v>
      </c>
    </row>
    <row r="622" spans="1:18" x14ac:dyDescent="0.2">
      <c r="A622" s="2">
        <v>40130</v>
      </c>
      <c r="B622" s="1">
        <v>967.44</v>
      </c>
      <c r="C622">
        <v>2.7204550942107299E-2</v>
      </c>
      <c r="D622">
        <f t="shared" si="72"/>
        <v>1.2037466752981541E-3</v>
      </c>
      <c r="E622">
        <f t="shared" si="78"/>
        <v>1.1834180033219305E-3</v>
      </c>
      <c r="F622">
        <f t="shared" si="73"/>
        <v>0.25018958234807459</v>
      </c>
      <c r="G622">
        <f t="shared" si="77"/>
        <v>6.1074963060887972</v>
      </c>
      <c r="H622">
        <f t="shared" si="79"/>
        <v>6.1139670279208822</v>
      </c>
      <c r="L622">
        <f t="shared" si="74"/>
        <v>6.407518096214305E-4</v>
      </c>
      <c r="M622">
        <f t="shared" si="75"/>
        <v>2.5313075862514821E-2</v>
      </c>
      <c r="R622">
        <f t="shared" si="76"/>
        <v>6.1978383227810179</v>
      </c>
    </row>
    <row r="623" spans="1:18" x14ac:dyDescent="0.2">
      <c r="A623" s="2">
        <v>40137</v>
      </c>
      <c r="B623" s="1">
        <v>951.57399999999996</v>
      </c>
      <c r="C623">
        <v>-1.6535951825853001E-2</v>
      </c>
      <c r="D623">
        <f t="shared" si="72"/>
        <v>1.1759271302979675E-3</v>
      </c>
      <c r="E623">
        <f t="shared" si="78"/>
        <v>1.1684957101502408E-3</v>
      </c>
      <c r="F623">
        <f t="shared" si="73"/>
        <v>0.24728164261726809</v>
      </c>
      <c r="G623">
        <f t="shared" si="77"/>
        <v>6.5131689336045504</v>
      </c>
      <c r="H623">
        <f t="shared" si="79"/>
        <v>6.5180297683073327</v>
      </c>
      <c r="L623">
        <f t="shared" si="74"/>
        <v>6.7053160987055817E-4</v>
      </c>
      <c r="M623">
        <f t="shared" si="75"/>
        <v>2.5894625115466689E-2</v>
      </c>
      <c r="R623">
        <f t="shared" si="76"/>
        <v>6.8996473002134016</v>
      </c>
    </row>
    <row r="624" spans="1:18" x14ac:dyDescent="0.2">
      <c r="A624" s="2">
        <v>40144</v>
      </c>
      <c r="B624" s="1">
        <v>952.53200000000004</v>
      </c>
      <c r="C624">
        <v>1.00624658588711E-3</v>
      </c>
      <c r="D624">
        <f t="shared" si="72"/>
        <v>1.1217777646473053E-3</v>
      </c>
      <c r="E624">
        <f t="shared" si="78"/>
        <v>1.1073128736190639E-3</v>
      </c>
      <c r="F624">
        <f t="shared" si="73"/>
        <v>0.24152110417447967</v>
      </c>
      <c r="G624">
        <f t="shared" si="77"/>
        <v>6.7919379483347821</v>
      </c>
      <c r="H624">
        <f t="shared" si="79"/>
        <v>6.8049046284066579</v>
      </c>
      <c r="L624">
        <f t="shared" si="74"/>
        <v>6.2632568826780587E-4</v>
      </c>
      <c r="M624">
        <f t="shared" si="75"/>
        <v>2.5026499720652226E-2</v>
      </c>
      <c r="R624">
        <f t="shared" si="76"/>
        <v>7.3740234308720192</v>
      </c>
    </row>
    <row r="625" spans="1:18" x14ac:dyDescent="0.2">
      <c r="A625" s="2">
        <v>40151</v>
      </c>
      <c r="B625" s="1">
        <v>966.96699999999998</v>
      </c>
      <c r="C625">
        <v>1.50406664705374E-2</v>
      </c>
      <c r="D625">
        <f t="shared" si="72"/>
        <v>1.0545318506999634E-3</v>
      </c>
      <c r="E625">
        <f t="shared" si="78"/>
        <v>1.0365684857435191E-3</v>
      </c>
      <c r="F625">
        <f t="shared" si="73"/>
        <v>0.23417014377669521</v>
      </c>
      <c r="G625">
        <f t="shared" si="77"/>
        <v>6.6401350583965293</v>
      </c>
      <c r="H625">
        <f t="shared" si="79"/>
        <v>6.6535986458972891</v>
      </c>
      <c r="L625">
        <f t="shared" si="74"/>
        <v>5.5013093647283007E-4</v>
      </c>
      <c r="M625">
        <f t="shared" si="75"/>
        <v>2.3454870207972375E-2</v>
      </c>
      <c r="R625">
        <f t="shared" si="76"/>
        <v>7.0941400509527606</v>
      </c>
    </row>
    <row r="626" spans="1:18" x14ac:dyDescent="0.2">
      <c r="A626" s="2">
        <v>40158</v>
      </c>
      <c r="B626" s="1">
        <v>949.83500000000004</v>
      </c>
      <c r="C626">
        <v>-1.7876083408380899E-2</v>
      </c>
      <c r="D626">
        <f t="shared" si="72"/>
        <v>1.0048332385306424E-3</v>
      </c>
      <c r="E626">
        <f t="shared" si="78"/>
        <v>9.915572748947644E-4</v>
      </c>
      <c r="F626">
        <f t="shared" si="73"/>
        <v>0.22858549473576273</v>
      </c>
      <c r="G626">
        <f t="shared" si="77"/>
        <v>6.5849163785159019</v>
      </c>
      <c r="H626">
        <f t="shared" si="79"/>
        <v>6.5939586064910234</v>
      </c>
      <c r="L626">
        <f t="shared" si="74"/>
        <v>5.2088769517000461E-4</v>
      </c>
      <c r="M626">
        <f t="shared" si="75"/>
        <v>2.2822964206474245E-2</v>
      </c>
      <c r="R626">
        <f t="shared" si="76"/>
        <v>6.946495760179352</v>
      </c>
    </row>
    <row r="627" spans="1:18" x14ac:dyDescent="0.2">
      <c r="A627" s="2">
        <v>40165</v>
      </c>
      <c r="B627" s="1">
        <v>936.03399999999999</v>
      </c>
      <c r="C627">
        <v>-1.46364846950231E-2</v>
      </c>
      <c r="D627">
        <f t="shared" si="72"/>
        <v>9.6371650570020728E-4</v>
      </c>
      <c r="E627">
        <f t="shared" si="78"/>
        <v>9.527330148931956E-4</v>
      </c>
      <c r="F627">
        <f t="shared" si="73"/>
        <v>0.22385990774681108</v>
      </c>
      <c r="G627">
        <f t="shared" si="77"/>
        <v>6.7224211650004468</v>
      </c>
      <c r="H627">
        <f t="shared" si="79"/>
        <v>6.7313209485132326</v>
      </c>
      <c r="L627">
        <f t="shared" si="74"/>
        <v>5.1067788979123089E-4</v>
      </c>
      <c r="M627">
        <f t="shared" si="75"/>
        <v>2.2598183329445552E-2</v>
      </c>
      <c r="R627">
        <f t="shared" si="76"/>
        <v>7.1602767877406084</v>
      </c>
    </row>
    <row r="628" spans="1:18" x14ac:dyDescent="0.2">
      <c r="A628" s="2">
        <v>40172</v>
      </c>
      <c r="B628" s="1">
        <v>961.54499999999996</v>
      </c>
      <c r="C628">
        <v>2.6889565201547502E-2</v>
      </c>
      <c r="D628">
        <f t="shared" si="72"/>
        <v>9.187471164118535E-4</v>
      </c>
      <c r="E628">
        <f t="shared" si="78"/>
        <v>9.0673446754983226E-4</v>
      </c>
      <c r="F628">
        <f t="shared" si="73"/>
        <v>0.218574586934109</v>
      </c>
      <c r="G628">
        <f t="shared" si="77"/>
        <v>6.2055053754612253</v>
      </c>
      <c r="H628">
        <f t="shared" si="79"/>
        <v>6.2082403388965473</v>
      </c>
      <c r="L628">
        <f t="shared" si="74"/>
        <v>4.8684852256252441E-4</v>
      </c>
      <c r="M628">
        <f t="shared" si="75"/>
        <v>2.2064644174845067E-2</v>
      </c>
      <c r="R628">
        <f t="shared" si="76"/>
        <v>6.1423959539842672</v>
      </c>
    </row>
    <row r="629" spans="1:18" x14ac:dyDescent="0.2">
      <c r="A629" s="2">
        <v>40179</v>
      </c>
      <c r="B629" s="1">
        <v>951.71900000000005</v>
      </c>
      <c r="C629">
        <v>-1.0271542652264799E-2</v>
      </c>
      <c r="D629">
        <f t="shared" si="72"/>
        <v>9.0700521243083877E-4</v>
      </c>
      <c r="E629">
        <f t="shared" si="78"/>
        <v>9.0386860391274105E-4</v>
      </c>
      <c r="F629">
        <f t="shared" si="73"/>
        <v>0.21717336633759585</v>
      </c>
      <c r="G629">
        <f t="shared" si="77"/>
        <v>6.889040440205048</v>
      </c>
      <c r="H629">
        <f t="shared" si="79"/>
        <v>6.8921009762174243</v>
      </c>
      <c r="L629">
        <f t="shared" si="74"/>
        <v>5.4211922424570445E-4</v>
      </c>
      <c r="M629">
        <f t="shared" si="75"/>
        <v>2.3283453872776361E-2</v>
      </c>
      <c r="R629">
        <f t="shared" si="76"/>
        <v>7.3254095071645251</v>
      </c>
    </row>
    <row r="630" spans="1:18" x14ac:dyDescent="0.2">
      <c r="A630" s="2">
        <v>40186</v>
      </c>
      <c r="B630" s="1">
        <v>973.44200000000001</v>
      </c>
      <c r="C630">
        <v>2.2568421044654001E-2</v>
      </c>
      <c r="D630">
        <f t="shared" si="72"/>
        <v>8.5891517499242607E-4</v>
      </c>
      <c r="E630">
        <f t="shared" si="78"/>
        <v>8.4606890906239888E-4</v>
      </c>
      <c r="F630">
        <f t="shared" si="73"/>
        <v>0.21133761875162252</v>
      </c>
      <c r="G630">
        <f t="shared" si="77"/>
        <v>6.4668439640603097</v>
      </c>
      <c r="H630">
        <f t="shared" si="79"/>
        <v>6.472909577273505</v>
      </c>
      <c r="L630">
        <f t="shared" si="74"/>
        <v>4.9659530010664414E-4</v>
      </c>
      <c r="M630">
        <f t="shared" si="75"/>
        <v>2.2284418325517141E-2</v>
      </c>
      <c r="R630">
        <f t="shared" si="76"/>
        <v>6.5820838222541997</v>
      </c>
    </row>
    <row r="631" spans="1:18" x14ac:dyDescent="0.2">
      <c r="A631" s="2">
        <v>40193</v>
      </c>
      <c r="B631" s="1">
        <v>970.64599999999996</v>
      </c>
      <c r="C631">
        <v>-2.8764149851099301E-3</v>
      </c>
      <c r="D631">
        <f t="shared" si="72"/>
        <v>8.3794028219980738E-4</v>
      </c>
      <c r="E631">
        <f t="shared" si="78"/>
        <v>8.3233727032831816E-4</v>
      </c>
      <c r="F631">
        <f t="shared" si="73"/>
        <v>0.20874121460408815</v>
      </c>
      <c r="G631">
        <f t="shared" si="77"/>
        <v>7.0746897929382779</v>
      </c>
      <c r="H631">
        <f t="shared" si="79"/>
        <v>7.0813324289794295</v>
      </c>
      <c r="L631">
        <f t="shared" si="74"/>
        <v>5.1869010417722027E-4</v>
      </c>
      <c r="M631">
        <f t="shared" si="75"/>
        <v>2.2774769025771045E-2</v>
      </c>
      <c r="R631">
        <f t="shared" si="76"/>
        <v>7.5482526901787796</v>
      </c>
    </row>
    <row r="632" spans="1:18" x14ac:dyDescent="0.2">
      <c r="A632" s="2">
        <v>40200</v>
      </c>
      <c r="B632" s="1">
        <v>951.06200000000001</v>
      </c>
      <c r="C632">
        <v>-2.03825742606236E-2</v>
      </c>
      <c r="D632">
        <f t="shared" si="72"/>
        <v>7.8816029105781271E-4</v>
      </c>
      <c r="E632">
        <f t="shared" si="78"/>
        <v>7.7486258870057437E-4</v>
      </c>
      <c r="F632">
        <f t="shared" si="73"/>
        <v>0.20244588199073416</v>
      </c>
      <c r="G632">
        <f t="shared" si="77"/>
        <v>6.6186963300508381</v>
      </c>
      <c r="H632">
        <f t="shared" si="79"/>
        <v>6.6266661295483571</v>
      </c>
      <c r="L632">
        <f t="shared" si="74"/>
        <v>4.6314091307544372E-4</v>
      </c>
      <c r="M632">
        <f t="shared" si="75"/>
        <v>2.1520708935242903E-2</v>
      </c>
      <c r="R632">
        <f t="shared" si="76"/>
        <v>6.7804534337559357</v>
      </c>
    </row>
    <row r="633" spans="1:18" x14ac:dyDescent="0.2">
      <c r="A633" s="2">
        <v>40207</v>
      </c>
      <c r="B633" s="1">
        <v>953.71199999999999</v>
      </c>
      <c r="C633">
        <v>2.7824841264516599E-3</v>
      </c>
      <c r="D633">
        <f t="shared" si="72"/>
        <v>7.6579763360373407E-4</v>
      </c>
      <c r="E633">
        <f t="shared" si="78"/>
        <v>7.5982390890191604E-4</v>
      </c>
      <c r="F633">
        <f t="shared" si="73"/>
        <v>0.19955319327786808</v>
      </c>
      <c r="G633">
        <f t="shared" si="77"/>
        <v>7.1644826040107752</v>
      </c>
      <c r="H633">
        <f t="shared" si="79"/>
        <v>7.1722343606166534</v>
      </c>
      <c r="L633">
        <f t="shared" si="74"/>
        <v>4.775257519995964E-4</v>
      </c>
      <c r="M633">
        <f t="shared" si="75"/>
        <v>2.1852362618252436E-2</v>
      </c>
      <c r="R633">
        <f t="shared" si="76"/>
        <v>7.6306792740707481</v>
      </c>
    </row>
    <row r="634" spans="1:18" x14ac:dyDescent="0.2">
      <c r="A634" s="2">
        <v>40214</v>
      </c>
      <c r="B634" s="1">
        <v>935.89400000000001</v>
      </c>
      <c r="C634">
        <v>-1.88595168775221E-2</v>
      </c>
      <c r="D634">
        <f t="shared" si="72"/>
        <v>7.2031430866234731E-4</v>
      </c>
      <c r="E634">
        <f t="shared" si="78"/>
        <v>7.081643724447434E-4</v>
      </c>
      <c r="F634">
        <f t="shared" si="73"/>
        <v>0.19353641530844282</v>
      </c>
      <c r="G634">
        <f t="shared" si="77"/>
        <v>6.7420365465055161</v>
      </c>
      <c r="H634">
        <f t="shared" si="79"/>
        <v>6.7505761071955881</v>
      </c>
      <c r="L634">
        <f t="shared" si="74"/>
        <v>4.2938613471438729E-4</v>
      </c>
      <c r="M634">
        <f t="shared" si="75"/>
        <v>2.0721634460495322E-2</v>
      </c>
      <c r="R634">
        <f t="shared" si="76"/>
        <v>6.9248054251205877</v>
      </c>
    </row>
    <row r="635" spans="1:18" x14ac:dyDescent="0.2">
      <c r="A635" s="2">
        <v>40221</v>
      </c>
      <c r="B635" s="1">
        <v>931.34699999999998</v>
      </c>
      <c r="C635">
        <v>-4.8702968581135798E-3</v>
      </c>
      <c r="D635">
        <f t="shared" si="72"/>
        <v>6.9843633275381884E-4</v>
      </c>
      <c r="E635">
        <f t="shared" si="78"/>
        <v>6.9259208077352839E-4</v>
      </c>
      <c r="F635">
        <f t="shared" si="73"/>
        <v>0.19057462922225135</v>
      </c>
      <c r="G635">
        <f t="shared" si="77"/>
        <v>7.2327052524822237</v>
      </c>
      <c r="H635">
        <f t="shared" si="79"/>
        <v>7.2408215075279978</v>
      </c>
      <c r="L635">
        <f t="shared" si="74"/>
        <v>4.4112865432319653E-4</v>
      </c>
      <c r="M635">
        <f t="shared" si="75"/>
        <v>2.1003062974794807E-2</v>
      </c>
      <c r="R635">
        <f t="shared" si="76"/>
        <v>7.6724033033448968</v>
      </c>
    </row>
    <row r="636" spans="1:18" x14ac:dyDescent="0.2">
      <c r="A636" s="2">
        <v>40228</v>
      </c>
      <c r="B636" s="1">
        <v>957.26700000000005</v>
      </c>
      <c r="C636">
        <v>2.74504240625628E-2</v>
      </c>
      <c r="D636">
        <f t="shared" si="72"/>
        <v>6.5795334027775863E-4</v>
      </c>
      <c r="E636">
        <f t="shared" si="78"/>
        <v>6.4713914019199714E-4</v>
      </c>
      <c r="F636">
        <f t="shared" si="73"/>
        <v>0.18496911551511364</v>
      </c>
      <c r="G636">
        <f t="shared" si="77"/>
        <v>6.1811193694666882</v>
      </c>
      <c r="H636">
        <f t="shared" si="79"/>
        <v>6.1785539199394073</v>
      </c>
      <c r="L636">
        <f t="shared" si="74"/>
        <v>4.0195728693980258E-4</v>
      </c>
      <c r="M636">
        <f t="shared" si="75"/>
        <v>2.0048872460560033E-2</v>
      </c>
      <c r="R636">
        <f t="shared" si="76"/>
        <v>5.9445233012928993</v>
      </c>
    </row>
    <row r="637" spans="1:18" x14ac:dyDescent="0.2">
      <c r="A637" s="2">
        <v>40235</v>
      </c>
      <c r="B637" s="1">
        <v>947.38699999999994</v>
      </c>
      <c r="C637">
        <v>-1.03746807750928E-2</v>
      </c>
      <c r="D637">
        <f t="shared" si="72"/>
        <v>6.6368768673396466E-4</v>
      </c>
      <c r="E637">
        <f t="shared" si="78"/>
        <v>6.6521949962984096E-4</v>
      </c>
      <c r="F637">
        <f t="shared" si="73"/>
        <v>0.1857734095885796</v>
      </c>
      <c r="G637">
        <f t="shared" si="77"/>
        <v>7.1555231915247619</v>
      </c>
      <c r="H637">
        <f t="shared" si="79"/>
        <v>7.1535912630726672</v>
      </c>
      <c r="L637">
        <f t="shared" si="74"/>
        <v>4.7714771823304317E-4</v>
      </c>
      <c r="M637">
        <f t="shared" si="75"/>
        <v>2.1843711182696113E-2</v>
      </c>
      <c r="R637">
        <f t="shared" si="76"/>
        <v>7.4221064893511084</v>
      </c>
    </row>
    <row r="638" spans="1:18" x14ac:dyDescent="0.2">
      <c r="A638" s="2">
        <v>40242</v>
      </c>
      <c r="B638" s="1">
        <v>998.07299999999998</v>
      </c>
      <c r="C638">
        <v>5.2118751298312602E-2</v>
      </c>
      <c r="D638">
        <f t="shared" si="72"/>
        <v>6.3032446560103161E-4</v>
      </c>
      <c r="E638">
        <f t="shared" si="78"/>
        <v>6.2141216621875621E-4</v>
      </c>
      <c r="F638">
        <f t="shared" si="73"/>
        <v>0.181043840578059</v>
      </c>
      <c r="G638">
        <f t="shared" si="77"/>
        <v>3.0598060651367005</v>
      </c>
      <c r="H638">
        <f t="shared" si="79"/>
        <v>3.0122397433483421</v>
      </c>
      <c r="L638">
        <f t="shared" si="74"/>
        <v>4.437548186474906E-4</v>
      </c>
      <c r="M638">
        <f t="shared" si="75"/>
        <v>2.1065488806279589E-2</v>
      </c>
      <c r="R638">
        <f t="shared" si="76"/>
        <v>1.5989206334126305</v>
      </c>
    </row>
    <row r="639" spans="1:18" x14ac:dyDescent="0.2">
      <c r="A639" s="2">
        <v>40249</v>
      </c>
      <c r="B639" s="1">
        <v>1018.153</v>
      </c>
      <c r="C639">
        <v>1.99190605838435E-2</v>
      </c>
      <c r="D639">
        <f t="shared" si="72"/>
        <v>7.5548685187869159E-4</v>
      </c>
      <c r="E639">
        <f t="shared" si="78"/>
        <v>7.8892141305196475E-4</v>
      </c>
      <c r="F639">
        <f t="shared" si="73"/>
        <v>0.19820523781598701</v>
      </c>
      <c r="G639">
        <f t="shared" si="77"/>
        <v>6.6629650165174681</v>
      </c>
      <c r="H639">
        <f t="shared" si="79"/>
        <v>6.6419179923926155</v>
      </c>
      <c r="L639">
        <f t="shared" si="74"/>
        <v>7.9975904730593807E-4</v>
      </c>
      <c r="M639">
        <f t="shared" si="75"/>
        <v>2.8280011444586407E-2</v>
      </c>
      <c r="R639">
        <f t="shared" si="76"/>
        <v>6.6350894243577381</v>
      </c>
    </row>
    <row r="640" spans="1:18" x14ac:dyDescent="0.2">
      <c r="A640" s="2">
        <v>40256</v>
      </c>
      <c r="B640" s="1">
        <v>1020.259</v>
      </c>
      <c r="C640">
        <v>2.0663151014854702E-3</v>
      </c>
      <c r="D640">
        <f t="shared" si="72"/>
        <v>7.3396377923853971E-4</v>
      </c>
      <c r="E640">
        <f t="shared" si="78"/>
        <v>7.2821433237814218E-4</v>
      </c>
      <c r="F640">
        <f t="shared" si="73"/>
        <v>0.19536150214513623</v>
      </c>
      <c r="G640">
        <f t="shared" si="77"/>
        <v>7.2112336177025815</v>
      </c>
      <c r="H640">
        <f t="shared" si="79"/>
        <v>7.2190519517171898</v>
      </c>
      <c r="L640">
        <f t="shared" si="74"/>
        <v>7.5016914227586629E-4</v>
      </c>
      <c r="M640">
        <f t="shared" si="75"/>
        <v>2.7389215802499096E-2</v>
      </c>
      <c r="R640">
        <f t="shared" si="76"/>
        <v>7.1895202599466126</v>
      </c>
    </row>
    <row r="641" spans="1:18" x14ac:dyDescent="0.2">
      <c r="A641" s="2">
        <v>40263</v>
      </c>
      <c r="B641" s="1">
        <v>1027.423</v>
      </c>
      <c r="C641">
        <v>6.9972087752416803E-3</v>
      </c>
      <c r="D641">
        <f t="shared" si="72"/>
        <v>6.9018213197014489E-4</v>
      </c>
      <c r="E641">
        <f t="shared" si="78"/>
        <v>6.7848676399741791E-4</v>
      </c>
      <c r="F641">
        <f t="shared" si="73"/>
        <v>0.18944516584607676</v>
      </c>
      <c r="G641">
        <f t="shared" si="77"/>
        <v>7.2076158903807199</v>
      </c>
      <c r="H641">
        <f t="shared" si="79"/>
        <v>7.2234836326341663</v>
      </c>
      <c r="L641">
        <f t="shared" si="74"/>
        <v>6.5192621663201045E-4</v>
      </c>
      <c r="M641">
        <f t="shared" si="75"/>
        <v>2.5532845838879974E-2</v>
      </c>
      <c r="R641">
        <f t="shared" si="76"/>
        <v>7.2604772163197513</v>
      </c>
    </row>
    <row r="642" spans="1:18" x14ac:dyDescent="0.2">
      <c r="A642" s="2">
        <v>40270</v>
      </c>
      <c r="B642" s="1">
        <v>1036.9259999999999</v>
      </c>
      <c r="C642">
        <v>9.2068416023254294E-3</v>
      </c>
      <c r="D642">
        <f t="shared" si="72"/>
        <v>6.5170885989059534E-4</v>
      </c>
      <c r="E642">
        <f t="shared" si="78"/>
        <v>6.4143151533736765E-4</v>
      </c>
      <c r="F642">
        <f t="shared" si="73"/>
        <v>0.18408927376224546</v>
      </c>
      <c r="G642">
        <f t="shared" si="77"/>
        <v>7.2058454516633583</v>
      </c>
      <c r="H642">
        <f t="shared" si="79"/>
        <v>7.2196569556687473</v>
      </c>
      <c r="L642">
        <f t="shared" si="74"/>
        <v>5.7812027016306076E-4</v>
      </c>
      <c r="M642">
        <f t="shared" si="75"/>
        <v>2.4044131719882521E-2</v>
      </c>
      <c r="R642">
        <f t="shared" si="76"/>
        <v>7.3091052783443775</v>
      </c>
    </row>
    <row r="643" spans="1:18" x14ac:dyDescent="0.2">
      <c r="A643" s="2">
        <v>40277</v>
      </c>
      <c r="B643" s="1">
        <v>1044.58</v>
      </c>
      <c r="C643">
        <v>7.3543237423985301E-3</v>
      </c>
      <c r="D643">
        <f t="shared" si="72"/>
        <v>6.1769228423457813E-4</v>
      </c>
      <c r="E643">
        <f t="shared" si="78"/>
        <v>6.0860545460867657E-4</v>
      </c>
      <c r="F643">
        <f t="shared" si="73"/>
        <v>0.1792205311346835</v>
      </c>
      <c r="G643">
        <f t="shared" si="77"/>
        <v>7.3019586225627711</v>
      </c>
      <c r="H643">
        <f t="shared" si="79"/>
        <v>7.3154714901574298</v>
      </c>
      <c r="L643">
        <f t="shared" si="74"/>
        <v>5.2300055020445548E-4</v>
      </c>
      <c r="M643">
        <f t="shared" si="75"/>
        <v>2.2869205281435896E-2</v>
      </c>
      <c r="R643">
        <f t="shared" si="76"/>
        <v>7.4525130881387307</v>
      </c>
    </row>
    <row r="644" spans="1:18" x14ac:dyDescent="0.2">
      <c r="A644" s="2">
        <v>40284</v>
      </c>
      <c r="B644" s="1">
        <v>1050.2370000000001</v>
      </c>
      <c r="C644">
        <v>5.4009622333621703E-3</v>
      </c>
      <c r="D644">
        <f t="shared" si="72"/>
        <v>5.838759118429838E-4</v>
      </c>
      <c r="E644">
        <f t="shared" si="78"/>
        <v>5.7484256240782083E-4</v>
      </c>
      <c r="F644">
        <f t="shared" si="73"/>
        <v>0.17424565250196389</v>
      </c>
      <c r="G644">
        <f t="shared" si="77"/>
        <v>7.3958621588031024</v>
      </c>
      <c r="H644">
        <f t="shared" si="79"/>
        <v>7.4106693466119316</v>
      </c>
      <c r="L644">
        <f t="shared" si="74"/>
        <v>4.7339889662508297E-4</v>
      </c>
      <c r="M644">
        <f t="shared" si="75"/>
        <v>2.1757731881450394E-2</v>
      </c>
      <c r="R644">
        <f t="shared" si="76"/>
        <v>7.5939531357916099</v>
      </c>
    </row>
    <row r="645" spans="1:18" x14ac:dyDescent="0.2">
      <c r="A645" s="2">
        <v>40291</v>
      </c>
      <c r="B645" s="1">
        <v>1066.8219999999999</v>
      </c>
      <c r="C645">
        <v>1.5668282549770901E-2</v>
      </c>
      <c r="D645">
        <f t="shared" ref="D645:D708" si="80">$J$1*D644+(1-$J$1)*C644^2</f>
        <v>5.5059358071517705E-4</v>
      </c>
      <c r="E645">
        <f t="shared" si="78"/>
        <v>5.4170288943662312E-4</v>
      </c>
      <c r="F645">
        <f t="shared" ref="F645:F708" si="81">SQRT(D645)*SQRT(52)</f>
        <v>0.16920657846900988</v>
      </c>
      <c r="G645">
        <f t="shared" si="77"/>
        <v>7.0586401401084728</v>
      </c>
      <c r="H645">
        <f t="shared" si="79"/>
        <v>7.0676015049060847</v>
      </c>
      <c r="L645">
        <f t="shared" ref="L645:L708" si="82">($N$2+($O$2*(C644)^2)+($P$2*(L644)))</f>
        <v>4.2915856768887173E-4</v>
      </c>
      <c r="M645">
        <f t="shared" ref="M645:M708" si="83">SQRT(L645)</f>
        <v>2.0716142683638566E-2</v>
      </c>
      <c r="R645">
        <f t="shared" ref="R645:R708" si="84">-LN(L645)-(C645^2/L645)</f>
        <v>7.1816459241614252</v>
      </c>
    </row>
    <row r="646" spans="1:18" x14ac:dyDescent="0.2">
      <c r="A646" s="2">
        <v>40298</v>
      </c>
      <c r="B646" s="1">
        <v>1053.885</v>
      </c>
      <c r="C646">
        <v>-1.22007995282303E-2</v>
      </c>
      <c r="D646">
        <f t="shared" si="80"/>
        <v>5.3228767055583373E-4</v>
      </c>
      <c r="E646">
        <f t="shared" si="78"/>
        <v>5.2739762258489432E-4</v>
      </c>
      <c r="F646">
        <f t="shared" si="81"/>
        <v>0.16636994581024347</v>
      </c>
      <c r="G646">
        <f t="shared" ref="G646:G709" si="85">-LN(D646)-(C646^2/D646)</f>
        <v>7.2586665948998732</v>
      </c>
      <c r="H646">
        <f t="shared" si="79"/>
        <v>7.2653028905298971</v>
      </c>
      <c r="L646">
        <f t="shared" si="82"/>
        <v>4.2475186540532695E-4</v>
      </c>
      <c r="M646">
        <f t="shared" si="83"/>
        <v>2.0609509101512508E-2</v>
      </c>
      <c r="R646">
        <f t="shared" si="84"/>
        <v>7.4135431210730145</v>
      </c>
    </row>
    <row r="647" spans="1:18" x14ac:dyDescent="0.2">
      <c r="A647" s="2">
        <v>40305</v>
      </c>
      <c r="B647" s="1">
        <v>944.56700000000001</v>
      </c>
      <c r="C647">
        <v>-0.10951199355982801</v>
      </c>
      <c r="D647">
        <f t="shared" si="80"/>
        <v>5.0928198087016752E-4</v>
      </c>
      <c r="E647">
        <f t="shared" ref="E647:E710" si="86">$J$2*D646+(1-$J$2)*C646^2</f>
        <v>5.0313648331291915E-4</v>
      </c>
      <c r="F647">
        <f t="shared" si="81"/>
        <v>0.16273494709265343</v>
      </c>
      <c r="G647">
        <f t="shared" si="85"/>
        <v>-15.966089486150883</v>
      </c>
      <c r="H647">
        <f t="shared" ref="H647:H710" si="87">-LN(E647)-(C647^2/E647)</f>
        <v>-16.24158050808968</v>
      </c>
      <c r="L647">
        <f t="shared" si="82"/>
        <v>4.0694723870376233E-4</v>
      </c>
      <c r="M647">
        <f t="shared" si="83"/>
        <v>2.0172933319271204E-2</v>
      </c>
      <c r="R647">
        <f t="shared" si="84"/>
        <v>-21.6635209628379</v>
      </c>
    </row>
    <row r="648" spans="1:18" x14ac:dyDescent="0.2">
      <c r="A648" s="2">
        <v>40312</v>
      </c>
      <c r="B648" s="1">
        <v>984.90899999999999</v>
      </c>
      <c r="C648">
        <v>4.1822629688097898E-2</v>
      </c>
      <c r="D648">
        <f t="shared" si="80"/>
        <v>1.1982976660248267E-3</v>
      </c>
      <c r="E648">
        <f t="shared" si="86"/>
        <v>1.3823540567646383E-3</v>
      </c>
      <c r="F648">
        <f t="shared" si="81"/>
        <v>0.24962267251451939</v>
      </c>
      <c r="G648">
        <f t="shared" si="85"/>
        <v>5.2671723255051512</v>
      </c>
      <c r="H648">
        <f t="shared" si="87"/>
        <v>5.3186386279944253</v>
      </c>
      <c r="L648">
        <f t="shared" si="82"/>
        <v>2.1327240163700441E-3</v>
      </c>
      <c r="M648">
        <f t="shared" si="83"/>
        <v>4.6181425014501711E-2</v>
      </c>
      <c r="R648">
        <f t="shared" si="84"/>
        <v>5.3302151982522412</v>
      </c>
    </row>
    <row r="649" spans="1:18" x14ac:dyDescent="0.2">
      <c r="A649" s="2">
        <v>40319</v>
      </c>
      <c r="B649" s="1">
        <v>953.77099999999996</v>
      </c>
      <c r="C649">
        <v>-3.2125650412567097E-2</v>
      </c>
      <c r="D649">
        <f t="shared" si="80"/>
        <v>1.2313477473050033E-3</v>
      </c>
      <c r="E649">
        <f t="shared" si="86"/>
        <v>1.2401763978062198E-3</v>
      </c>
      <c r="F649">
        <f t="shared" si="81"/>
        <v>0.25304166230061836</v>
      </c>
      <c r="G649">
        <f t="shared" si="85"/>
        <v>5.8614932999429383</v>
      </c>
      <c r="H649">
        <f t="shared" si="87"/>
        <v>5.8603156704060755</v>
      </c>
      <c r="L649">
        <f t="shared" si="82"/>
        <v>2.0393859062988115E-3</v>
      </c>
      <c r="M649">
        <f t="shared" si="83"/>
        <v>4.5159560519327596E-2</v>
      </c>
      <c r="R649">
        <f t="shared" si="84"/>
        <v>5.6890437072626607</v>
      </c>
    </row>
    <row r="650" spans="1:18" x14ac:dyDescent="0.2">
      <c r="A650" s="2">
        <v>40326</v>
      </c>
      <c r="B650" s="1">
        <v>979.125</v>
      </c>
      <c r="C650">
        <v>2.62357149825121E-2</v>
      </c>
      <c r="D650">
        <f t="shared" si="80"/>
        <v>1.2193903273325314E-3</v>
      </c>
      <c r="E650">
        <f t="shared" si="86"/>
        <v>1.2161961481431283E-3</v>
      </c>
      <c r="F650">
        <f t="shared" si="81"/>
        <v>0.25181004154181702</v>
      </c>
      <c r="G650">
        <f t="shared" si="85"/>
        <v>6.1449314208428554</v>
      </c>
      <c r="H650">
        <f t="shared" si="87"/>
        <v>6.1460718327131296</v>
      </c>
      <c r="L650">
        <f t="shared" si="82"/>
        <v>1.8576597758667545E-3</v>
      </c>
      <c r="M650">
        <f t="shared" si="83"/>
        <v>4.3100577442381841E-2</v>
      </c>
      <c r="R650">
        <f t="shared" si="84"/>
        <v>5.9179109639307876</v>
      </c>
    </row>
    <row r="651" spans="1:18" x14ac:dyDescent="0.2">
      <c r="A651" s="2">
        <v>40333</v>
      </c>
      <c r="B651" s="1">
        <v>988.45899999999995</v>
      </c>
      <c r="C651">
        <v>9.4878490777441406E-3</v>
      </c>
      <c r="D651">
        <f t="shared" si="80"/>
        <v>1.1875256721311962E-3</v>
      </c>
      <c r="E651">
        <f t="shared" si="86"/>
        <v>1.1790136838631645E-3</v>
      </c>
      <c r="F651">
        <f t="shared" si="81"/>
        <v>0.2484981588479524</v>
      </c>
      <c r="G651">
        <f t="shared" si="85"/>
        <v>6.6600793328565713</v>
      </c>
      <c r="H651">
        <f t="shared" si="87"/>
        <v>6.6667257065155772</v>
      </c>
      <c r="L651">
        <f t="shared" si="82"/>
        <v>1.6584797643364321E-3</v>
      </c>
      <c r="M651">
        <f t="shared" si="83"/>
        <v>4.0724436943147931E-2</v>
      </c>
      <c r="R651">
        <f t="shared" si="84"/>
        <v>6.347575710617126</v>
      </c>
    </row>
    <row r="652" spans="1:18" x14ac:dyDescent="0.2">
      <c r="A652" s="2">
        <v>40340</v>
      </c>
      <c r="B652" s="1">
        <v>1016.2910000000001</v>
      </c>
      <c r="C652">
        <v>2.77678396865042E-2</v>
      </c>
      <c r="D652">
        <f t="shared" si="80"/>
        <v>1.1216752886106475E-3</v>
      </c>
      <c r="E652">
        <f t="shared" si="86"/>
        <v>1.1040847109492636E-3</v>
      </c>
      <c r="F652">
        <f t="shared" si="81"/>
        <v>0.24151007226977858</v>
      </c>
      <c r="G652">
        <f t="shared" si="85"/>
        <v>6.1055200361082314</v>
      </c>
      <c r="H652">
        <f t="shared" si="87"/>
        <v>6.1103746884780392</v>
      </c>
      <c r="L652">
        <f t="shared" si="82"/>
        <v>1.4076176516523405E-3</v>
      </c>
      <c r="M652">
        <f t="shared" si="83"/>
        <v>3.7518230923810097E-2</v>
      </c>
      <c r="R652">
        <f t="shared" si="84"/>
        <v>6.0180850495587075</v>
      </c>
    </row>
    <row r="653" spans="1:18" x14ac:dyDescent="0.2">
      <c r="A653" s="2">
        <v>40347</v>
      </c>
      <c r="B653" s="1">
        <v>1054.578</v>
      </c>
      <c r="C653">
        <v>3.6980961437176801E-2</v>
      </c>
      <c r="D653">
        <f t="shared" si="80"/>
        <v>1.1006379465453324E-3</v>
      </c>
      <c r="E653">
        <f t="shared" si="86"/>
        <v>1.0950182526330938E-3</v>
      </c>
      <c r="F653">
        <f t="shared" si="81"/>
        <v>0.23923455691090548</v>
      </c>
      <c r="G653">
        <f t="shared" si="85"/>
        <v>5.569320923229566</v>
      </c>
      <c r="H653">
        <f t="shared" si="87"/>
        <v>5.5680630479524664</v>
      </c>
      <c r="L653">
        <f t="shared" si="82"/>
        <v>1.3024567421653665E-3</v>
      </c>
      <c r="M653">
        <f t="shared" si="83"/>
        <v>3.6089565558002586E-2</v>
      </c>
      <c r="R653">
        <f t="shared" si="84"/>
        <v>5.5934938370142522</v>
      </c>
    </row>
    <row r="654" spans="1:18" x14ac:dyDescent="0.2">
      <c r="A654" s="2">
        <v>40354</v>
      </c>
      <c r="B654" s="1">
        <v>1021.432</v>
      </c>
      <c r="C654">
        <v>-3.1935122618364203E-2</v>
      </c>
      <c r="D654">
        <f t="shared" si="80"/>
        <v>1.1166551602816899E-3</v>
      </c>
      <c r="E654">
        <f t="shared" si="86"/>
        <v>1.1209338300036432E-3</v>
      </c>
      <c r="F654">
        <f t="shared" si="81"/>
        <v>0.24096901944990326</v>
      </c>
      <c r="G654">
        <f t="shared" si="85"/>
        <v>5.8841077659033596</v>
      </c>
      <c r="H654">
        <f t="shared" si="87"/>
        <v>5.8837695606502489</v>
      </c>
      <c r="L654">
        <f t="shared" si="82"/>
        <v>1.3040788213014016E-3</v>
      </c>
      <c r="M654">
        <f t="shared" si="83"/>
        <v>3.6112031531075645E-2</v>
      </c>
      <c r="R654">
        <f t="shared" si="84"/>
        <v>5.8602105075491098</v>
      </c>
    </row>
    <row r="655" spans="1:18" x14ac:dyDescent="0.2">
      <c r="A655" s="2">
        <v>40361</v>
      </c>
      <c r="B655" s="1">
        <v>983.29700000000003</v>
      </c>
      <c r="C655">
        <v>-3.8049632439886197E-2</v>
      </c>
      <c r="D655">
        <f t="shared" si="80"/>
        <v>1.110846974063786E-3</v>
      </c>
      <c r="E655">
        <f t="shared" si="86"/>
        <v>1.1092954363919371E-3</v>
      </c>
      <c r="F655">
        <f t="shared" si="81"/>
        <v>0.24034151254270839</v>
      </c>
      <c r="G655">
        <f t="shared" si="85"/>
        <v>5.4993256125249168</v>
      </c>
      <c r="H655">
        <f t="shared" si="87"/>
        <v>5.4989004091902194</v>
      </c>
      <c r="L655">
        <f t="shared" si="82"/>
        <v>1.2543095157440426E-3</v>
      </c>
      <c r="M655">
        <f t="shared" si="83"/>
        <v>3.5416232376468883E-2</v>
      </c>
      <c r="R655">
        <f t="shared" si="84"/>
        <v>5.5269297946396119</v>
      </c>
    </row>
    <row r="656" spans="1:18" x14ac:dyDescent="0.2">
      <c r="A656" s="2">
        <v>40368</v>
      </c>
      <c r="B656" s="1">
        <v>1028.124</v>
      </c>
      <c r="C656">
        <v>4.4579850478309702E-2</v>
      </c>
      <c r="D656">
        <f t="shared" si="80"/>
        <v>1.1310626273485854E-3</v>
      </c>
      <c r="E656">
        <f t="shared" si="86"/>
        <v>1.1364628239772185E-3</v>
      </c>
      <c r="F656">
        <f t="shared" si="81"/>
        <v>0.24251856964390672</v>
      </c>
      <c r="G656">
        <f t="shared" si="85"/>
        <v>5.0275216465978954</v>
      </c>
      <c r="H656">
        <f t="shared" si="87"/>
        <v>5.0311077635521801</v>
      </c>
      <c r="L656">
        <f t="shared" si="82"/>
        <v>1.2764714153163373E-3</v>
      </c>
      <c r="M656">
        <f t="shared" si="83"/>
        <v>3.5727740137270605E-2</v>
      </c>
      <c r="R656">
        <f t="shared" si="84"/>
        <v>5.1067363469683258</v>
      </c>
    </row>
    <row r="657" spans="1:18" x14ac:dyDescent="0.2">
      <c r="A657" s="2">
        <v>40375</v>
      </c>
      <c r="B657" s="1">
        <v>1034.6859999999999</v>
      </c>
      <c r="C657">
        <v>6.3622167185499699E-3</v>
      </c>
      <c r="D657">
        <f t="shared" si="80"/>
        <v>1.1824406538277774E-3</v>
      </c>
      <c r="E657">
        <f t="shared" si="86"/>
        <v>1.1961652385082725E-3</v>
      </c>
      <c r="F657">
        <f t="shared" si="81"/>
        <v>0.24796555002468473</v>
      </c>
      <c r="G657">
        <f t="shared" si="85"/>
        <v>6.7059422088664844</v>
      </c>
      <c r="H657">
        <f t="shared" si="87"/>
        <v>6.6947948332724287</v>
      </c>
      <c r="L657">
        <f t="shared" si="82"/>
        <v>1.373888489660698E-3</v>
      </c>
      <c r="M657">
        <f t="shared" si="83"/>
        <v>3.7066001803009424E-2</v>
      </c>
      <c r="R657">
        <f t="shared" si="84"/>
        <v>6.560648028376173</v>
      </c>
    </row>
    <row r="658" spans="1:18" x14ac:dyDescent="0.2">
      <c r="A658" s="2">
        <v>40382</v>
      </c>
      <c r="B658" s="1">
        <v>1057.7719999999999</v>
      </c>
      <c r="C658">
        <v>2.2066810221962999E-2</v>
      </c>
      <c r="D658">
        <f t="shared" si="80"/>
        <v>1.1139228826925385E-3</v>
      </c>
      <c r="E658">
        <f t="shared" si="86"/>
        <v>1.0956197672070647E-3</v>
      </c>
      <c r="F658">
        <f t="shared" si="81"/>
        <v>0.24067403245886748</v>
      </c>
      <c r="G658">
        <f t="shared" si="85"/>
        <v>6.3627238962538666</v>
      </c>
      <c r="H658">
        <f t="shared" si="87"/>
        <v>6.3719888134016331</v>
      </c>
      <c r="L658">
        <f t="shared" si="82"/>
        <v>1.1675131651773562E-3</v>
      </c>
      <c r="M658">
        <f t="shared" si="83"/>
        <v>3.416889177566864E-2</v>
      </c>
      <c r="R658">
        <f t="shared" si="84"/>
        <v>6.3358012428805193</v>
      </c>
    </row>
    <row r="659" spans="1:18" x14ac:dyDescent="0.2">
      <c r="A659" s="2">
        <v>40389</v>
      </c>
      <c r="B659" s="1">
        <v>1047.2619999999999</v>
      </c>
      <c r="C659">
        <v>-9.9856699059044408E-3</v>
      </c>
      <c r="D659">
        <f t="shared" si="80"/>
        <v>1.076304156533314E-3</v>
      </c>
      <c r="E659">
        <f t="shared" si="86"/>
        <v>1.0662550863738413E-3</v>
      </c>
      <c r="F659">
        <f t="shared" si="81"/>
        <v>0.23657518073486139</v>
      </c>
      <c r="G659">
        <f t="shared" si="85"/>
        <v>6.7415777367511218</v>
      </c>
      <c r="H659">
        <f t="shared" si="87"/>
        <v>6.7500851012067002</v>
      </c>
      <c r="L659">
        <f t="shared" si="82"/>
        <v>1.0642800392371354E-3</v>
      </c>
      <c r="M659">
        <f t="shared" si="83"/>
        <v>3.2623305155013577E-2</v>
      </c>
      <c r="R659">
        <f t="shared" si="84"/>
        <v>6.751765594202495</v>
      </c>
    </row>
    <row r="660" spans="1:18" x14ac:dyDescent="0.2">
      <c r="A660" s="2">
        <v>40396</v>
      </c>
      <c r="B660" s="1">
        <v>1065.2180000000001</v>
      </c>
      <c r="C660">
        <v>1.7000333688582E-2</v>
      </c>
      <c r="D660">
        <f t="shared" si="80"/>
        <v>1.0177087233494964E-3</v>
      </c>
      <c r="E660">
        <f t="shared" si="86"/>
        <v>1.0020561566837195E-3</v>
      </c>
      <c r="F660">
        <f t="shared" si="81"/>
        <v>0.23004532947698331</v>
      </c>
      <c r="G660">
        <f t="shared" si="85"/>
        <v>6.606219148054004</v>
      </c>
      <c r="H660">
        <f t="shared" si="87"/>
        <v>6.6172829210127437</v>
      </c>
      <c r="L660">
        <f t="shared" si="82"/>
        <v>9.2292563246662682E-4</v>
      </c>
      <c r="M660">
        <f t="shared" si="83"/>
        <v>3.037969111868366E-2</v>
      </c>
      <c r="R660">
        <f t="shared" si="84"/>
        <v>6.6748149497238343</v>
      </c>
    </row>
    <row r="661" spans="1:18" x14ac:dyDescent="0.2">
      <c r="A661" s="2">
        <v>40403</v>
      </c>
      <c r="B661" s="1">
        <v>1036.453</v>
      </c>
      <c r="C661">
        <v>-2.7375166095112001E-2</v>
      </c>
      <c r="D661">
        <f t="shared" si="80"/>
        <v>9.7398688067991466E-4</v>
      </c>
      <c r="E661">
        <f t="shared" si="86"/>
        <v>9.6230748827762019E-4</v>
      </c>
      <c r="F661">
        <f t="shared" si="81"/>
        <v>0.22504958963605234</v>
      </c>
      <c r="G661">
        <f t="shared" si="85"/>
        <v>6.1646981316083478</v>
      </c>
      <c r="H661">
        <f t="shared" si="87"/>
        <v>6.1674236535539473</v>
      </c>
      <c r="L661">
        <f t="shared" si="82"/>
        <v>8.3509832626762386E-4</v>
      </c>
      <c r="M661">
        <f t="shared" si="83"/>
        <v>2.8898067863918235E-2</v>
      </c>
      <c r="R661">
        <f t="shared" si="84"/>
        <v>6.1905820627134389</v>
      </c>
    </row>
    <row r="662" spans="1:18" x14ac:dyDescent="0.2">
      <c r="A662" s="2">
        <v>40410</v>
      </c>
      <c r="B662" s="1">
        <v>1020.633</v>
      </c>
      <c r="C662">
        <v>-1.53812839086012E-2</v>
      </c>
      <c r="D662">
        <f t="shared" si="80"/>
        <v>9.6051165096321795E-4</v>
      </c>
      <c r="E662">
        <f t="shared" si="86"/>
        <v>9.5691202007021684E-4</v>
      </c>
      <c r="F662">
        <f t="shared" si="81"/>
        <v>0.22348737290971796</v>
      </c>
      <c r="G662">
        <f t="shared" si="85"/>
        <v>6.7017341647014987</v>
      </c>
      <c r="H662">
        <f t="shared" si="87"/>
        <v>6.7045622735313852</v>
      </c>
      <c r="L662">
        <f t="shared" si="82"/>
        <v>8.3089535965260848E-4</v>
      </c>
      <c r="M662">
        <f t="shared" si="83"/>
        <v>2.8825255586943346E-2</v>
      </c>
      <c r="R662">
        <f t="shared" si="84"/>
        <v>6.8082730105550535</v>
      </c>
    </row>
    <row r="663" spans="1:18" x14ac:dyDescent="0.2">
      <c r="A663" s="2">
        <v>40417</v>
      </c>
      <c r="B663" s="1">
        <v>1018.894</v>
      </c>
      <c r="C663">
        <v>-1.7052977689662201E-3</v>
      </c>
      <c r="D663">
        <f t="shared" si="80"/>
        <v>9.1707598558604447E-4</v>
      </c>
      <c r="E663">
        <f t="shared" si="86"/>
        <v>9.0547303957051186E-4</v>
      </c>
      <c r="F663">
        <f t="shared" si="81"/>
        <v>0.2183757112191608</v>
      </c>
      <c r="G663">
        <f t="shared" si="85"/>
        <v>6.9911492340511252</v>
      </c>
      <c r="H663">
        <f t="shared" si="87"/>
        <v>7.0038414294682028</v>
      </c>
      <c r="L663">
        <f t="shared" si="82"/>
        <v>7.5210448377034829E-4</v>
      </c>
      <c r="M663">
        <f t="shared" si="83"/>
        <v>2.7424523400969947E-2</v>
      </c>
      <c r="R663">
        <f t="shared" si="84"/>
        <v>7.1887687645957428</v>
      </c>
    </row>
    <row r="664" spans="1:18" x14ac:dyDescent="0.2">
      <c r="A664" s="2">
        <v>40424</v>
      </c>
      <c r="B664" s="1">
        <v>1047.9860000000001</v>
      </c>
      <c r="C664">
        <v>2.8152501753734099E-2</v>
      </c>
      <c r="D664">
        <f t="shared" si="80"/>
        <v>8.6222590887973221E-4</v>
      </c>
      <c r="E664">
        <f t="shared" si="86"/>
        <v>8.4757383728269805E-4</v>
      </c>
      <c r="F664">
        <f t="shared" si="81"/>
        <v>0.21174453301501331</v>
      </c>
      <c r="G664">
        <f t="shared" si="85"/>
        <v>6.1367871000087337</v>
      </c>
      <c r="H664">
        <f t="shared" si="87"/>
        <v>6.1380360678854897</v>
      </c>
      <c r="L664">
        <f t="shared" si="82"/>
        <v>6.5330945089877299E-4</v>
      </c>
      <c r="M664">
        <f t="shared" si="83"/>
        <v>2.555991883591912E-2</v>
      </c>
      <c r="R664">
        <f t="shared" si="84"/>
        <v>6.1203081273648072</v>
      </c>
    </row>
    <row r="665" spans="1:18" x14ac:dyDescent="0.2">
      <c r="A665" s="2">
        <v>40431</v>
      </c>
      <c r="B665" s="1">
        <v>1068.8910000000001</v>
      </c>
      <c r="C665">
        <v>1.9751435360425298E-2</v>
      </c>
      <c r="D665">
        <f t="shared" si="80"/>
        <v>8.580461556465884E-4</v>
      </c>
      <c r="E665">
        <f t="shared" si="86"/>
        <v>8.5692962040530014E-4</v>
      </c>
      <c r="F665">
        <f t="shared" si="81"/>
        <v>0.21123067981148616</v>
      </c>
      <c r="G665">
        <f t="shared" si="85"/>
        <v>6.606192742765912</v>
      </c>
      <c r="H665">
        <f t="shared" si="87"/>
        <v>6.6069024447502116</v>
      </c>
      <c r="L665">
        <f t="shared" si="82"/>
        <v>6.8851576486786935E-4</v>
      </c>
      <c r="M665">
        <f t="shared" si="83"/>
        <v>2.6239583930921417E-2</v>
      </c>
      <c r="R665">
        <f t="shared" si="84"/>
        <v>6.7143633865361352</v>
      </c>
    </row>
    <row r="666" spans="1:18" x14ac:dyDescent="0.2">
      <c r="A666" s="2">
        <v>40438</v>
      </c>
      <c r="B666" s="1">
        <v>1081.9760000000001</v>
      </c>
      <c r="C666">
        <v>1.21673366408386E-2</v>
      </c>
      <c r="D666">
        <f t="shared" si="80"/>
        <v>8.2997053823561664E-4</v>
      </c>
      <c r="E666">
        <f t="shared" si="86"/>
        <v>8.2247071360202302E-4</v>
      </c>
      <c r="F666">
        <f t="shared" si="81"/>
        <v>0.20774616239115481</v>
      </c>
      <c r="G666">
        <f t="shared" si="85"/>
        <v>6.9157476598019496</v>
      </c>
      <c r="H666">
        <f t="shared" si="87"/>
        <v>6.9231984698041522</v>
      </c>
      <c r="L666">
        <f t="shared" si="82"/>
        <v>6.5818358732915028E-4</v>
      </c>
      <c r="M666">
        <f t="shared" si="83"/>
        <v>2.56550889168046E-2</v>
      </c>
      <c r="R666">
        <f t="shared" si="84"/>
        <v>7.1010984098031003</v>
      </c>
    </row>
    <row r="667" spans="1:18" x14ac:dyDescent="0.2">
      <c r="A667" s="2">
        <v>40445</v>
      </c>
      <c r="B667" s="1">
        <v>1095.5899999999999</v>
      </c>
      <c r="C667">
        <v>1.2504031914105899E-2</v>
      </c>
      <c r="D667">
        <f t="shared" si="80"/>
        <v>7.8905495079736919E-4</v>
      </c>
      <c r="E667">
        <f t="shared" si="86"/>
        <v>7.7812519185118116E-4</v>
      </c>
      <c r="F667">
        <f t="shared" si="81"/>
        <v>0.20256075000222326</v>
      </c>
      <c r="G667">
        <f t="shared" si="85"/>
        <v>6.9465251312604304</v>
      </c>
      <c r="H667">
        <f t="shared" si="87"/>
        <v>6.9576904081445115</v>
      </c>
      <c r="L667">
        <f t="shared" si="82"/>
        <v>5.9779857804093898E-4</v>
      </c>
      <c r="M667">
        <f t="shared" si="83"/>
        <v>2.4449919796206674E-2</v>
      </c>
      <c r="R667">
        <f t="shared" si="84"/>
        <v>7.160712380958997</v>
      </c>
    </row>
    <row r="668" spans="1:18" x14ac:dyDescent="0.2">
      <c r="A668" s="2">
        <v>40452</v>
      </c>
      <c r="B668" s="1">
        <v>1082.366</v>
      </c>
      <c r="C668">
        <v>-1.2143645243033199E-2</v>
      </c>
      <c r="D668">
        <f t="shared" si="80"/>
        <v>7.5109270259606572E-4</v>
      </c>
      <c r="E668">
        <f t="shared" si="86"/>
        <v>7.4095186757758226E-4</v>
      </c>
      <c r="F668">
        <f t="shared" si="81"/>
        <v>0.19762798520198352</v>
      </c>
      <c r="G668">
        <f t="shared" si="85"/>
        <v>6.9976433674366838</v>
      </c>
      <c r="H668">
        <f t="shared" si="87"/>
        <v>7.0085496555162186</v>
      </c>
      <c r="L668">
        <f t="shared" si="82"/>
        <v>5.4961800917698294E-4</v>
      </c>
      <c r="M668">
        <f t="shared" si="83"/>
        <v>2.3443933312842002E-2</v>
      </c>
      <c r="R668">
        <f t="shared" si="84"/>
        <v>7.2379768464872951</v>
      </c>
    </row>
    <row r="669" spans="1:18" x14ac:dyDescent="0.2">
      <c r="A669" s="2">
        <v>40459</v>
      </c>
      <c r="B669" s="1">
        <v>1085.5060000000001</v>
      </c>
      <c r="C669">
        <v>2.8968520243273202E-3</v>
      </c>
      <c r="D669">
        <f t="shared" si="80"/>
        <v>7.1487522762762033E-4</v>
      </c>
      <c r="E669">
        <f t="shared" si="86"/>
        <v>7.052004729478262E-4</v>
      </c>
      <c r="F669">
        <f t="shared" si="81"/>
        <v>0.19280433562717475</v>
      </c>
      <c r="G669">
        <f t="shared" si="85"/>
        <v>7.2316637732229481</v>
      </c>
      <c r="H669">
        <f t="shared" si="87"/>
        <v>7.2451286267676611</v>
      </c>
      <c r="L669">
        <f t="shared" si="82"/>
        <v>5.0889613815409678E-4</v>
      </c>
      <c r="M669">
        <f t="shared" si="83"/>
        <v>2.2558726430233086E-2</v>
      </c>
      <c r="R669">
        <f t="shared" si="84"/>
        <v>7.5667765062469794</v>
      </c>
    </row>
    <row r="670" spans="1:18" x14ac:dyDescent="0.2">
      <c r="A670" s="2">
        <v>40466</v>
      </c>
      <c r="B670" s="1">
        <v>1094.518</v>
      </c>
      <c r="C670">
        <v>8.2678459835818802E-3</v>
      </c>
      <c r="D670">
        <f t="shared" si="80"/>
        <v>6.7248621906901393E-4</v>
      </c>
      <c r="E670">
        <f t="shared" si="86"/>
        <v>6.6116286592853392E-4</v>
      </c>
      <c r="F670">
        <f t="shared" si="81"/>
        <v>0.18700075772998548</v>
      </c>
      <c r="G670">
        <f t="shared" si="85"/>
        <v>7.2028803469369462</v>
      </c>
      <c r="H670">
        <f t="shared" si="87"/>
        <v>7.21812088686635</v>
      </c>
      <c r="L670">
        <f t="shared" si="82"/>
        <v>4.5514577860858495E-4</v>
      </c>
      <c r="M670">
        <f t="shared" si="83"/>
        <v>2.1334145837332813E-2</v>
      </c>
      <c r="R670">
        <f t="shared" si="84"/>
        <v>7.5447051427029299</v>
      </c>
    </row>
    <row r="671" spans="1:18" x14ac:dyDescent="0.2">
      <c r="A671" s="2">
        <v>40473</v>
      </c>
      <c r="B671" s="1">
        <v>1109.9559999999999</v>
      </c>
      <c r="C671">
        <v>1.4006291187691E-2</v>
      </c>
      <c r="D671">
        <f t="shared" si="80"/>
        <v>6.3623848255736691E-4</v>
      </c>
      <c r="E671">
        <f t="shared" si="86"/>
        <v>6.2655564412775428E-4</v>
      </c>
      <c r="F671">
        <f t="shared" si="81"/>
        <v>0.18189117926107104</v>
      </c>
      <c r="G671">
        <f t="shared" si="85"/>
        <v>7.051599577058826</v>
      </c>
      <c r="H671">
        <f t="shared" si="87"/>
        <v>7.0621703835150198</v>
      </c>
      <c r="L671">
        <f t="shared" si="82"/>
        <v>4.1998370399370005E-4</v>
      </c>
      <c r="M671">
        <f t="shared" si="83"/>
        <v>2.0493503946219155E-2</v>
      </c>
      <c r="R671">
        <f t="shared" si="84"/>
        <v>7.3081903503856518</v>
      </c>
    </row>
    <row r="672" spans="1:18" x14ac:dyDescent="0.2">
      <c r="A672" s="2">
        <v>40480</v>
      </c>
      <c r="B672" s="1">
        <v>1089.319</v>
      </c>
      <c r="C672">
        <v>-1.8767644550587499E-2</v>
      </c>
      <c r="D672">
        <f t="shared" si="80"/>
        <v>6.0983474517398834E-4</v>
      </c>
      <c r="E672">
        <f t="shared" si="86"/>
        <v>6.0278152895622457E-4</v>
      </c>
      <c r="F672">
        <f t="shared" si="81"/>
        <v>0.17807696860921512</v>
      </c>
      <c r="G672">
        <f t="shared" si="85"/>
        <v>6.8247488932620781</v>
      </c>
      <c r="H672">
        <f t="shared" si="87"/>
        <v>6.8296238240077125</v>
      </c>
      <c r="L672">
        <f t="shared" si="82"/>
        <v>4.0999903745959009E-4</v>
      </c>
      <c r="M672">
        <f t="shared" si="83"/>
        <v>2.0248432963061367E-2</v>
      </c>
      <c r="R672">
        <f t="shared" si="84"/>
        <v>6.9402696267030857</v>
      </c>
    </row>
    <row r="673" spans="1:18" x14ac:dyDescent="0.2">
      <c r="A673" s="2">
        <v>40487</v>
      </c>
      <c r="B673" s="1">
        <v>1098.6890000000001</v>
      </c>
      <c r="C673">
        <v>8.5649204940700906E-3</v>
      </c>
      <c r="D673">
        <f t="shared" si="80"/>
        <v>5.9437812938218076E-4</v>
      </c>
      <c r="E673">
        <f t="shared" si="86"/>
        <v>5.9024921188873729E-4</v>
      </c>
      <c r="F673">
        <f t="shared" si="81"/>
        <v>0.17580575282928998</v>
      </c>
      <c r="G673">
        <f t="shared" si="85"/>
        <v>7.3045753402829749</v>
      </c>
      <c r="H673">
        <f t="shared" si="87"/>
        <v>7.3106828522965284</v>
      </c>
      <c r="L673">
        <f t="shared" si="82"/>
        <v>4.247600636468572E-4</v>
      </c>
      <c r="M673">
        <f t="shared" si="83"/>
        <v>2.060970799518657E-2</v>
      </c>
      <c r="R673">
        <f t="shared" si="84"/>
        <v>7.5912818667167157</v>
      </c>
    </row>
    <row r="674" spans="1:18" x14ac:dyDescent="0.2">
      <c r="A674" s="2">
        <v>40494</v>
      </c>
      <c r="B674" s="1">
        <v>1094.547</v>
      </c>
      <c r="C674">
        <v>-3.77707180097353E-3</v>
      </c>
      <c r="D674">
        <f t="shared" si="80"/>
        <v>5.6311691340343438E-4</v>
      </c>
      <c r="E674">
        <f t="shared" si="86"/>
        <v>5.5476612153155678E-4</v>
      </c>
      <c r="F674">
        <f t="shared" si="81"/>
        <v>0.17112007333150189</v>
      </c>
      <c r="G674">
        <f t="shared" si="85"/>
        <v>7.4566888148762382</v>
      </c>
      <c r="H674">
        <f t="shared" si="87"/>
        <v>7.4712481054648663</v>
      </c>
      <c r="L674">
        <f t="shared" si="82"/>
        <v>3.9585984282700478E-4</v>
      </c>
      <c r="M674">
        <f t="shared" si="83"/>
        <v>1.9896226849003426E-2</v>
      </c>
      <c r="R674">
        <f t="shared" si="84"/>
        <v>7.7984116485049135</v>
      </c>
    </row>
    <row r="675" spans="1:18" x14ac:dyDescent="0.2">
      <c r="A675" s="2">
        <v>40501</v>
      </c>
      <c r="B675" s="1">
        <v>1110.5509999999999</v>
      </c>
      <c r="C675">
        <v>1.45157095152646E-2</v>
      </c>
      <c r="D675">
        <f t="shared" si="80"/>
        <v>5.3018587488261088E-4</v>
      </c>
      <c r="E675">
        <f t="shared" si="86"/>
        <v>5.2138902420990679E-4</v>
      </c>
      <c r="F675">
        <f t="shared" si="81"/>
        <v>0.16604115602432959</v>
      </c>
      <c r="G675">
        <f t="shared" si="85"/>
        <v>7.1448641271555688</v>
      </c>
      <c r="H675">
        <f t="shared" si="87"/>
        <v>7.1548900982634542</v>
      </c>
      <c r="L675">
        <f t="shared" si="82"/>
        <v>3.635336566048738E-4</v>
      </c>
      <c r="M675">
        <f t="shared" si="83"/>
        <v>1.9066558593644367E-2</v>
      </c>
      <c r="R675">
        <f t="shared" si="84"/>
        <v>7.3400339563101555</v>
      </c>
    </row>
    <row r="676" spans="1:18" x14ac:dyDescent="0.2">
      <c r="A676" s="2">
        <v>40508</v>
      </c>
      <c r="B676" s="1">
        <v>1110.107</v>
      </c>
      <c r="C676">
        <v>-3.99881481899733E-4</v>
      </c>
      <c r="D676">
        <f t="shared" si="80"/>
        <v>5.1101707175354679E-4</v>
      </c>
      <c r="E676">
        <f t="shared" si="86"/>
        <v>5.0589651964602026E-4</v>
      </c>
      <c r="F676">
        <f t="shared" si="81"/>
        <v>0.16301192511955814</v>
      </c>
      <c r="G676">
        <f t="shared" si="85"/>
        <v>7.5787946442264582</v>
      </c>
      <c r="H676">
        <f t="shared" si="87"/>
        <v>7.5888623333975653</v>
      </c>
      <c r="L676">
        <f t="shared" si="82"/>
        <v>3.6595205560435045E-4</v>
      </c>
      <c r="M676">
        <f t="shared" si="83"/>
        <v>1.9129873381816997E-2</v>
      </c>
      <c r="R676">
        <f t="shared" si="84"/>
        <v>7.9125712720683339</v>
      </c>
    </row>
    <row r="677" spans="1:18" x14ac:dyDescent="0.2">
      <c r="A677" s="2">
        <v>40515</v>
      </c>
      <c r="B677" s="1">
        <v>1149.5640000000001</v>
      </c>
      <c r="C677">
        <v>3.4926332977456703E-2</v>
      </c>
      <c r="D677">
        <f t="shared" si="80"/>
        <v>4.8036564176030794E-4</v>
      </c>
      <c r="E677">
        <f t="shared" si="86"/>
        <v>4.7217774169196159E-4</v>
      </c>
      <c r="F677">
        <f t="shared" si="81"/>
        <v>0.15804750352832533</v>
      </c>
      <c r="G677">
        <f t="shared" si="85"/>
        <v>5.1015458689118285</v>
      </c>
      <c r="H677">
        <f t="shared" si="87"/>
        <v>5.0747026395823127</v>
      </c>
      <c r="L677">
        <f t="shared" si="82"/>
        <v>3.3699324153134484E-4</v>
      </c>
      <c r="M677">
        <f t="shared" si="83"/>
        <v>1.8357375671139511E-2</v>
      </c>
      <c r="R677">
        <f t="shared" si="84"/>
        <v>4.375645903479521</v>
      </c>
    </row>
    <row r="678" spans="1:18" x14ac:dyDescent="0.2">
      <c r="A678" s="2">
        <v>40522</v>
      </c>
      <c r="B678" s="1">
        <v>1139.1579999999999</v>
      </c>
      <c r="C678">
        <v>-9.0933470338567801E-3</v>
      </c>
      <c r="D678">
        <f t="shared" si="80"/>
        <v>5.2473462736982027E-4</v>
      </c>
      <c r="E678">
        <f t="shared" si="86"/>
        <v>5.3658689071886209E-4</v>
      </c>
      <c r="F678">
        <f t="shared" si="81"/>
        <v>0.16518535232650217</v>
      </c>
      <c r="G678">
        <f t="shared" si="85"/>
        <v>7.3950354599032817</v>
      </c>
      <c r="H678">
        <f t="shared" si="87"/>
        <v>7.3761803352176445</v>
      </c>
      <c r="L678">
        <f t="shared" si="82"/>
        <v>4.9252126918965852E-4</v>
      </c>
      <c r="M678">
        <f t="shared" si="83"/>
        <v>2.2192820217125594E-2</v>
      </c>
      <c r="R678">
        <f t="shared" si="84"/>
        <v>7.4480837965539264</v>
      </c>
    </row>
    <row r="679" spans="1:18" x14ac:dyDescent="0.2">
      <c r="A679" s="2">
        <v>40529</v>
      </c>
      <c r="B679" s="1">
        <v>1153.126</v>
      </c>
      <c r="C679">
        <v>1.21871224366457E-2</v>
      </c>
      <c r="D679">
        <f t="shared" si="80"/>
        <v>4.9821188734432012E-4</v>
      </c>
      <c r="E679">
        <f t="shared" si="86"/>
        <v>4.911268820145386E-4</v>
      </c>
      <c r="F679">
        <f t="shared" si="81"/>
        <v>0.16095657222339399</v>
      </c>
      <c r="G679">
        <f t="shared" si="85"/>
        <v>7.3063670509682686</v>
      </c>
      <c r="H679">
        <f t="shared" si="87"/>
        <v>7.316389347857938</v>
      </c>
      <c r="L679">
        <f t="shared" si="82"/>
        <v>4.5266657621093889E-4</v>
      </c>
      <c r="M679">
        <f t="shared" si="83"/>
        <v>2.1275962403871154E-2</v>
      </c>
      <c r="R679">
        <f t="shared" si="84"/>
        <v>7.3722413739118515</v>
      </c>
    </row>
    <row r="680" spans="1:18" x14ac:dyDescent="0.2">
      <c r="A680" s="2">
        <v>40536</v>
      </c>
      <c r="B680" s="1">
        <v>1160.546</v>
      </c>
      <c r="C680">
        <v>6.4140685787670302E-3</v>
      </c>
      <c r="D680">
        <f t="shared" si="80"/>
        <v>4.7723073130080847E-4</v>
      </c>
      <c r="E680">
        <f t="shared" si="86"/>
        <v>4.7162604633046458E-4</v>
      </c>
      <c r="F680">
        <f t="shared" si="81"/>
        <v>0.1575309430798979</v>
      </c>
      <c r="G680">
        <f t="shared" si="85"/>
        <v>7.5613042122208496</v>
      </c>
      <c r="H680">
        <f t="shared" si="87"/>
        <v>7.5720934493001986</v>
      </c>
      <c r="L680">
        <f t="shared" si="82"/>
        <v>4.2973533097987756E-4</v>
      </c>
      <c r="M680">
        <f t="shared" si="83"/>
        <v>2.0730058634260484E-2</v>
      </c>
      <c r="R680">
        <f t="shared" si="84"/>
        <v>7.6566070631221512</v>
      </c>
    </row>
    <row r="681" spans="1:18" x14ac:dyDescent="0.2">
      <c r="A681" s="2">
        <v>40543</v>
      </c>
      <c r="B681" s="1">
        <v>1155.5740000000001</v>
      </c>
      <c r="C681">
        <v>-4.2933938116327397E-3</v>
      </c>
      <c r="D681">
        <f t="shared" si="80"/>
        <v>4.5106530396674756E-4</v>
      </c>
      <c r="E681">
        <f t="shared" si="86"/>
        <v>4.4407574738475027E-4</v>
      </c>
      <c r="F681">
        <f t="shared" si="81"/>
        <v>0.15315154522978497</v>
      </c>
      <c r="G681">
        <f t="shared" si="85"/>
        <v>7.6630324403025289</v>
      </c>
      <c r="H681">
        <f t="shared" si="87"/>
        <v>7.6780062046934638</v>
      </c>
      <c r="L681">
        <f t="shared" si="82"/>
        <v>3.9519611744018009E-4</v>
      </c>
      <c r="M681">
        <f t="shared" si="83"/>
        <v>1.9879540171748946E-2</v>
      </c>
      <c r="R681">
        <f t="shared" si="84"/>
        <v>7.7894851686642603</v>
      </c>
    </row>
    <row r="682" spans="1:18" x14ac:dyDescent="0.2">
      <c r="A682" s="2">
        <v>40550</v>
      </c>
      <c r="B682" s="1">
        <v>1159.454</v>
      </c>
      <c r="C682">
        <v>3.3520144317673601E-3</v>
      </c>
      <c r="D682">
        <f t="shared" si="80"/>
        <v>4.2510737955404865E-4</v>
      </c>
      <c r="E682">
        <f t="shared" si="86"/>
        <v>4.1817325311623645E-4</v>
      </c>
      <c r="F682">
        <f t="shared" si="81"/>
        <v>0.14867946642630422</v>
      </c>
      <c r="G682">
        <f t="shared" si="85"/>
        <v>7.7367377923431313</v>
      </c>
      <c r="H682">
        <f t="shared" si="87"/>
        <v>7.7527454823989705</v>
      </c>
      <c r="L682">
        <f t="shared" si="82"/>
        <v>3.6360294791870965E-4</v>
      </c>
      <c r="M682">
        <f t="shared" si="83"/>
        <v>1.9068375597273871E-2</v>
      </c>
      <c r="R682">
        <f t="shared" si="84"/>
        <v>7.8885462463721199</v>
      </c>
    </row>
    <row r="683" spans="1:18" x14ac:dyDescent="0.2">
      <c r="A683" s="2">
        <v>40557</v>
      </c>
      <c r="B683" s="1">
        <v>1173.279</v>
      </c>
      <c r="C683">
        <v>1.18531883975672E-2</v>
      </c>
      <c r="D683">
        <f t="shared" si="80"/>
        <v>4.0027509682585231E-4</v>
      </c>
      <c r="E683">
        <f t="shared" si="86"/>
        <v>3.9364166244800289E-4</v>
      </c>
      <c r="F683">
        <f t="shared" si="81"/>
        <v>0.14427163628012374</v>
      </c>
      <c r="G683">
        <f t="shared" si="85"/>
        <v>7.4723547172770894</v>
      </c>
      <c r="H683">
        <f t="shared" si="87"/>
        <v>7.4831508365765282</v>
      </c>
      <c r="L683">
        <f t="shared" si="82"/>
        <v>3.366989353282373E-4</v>
      </c>
      <c r="M683">
        <f t="shared" si="83"/>
        <v>1.8349357899617013E-2</v>
      </c>
      <c r="R683">
        <f t="shared" si="84"/>
        <v>7.5790403738165661</v>
      </c>
    </row>
    <row r="684" spans="1:18" x14ac:dyDescent="0.2">
      <c r="A684" s="2">
        <v>40564</v>
      </c>
      <c r="B684" s="1">
        <v>1150.8409999999999</v>
      </c>
      <c r="C684">
        <v>-1.9309413601262398E-2</v>
      </c>
      <c r="D684">
        <f t="shared" si="80"/>
        <v>3.8468847552759446E-4</v>
      </c>
      <c r="E684">
        <f t="shared" si="86"/>
        <v>3.8052482973288128E-4</v>
      </c>
      <c r="F684">
        <f t="shared" si="81"/>
        <v>0.14143479319967528</v>
      </c>
      <c r="G684">
        <f t="shared" si="85"/>
        <v>6.8938419161312243</v>
      </c>
      <c r="H684">
        <f t="shared" si="87"/>
        <v>6.8941191155333943</v>
      </c>
      <c r="L684">
        <f t="shared" si="82"/>
        <v>3.3368226855106373E-4</v>
      </c>
      <c r="M684">
        <f t="shared" si="83"/>
        <v>1.8266972068491913E-2</v>
      </c>
      <c r="R684">
        <f t="shared" si="84"/>
        <v>6.8879306395123603</v>
      </c>
    </row>
    <row r="685" spans="1:18" x14ac:dyDescent="0.2">
      <c r="A685" s="2">
        <v>40571</v>
      </c>
      <c r="B685" s="1">
        <v>1151.8009999999999</v>
      </c>
      <c r="C685">
        <v>8.33824846086628E-4</v>
      </c>
      <c r="D685">
        <f t="shared" si="80"/>
        <v>3.8397837421341583E-4</v>
      </c>
      <c r="E685">
        <f t="shared" si="86"/>
        <v>3.8378868522989434E-4</v>
      </c>
      <c r="F685">
        <f t="shared" si="81"/>
        <v>0.14130419476822909</v>
      </c>
      <c r="G685">
        <f t="shared" si="85"/>
        <v>7.8631136391372767</v>
      </c>
      <c r="H685">
        <f t="shared" si="87"/>
        <v>7.8636068758115503</v>
      </c>
      <c r="L685">
        <f t="shared" si="82"/>
        <v>3.6535628875185939E-4</v>
      </c>
      <c r="M685">
        <f t="shared" si="83"/>
        <v>1.911429540296632E-2</v>
      </c>
      <c r="R685">
        <f t="shared" si="84"/>
        <v>7.9127345719499838</v>
      </c>
    </row>
    <row r="686" spans="1:18" x14ac:dyDescent="0.2">
      <c r="A686" s="2">
        <v>40578</v>
      </c>
      <c r="B686" s="1">
        <v>1139.306</v>
      </c>
      <c r="C686">
        <v>-1.0907499196634699E-2</v>
      </c>
      <c r="D686">
        <f t="shared" si="80"/>
        <v>3.6098138759304795E-4</v>
      </c>
      <c r="E686">
        <f t="shared" si="86"/>
        <v>3.5483821488096877E-4</v>
      </c>
      <c r="F686">
        <f t="shared" si="81"/>
        <v>0.13700741642275607</v>
      </c>
      <c r="G686">
        <f t="shared" si="85"/>
        <v>7.5971005769677902</v>
      </c>
      <c r="H686">
        <f t="shared" si="87"/>
        <v>7.6085590738813051</v>
      </c>
      <c r="L686">
        <f t="shared" si="82"/>
        <v>3.3658450780169177E-4</v>
      </c>
      <c r="M686">
        <f t="shared" si="83"/>
        <v>1.8346239609295736E-2</v>
      </c>
      <c r="R686">
        <f t="shared" si="84"/>
        <v>7.6431882939030542</v>
      </c>
    </row>
    <row r="687" spans="1:18" x14ac:dyDescent="0.2">
      <c r="A687" s="2">
        <v>40585</v>
      </c>
      <c r="B687" s="1">
        <v>1139.97</v>
      </c>
      <c r="C687">
        <v>5.8264117095418999E-4</v>
      </c>
      <c r="D687">
        <f t="shared" si="80"/>
        <v>3.4646091666094023E-4</v>
      </c>
      <c r="E687">
        <f t="shared" si="86"/>
        <v>3.4258207104219905E-4</v>
      </c>
      <c r="F687">
        <f t="shared" si="81"/>
        <v>0.13422357343763758</v>
      </c>
      <c r="G687">
        <f t="shared" si="85"/>
        <v>7.966760716288241</v>
      </c>
      <c r="H687">
        <f t="shared" si="87"/>
        <v>7.9780083875054553</v>
      </c>
      <c r="L687">
        <f t="shared" si="82"/>
        <v>3.3042587074912864E-4</v>
      </c>
      <c r="M687">
        <f t="shared" si="83"/>
        <v>1.8177620051842008E-2</v>
      </c>
      <c r="R687">
        <f t="shared" si="84"/>
        <v>8.0141008447330151</v>
      </c>
    </row>
    <row r="688" spans="1:18" x14ac:dyDescent="0.2">
      <c r="A688" s="2">
        <v>40592</v>
      </c>
      <c r="B688" s="1">
        <v>1117.2260000000001</v>
      </c>
      <c r="C688">
        <v>-2.01531189856974E-2</v>
      </c>
      <c r="D688">
        <f t="shared" si="80"/>
        <v>3.2569362990532923E-4</v>
      </c>
      <c r="E688">
        <f t="shared" si="86"/>
        <v>3.2014607572325215E-4</v>
      </c>
      <c r="F688">
        <f t="shared" si="81"/>
        <v>0.13013865204111005</v>
      </c>
      <c r="G688">
        <f t="shared" si="85"/>
        <v>6.7825280785218407</v>
      </c>
      <c r="H688">
        <f t="shared" si="87"/>
        <v>6.778099154009813</v>
      </c>
      <c r="L688">
        <f t="shared" si="82"/>
        <v>3.0795555352272218E-4</v>
      </c>
      <c r="M688">
        <f t="shared" si="83"/>
        <v>1.7548662442554479E-2</v>
      </c>
      <c r="R688">
        <f t="shared" si="84"/>
        <v>6.7667017699538636</v>
      </c>
    </row>
    <row r="689" spans="1:18" x14ac:dyDescent="0.2">
      <c r="A689" s="2">
        <v>40599</v>
      </c>
      <c r="B689" s="1">
        <v>1116.7860000000001</v>
      </c>
      <c r="C689">
        <v>-3.9391015418832598E-4</v>
      </c>
      <c r="D689">
        <f t="shared" si="80"/>
        <v>3.3052090440211011E-4</v>
      </c>
      <c r="E689">
        <f t="shared" si="86"/>
        <v>3.3181041165155451E-4</v>
      </c>
      <c r="F689">
        <f t="shared" si="81"/>
        <v>0.13109953100186791</v>
      </c>
      <c r="G689">
        <f t="shared" si="85"/>
        <v>8.0143711932659034</v>
      </c>
      <c r="H689">
        <f t="shared" si="87"/>
        <v>8.0104791692707611</v>
      </c>
      <c r="L689">
        <f t="shared" si="82"/>
        <v>3.4920147252748382E-4</v>
      </c>
      <c r="M689">
        <f t="shared" si="83"/>
        <v>1.8686933202842135E-2</v>
      </c>
      <c r="R689">
        <f t="shared" si="84"/>
        <v>7.9594171742060302</v>
      </c>
    </row>
    <row r="690" spans="1:18" x14ac:dyDescent="0.2">
      <c r="A690" s="2">
        <v>40606</v>
      </c>
      <c r="B690" s="1">
        <v>1112.3800000000001</v>
      </c>
      <c r="C690">
        <v>-3.9530530589244597E-3</v>
      </c>
      <c r="D690">
        <f t="shared" si="80"/>
        <v>3.1069896005055786E-4</v>
      </c>
      <c r="E690">
        <f t="shared" si="86"/>
        <v>3.0540393467827888E-4</v>
      </c>
      <c r="F690">
        <f t="shared" si="81"/>
        <v>0.12710761551783201</v>
      </c>
      <c r="G690">
        <f t="shared" si="85"/>
        <v>8.0263910105069272</v>
      </c>
      <c r="H690">
        <f t="shared" si="87"/>
        <v>8.0427081985340507</v>
      </c>
      <c r="L690">
        <f t="shared" si="82"/>
        <v>3.2328884527586311E-4</v>
      </c>
      <c r="M690">
        <f t="shared" si="83"/>
        <v>1.7980234850409022E-2</v>
      </c>
      <c r="R690">
        <f t="shared" si="84"/>
        <v>7.9886279470045123</v>
      </c>
    </row>
    <row r="691" spans="1:18" x14ac:dyDescent="0.2">
      <c r="A691" s="2">
        <v>40613</v>
      </c>
      <c r="B691" s="1">
        <v>1102.2239999999999</v>
      </c>
      <c r="C691">
        <v>-9.1719072093665605E-3</v>
      </c>
      <c r="D691">
        <f t="shared" si="80"/>
        <v>2.9299462015672473E-4</v>
      </c>
      <c r="E691">
        <f t="shared" si="86"/>
        <v>2.8826526932843646E-4</v>
      </c>
      <c r="F691">
        <f t="shared" si="81"/>
        <v>0.12343305978606252</v>
      </c>
      <c r="G691">
        <f t="shared" si="85"/>
        <v>7.8482388137537002</v>
      </c>
      <c r="H691">
        <f t="shared" si="87"/>
        <v>7.8598014109107917</v>
      </c>
      <c r="L691">
        <f t="shared" si="82"/>
        <v>3.0436300552903197E-4</v>
      </c>
      <c r="M691">
        <f t="shared" si="83"/>
        <v>1.7446002565889757E-2</v>
      </c>
      <c r="R691">
        <f t="shared" si="84"/>
        <v>7.8208962166011817</v>
      </c>
    </row>
    <row r="692" spans="1:18" x14ac:dyDescent="0.2">
      <c r="A692" s="2">
        <v>40620</v>
      </c>
      <c r="B692" s="1">
        <v>1091.3679999999999</v>
      </c>
      <c r="C692">
        <v>-9.8980016616065907E-3</v>
      </c>
      <c r="D692">
        <f t="shared" si="80"/>
        <v>2.8046237585875502E-4</v>
      </c>
      <c r="E692">
        <f t="shared" si="86"/>
        <v>2.7711464415532345E-4</v>
      </c>
      <c r="F692">
        <f t="shared" si="81"/>
        <v>0.12076441340335017</v>
      </c>
      <c r="G692">
        <f t="shared" si="85"/>
        <v>7.8297533998387685</v>
      </c>
      <c r="H692">
        <f t="shared" si="87"/>
        <v>7.8375416932389239</v>
      </c>
      <c r="L692">
        <f t="shared" si="82"/>
        <v>2.9894460960902503E-4</v>
      </c>
      <c r="M692">
        <f t="shared" si="83"/>
        <v>1.7290014737096814E-2</v>
      </c>
      <c r="R692">
        <f t="shared" si="84"/>
        <v>7.7875312187969064</v>
      </c>
    </row>
    <row r="693" spans="1:18" x14ac:dyDescent="0.2">
      <c r="A693" s="2">
        <v>40627</v>
      </c>
      <c r="B693" s="1">
        <v>1127.097</v>
      </c>
      <c r="C693">
        <v>3.2213345363309998E-2</v>
      </c>
      <c r="D693">
        <f t="shared" si="80"/>
        <v>2.6951285952081972E-4</v>
      </c>
      <c r="E693">
        <f t="shared" si="86"/>
        <v>2.6658792108918646E-4</v>
      </c>
      <c r="F693">
        <f t="shared" si="81"/>
        <v>0.11838356598397694</v>
      </c>
      <c r="G693">
        <f t="shared" si="85"/>
        <v>4.3686157632703431</v>
      </c>
      <c r="H693">
        <f t="shared" si="87"/>
        <v>4.3372834392300845</v>
      </c>
      <c r="L693">
        <f t="shared" si="82"/>
        <v>2.9654639726876684E-4</v>
      </c>
      <c r="M693">
        <f t="shared" si="83"/>
        <v>1.7220522560850667E-2</v>
      </c>
      <c r="R693">
        <f t="shared" si="84"/>
        <v>4.6240243648755008</v>
      </c>
    </row>
    <row r="694" spans="1:18" x14ac:dyDescent="0.2">
      <c r="A694" s="2">
        <v>40634</v>
      </c>
      <c r="B694" s="1">
        <v>1145.604</v>
      </c>
      <c r="C694">
        <v>1.6286708274069601E-2</v>
      </c>
      <c r="D694">
        <f t="shared" si="80"/>
        <v>3.1560406511932371E-4</v>
      </c>
      <c r="E694">
        <f t="shared" si="86"/>
        <v>3.2791638417110707E-4</v>
      </c>
      <c r="F694">
        <f t="shared" si="81"/>
        <v>0.12810703097880627</v>
      </c>
      <c r="G694">
        <f t="shared" si="85"/>
        <v>7.220548546709427</v>
      </c>
      <c r="H694">
        <f t="shared" si="87"/>
        <v>7.2138357358231815</v>
      </c>
      <c r="L694">
        <f t="shared" si="82"/>
        <v>4.326668624633444E-4</v>
      </c>
      <c r="M694">
        <f t="shared" si="83"/>
        <v>2.0800645722268921E-2</v>
      </c>
      <c r="R694">
        <f t="shared" si="84"/>
        <v>7.1324683526886874</v>
      </c>
    </row>
    <row r="695" spans="1:18" x14ac:dyDescent="0.2">
      <c r="A695" s="2">
        <v>40641</v>
      </c>
      <c r="B695" s="1">
        <v>1151.367</v>
      </c>
      <c r="C695">
        <v>5.01792324977135E-3</v>
      </c>
      <c r="D695">
        <f t="shared" si="80"/>
        <v>3.1258323319644313E-4</v>
      </c>
      <c r="E695">
        <f t="shared" si="86"/>
        <v>3.1177627998371296E-4</v>
      </c>
      <c r="F695">
        <f t="shared" si="81"/>
        <v>0.12749246301728992</v>
      </c>
      <c r="G695">
        <f t="shared" si="85"/>
        <v>7.9900866610720556</v>
      </c>
      <c r="H695">
        <f t="shared" si="87"/>
        <v>7.9924630705879389</v>
      </c>
      <c r="L695">
        <f t="shared" si="82"/>
        <v>4.3052578001420683E-4</v>
      </c>
      <c r="M695">
        <f t="shared" si="83"/>
        <v>2.0749115162199249E-2</v>
      </c>
      <c r="R695">
        <f t="shared" si="84"/>
        <v>7.6920177631937721</v>
      </c>
    </row>
    <row r="696" spans="1:18" x14ac:dyDescent="0.2">
      <c r="A696" s="2">
        <v>40648</v>
      </c>
      <c r="B696" s="1">
        <v>1123.8130000000001</v>
      </c>
      <c r="C696">
        <v>-2.42225645643348E-2</v>
      </c>
      <c r="D696">
        <f t="shared" si="80"/>
        <v>2.9533901242909225E-4</v>
      </c>
      <c r="E696">
        <f t="shared" si="86"/>
        <v>2.9073257297648872E-4</v>
      </c>
      <c r="F696">
        <f t="shared" si="81"/>
        <v>0.1239258998204685</v>
      </c>
      <c r="G696">
        <f t="shared" si="85"/>
        <v>6.1407455208945088</v>
      </c>
      <c r="H696">
        <f t="shared" si="87"/>
        <v>6.1249887224825414</v>
      </c>
      <c r="L696">
        <f t="shared" si="82"/>
        <v>3.9349754059909124E-4</v>
      </c>
      <c r="M696">
        <f t="shared" si="83"/>
        <v>1.9836772434019885E-2</v>
      </c>
      <c r="R696">
        <f t="shared" si="84"/>
        <v>6.3493650890768603</v>
      </c>
    </row>
    <row r="697" spans="1:18" x14ac:dyDescent="0.2">
      <c r="A697" s="2">
        <v>40655</v>
      </c>
      <c r="B697" s="1">
        <v>1141.125</v>
      </c>
      <c r="C697">
        <v>1.52872503794113E-2</v>
      </c>
      <c r="D697">
        <f t="shared" si="80"/>
        <v>3.1282262972774877E-4</v>
      </c>
      <c r="E697">
        <f t="shared" si="86"/>
        <v>3.1749301904747022E-4</v>
      </c>
      <c r="F697">
        <f t="shared" si="81"/>
        <v>0.12754127467546705</v>
      </c>
      <c r="G697">
        <f t="shared" si="85"/>
        <v>7.3228054140353152</v>
      </c>
      <c r="H697">
        <f t="shared" si="87"/>
        <v>7.3189754745359226</v>
      </c>
      <c r="L697">
        <f t="shared" si="82"/>
        <v>4.4571843136750482E-4</v>
      </c>
      <c r="M697">
        <f t="shared" si="83"/>
        <v>2.1112044698879947E-2</v>
      </c>
      <c r="R697">
        <f t="shared" si="84"/>
        <v>7.1915010246218198</v>
      </c>
    </row>
    <row r="698" spans="1:18" x14ac:dyDescent="0.2">
      <c r="A698" s="2">
        <v>40662</v>
      </c>
      <c r="B698" s="1">
        <v>1162.8409999999999</v>
      </c>
      <c r="C698">
        <v>1.8851530895789299E-2</v>
      </c>
      <c r="D698">
        <f t="shared" si="80"/>
        <v>3.0807527339385247E-4</v>
      </c>
      <c r="E698">
        <f t="shared" si="86"/>
        <v>3.0680711464043222E-4</v>
      </c>
      <c r="F698">
        <f t="shared" si="81"/>
        <v>0.12656979978051766</v>
      </c>
      <c r="G698">
        <f t="shared" si="85"/>
        <v>6.9316164578084658</v>
      </c>
      <c r="H698">
        <f t="shared" si="87"/>
        <v>6.930973254258511</v>
      </c>
      <c r="L698">
        <f t="shared" si="82"/>
        <v>4.3656638889727744E-4</v>
      </c>
      <c r="M698">
        <f t="shared" si="83"/>
        <v>2.0894171170383318E-2</v>
      </c>
      <c r="R698">
        <f t="shared" si="84"/>
        <v>6.9225353371090597</v>
      </c>
    </row>
    <row r="699" spans="1:18" x14ac:dyDescent="0.2">
      <c r="A699" s="2">
        <v>40669</v>
      </c>
      <c r="B699" s="1">
        <v>1157.83</v>
      </c>
      <c r="C699">
        <v>-4.3185852609024496E-3</v>
      </c>
      <c r="D699">
        <f t="shared" si="80"/>
        <v>3.1091357001711522E-4</v>
      </c>
      <c r="E699">
        <f t="shared" si="86"/>
        <v>3.11671762673077E-4</v>
      </c>
      <c r="F699">
        <f t="shared" si="81"/>
        <v>0.1271515066402675</v>
      </c>
      <c r="G699">
        <f t="shared" si="85"/>
        <v>8.0160105037559397</v>
      </c>
      <c r="H699">
        <f t="shared" si="87"/>
        <v>8.0137207996549673</v>
      </c>
      <c r="L699">
        <f t="shared" si="82"/>
        <v>4.46958588762622E-4</v>
      </c>
      <c r="M699">
        <f t="shared" si="83"/>
        <v>2.1141395147024285E-2</v>
      </c>
      <c r="R699">
        <f t="shared" si="84"/>
        <v>7.6713177497916716</v>
      </c>
    </row>
    <row r="700" spans="1:18" x14ac:dyDescent="0.2">
      <c r="A700" s="2">
        <v>40676</v>
      </c>
      <c r="B700" s="1">
        <v>1166.5440000000001</v>
      </c>
      <c r="C700">
        <v>7.4979679042232999E-3</v>
      </c>
      <c r="D700">
        <f t="shared" si="80"/>
        <v>2.9337776653542936E-4</v>
      </c>
      <c r="E700">
        <f t="shared" si="86"/>
        <v>2.8869343674860123E-4</v>
      </c>
      <c r="F700">
        <f t="shared" si="81"/>
        <v>0.12351373955897507</v>
      </c>
      <c r="G700">
        <f t="shared" si="85"/>
        <v>7.9424210373481303</v>
      </c>
      <c r="H700">
        <f t="shared" si="87"/>
        <v>7.9554074124805227</v>
      </c>
      <c r="L700">
        <f t="shared" si="82"/>
        <v>4.0598185133375244E-4</v>
      </c>
      <c r="M700">
        <f t="shared" si="83"/>
        <v>2.0148991322985685E-2</v>
      </c>
      <c r="R700">
        <f t="shared" si="84"/>
        <v>7.6707241796176184</v>
      </c>
    </row>
    <row r="701" spans="1:18" x14ac:dyDescent="0.2">
      <c r="A701" s="2">
        <v>40683</v>
      </c>
      <c r="B701" s="1">
        <v>1167.066</v>
      </c>
      <c r="C701">
        <v>4.4737553293483501E-4</v>
      </c>
      <c r="D701">
        <f t="shared" si="80"/>
        <v>2.7914827190486934E-4</v>
      </c>
      <c r="E701">
        <f t="shared" si="86"/>
        <v>2.753471546296298E-4</v>
      </c>
      <c r="F701">
        <f t="shared" si="81"/>
        <v>0.12048116093005248</v>
      </c>
      <c r="G701">
        <f t="shared" si="85"/>
        <v>8.1830504927061813</v>
      </c>
      <c r="H701">
        <f t="shared" si="87"/>
        <v>8.1967509940420733</v>
      </c>
      <c r="L701">
        <f t="shared" si="82"/>
        <v>3.779790508052558E-4</v>
      </c>
      <c r="M701">
        <f t="shared" si="83"/>
        <v>1.9441683332604095E-2</v>
      </c>
      <c r="R701">
        <f t="shared" si="84"/>
        <v>7.8801422719080128</v>
      </c>
    </row>
    <row r="702" spans="1:18" x14ac:dyDescent="0.2">
      <c r="A702" s="2">
        <v>40690</v>
      </c>
      <c r="B702" s="1">
        <v>1149.123</v>
      </c>
      <c r="C702">
        <v>-1.54938642295797E-2</v>
      </c>
      <c r="D702">
        <f t="shared" si="80"/>
        <v>2.624113842826253E-4</v>
      </c>
      <c r="E702">
        <f t="shared" si="86"/>
        <v>2.5794046846120013E-4</v>
      </c>
      <c r="F702">
        <f t="shared" si="81"/>
        <v>0.11681349229732203</v>
      </c>
      <c r="G702">
        <f t="shared" si="85"/>
        <v>7.3307746540846539</v>
      </c>
      <c r="H702">
        <f t="shared" si="87"/>
        <v>7.3321025423393369</v>
      </c>
      <c r="L702">
        <f t="shared" si="82"/>
        <v>3.4683847335079847E-4</v>
      </c>
      <c r="M702">
        <f t="shared" si="83"/>
        <v>1.86235999031014E-2</v>
      </c>
      <c r="R702">
        <f t="shared" si="84"/>
        <v>7.2745141263735622</v>
      </c>
    </row>
    <row r="703" spans="1:18" x14ac:dyDescent="0.2">
      <c r="A703" s="2">
        <v>40697</v>
      </c>
      <c r="B703" s="1">
        <v>1133.674</v>
      </c>
      <c r="C703">
        <v>-1.35353567238656E-2</v>
      </c>
      <c r="D703">
        <f t="shared" si="80"/>
        <v>2.6107029095154673E-4</v>
      </c>
      <c r="E703">
        <f t="shared" si="86"/>
        <v>2.6071204540869213E-4</v>
      </c>
      <c r="F703">
        <f t="shared" si="81"/>
        <v>0.11651461337308909</v>
      </c>
      <c r="G703">
        <f t="shared" si="85"/>
        <v>7.5489716199609891</v>
      </c>
      <c r="H703">
        <f t="shared" si="87"/>
        <v>7.5493805043778561</v>
      </c>
      <c r="L703">
        <f t="shared" si="82"/>
        <v>3.5660691386169132E-4</v>
      </c>
      <c r="M703">
        <f t="shared" si="83"/>
        <v>1.8884038600407788E-2</v>
      </c>
      <c r="R703">
        <f t="shared" si="84"/>
        <v>7.4251290453048302</v>
      </c>
    </row>
    <row r="704" spans="1:18" x14ac:dyDescent="0.2">
      <c r="A704" s="2">
        <v>40704</v>
      </c>
      <c r="B704" s="1">
        <v>1095.692</v>
      </c>
      <c r="C704">
        <v>-3.4077558887746703E-2</v>
      </c>
      <c r="D704">
        <f t="shared" si="80"/>
        <v>2.5639842639299152E-4</v>
      </c>
      <c r="E704">
        <f t="shared" si="86"/>
        <v>2.5515043371706302E-4</v>
      </c>
      <c r="F704">
        <f t="shared" si="81"/>
        <v>0.1154673900823759</v>
      </c>
      <c r="G704">
        <f t="shared" si="85"/>
        <v>3.739576929179429</v>
      </c>
      <c r="H704">
        <f t="shared" si="87"/>
        <v>3.7223029658784528</v>
      </c>
      <c r="L704">
        <f t="shared" si="82"/>
        <v>3.5624446597305281E-4</v>
      </c>
      <c r="M704">
        <f t="shared" si="83"/>
        <v>1.8874439487652415E-2</v>
      </c>
      <c r="R704">
        <f t="shared" si="84"/>
        <v>4.680109334000897</v>
      </c>
    </row>
    <row r="705" spans="1:18" x14ac:dyDescent="0.2">
      <c r="A705" s="2">
        <v>40711</v>
      </c>
      <c r="B705" s="1">
        <v>1083.44</v>
      </c>
      <c r="C705">
        <v>-1.12449627689823E-2</v>
      </c>
      <c r="D705">
        <f t="shared" si="80"/>
        <v>3.1069132199428273E-4</v>
      </c>
      <c r="E705">
        <f t="shared" si="86"/>
        <v>3.2519455410131963E-4</v>
      </c>
      <c r="F705">
        <f t="shared" si="81"/>
        <v>0.12710605313557141</v>
      </c>
      <c r="G705">
        <f t="shared" si="85"/>
        <v>7.6697176902736262</v>
      </c>
      <c r="H705">
        <f t="shared" si="87"/>
        <v>7.6422452746210059</v>
      </c>
      <c r="L705">
        <f t="shared" si="82"/>
        <v>4.9966474827789682E-4</v>
      </c>
      <c r="M705">
        <f t="shared" si="83"/>
        <v>2.2353182061574519E-2</v>
      </c>
      <c r="R705">
        <f t="shared" si="84"/>
        <v>7.3485051295179113</v>
      </c>
    </row>
    <row r="706" spans="1:18" x14ac:dyDescent="0.2">
      <c r="A706" s="2">
        <v>40718</v>
      </c>
      <c r="B706" s="1">
        <v>1055.2439999999999</v>
      </c>
      <c r="C706">
        <v>-2.6369144557103898E-2</v>
      </c>
      <c r="D706">
        <f t="shared" si="80"/>
        <v>2.9963679393517361E-4</v>
      </c>
      <c r="E706">
        <f t="shared" si="86"/>
        <v>2.966838037787378E-4</v>
      </c>
      <c r="F706">
        <f t="shared" si="81"/>
        <v>0.12482432969829652</v>
      </c>
      <c r="G706">
        <f t="shared" si="85"/>
        <v>5.7923573897604577</v>
      </c>
      <c r="H706">
        <f t="shared" si="87"/>
        <v>5.7791639994446875</v>
      </c>
      <c r="L706">
        <f t="shared" si="82"/>
        <v>4.6494074146164903E-4</v>
      </c>
      <c r="M706">
        <f t="shared" si="83"/>
        <v>2.1562484584612438E-2</v>
      </c>
      <c r="R706">
        <f t="shared" si="84"/>
        <v>6.1780728402309277</v>
      </c>
    </row>
    <row r="707" spans="1:18" x14ac:dyDescent="0.2">
      <c r="A707" s="2">
        <v>40725</v>
      </c>
      <c r="B707" s="1">
        <v>1118.0550000000001</v>
      </c>
      <c r="C707">
        <v>5.7818548706054101E-2</v>
      </c>
      <c r="D707">
        <f t="shared" si="80"/>
        <v>3.2337849337946975E-4</v>
      </c>
      <c r="E707">
        <f t="shared" si="86"/>
        <v>3.2972060082912184E-4</v>
      </c>
      <c r="F707">
        <f t="shared" si="81"/>
        <v>0.12967529315845955</v>
      </c>
      <c r="G707">
        <f t="shared" si="85"/>
        <v>-2.3009965684576752</v>
      </c>
      <c r="H707">
        <f t="shared" si="87"/>
        <v>-2.1215755528040052</v>
      </c>
      <c r="L707">
        <f t="shared" si="82"/>
        <v>5.2012372008638803E-4</v>
      </c>
      <c r="M707">
        <f t="shared" si="83"/>
        <v>2.2806221082993738E-2</v>
      </c>
      <c r="R707">
        <f t="shared" si="84"/>
        <v>1.1341565631069237</v>
      </c>
    </row>
    <row r="708" spans="1:18" x14ac:dyDescent="0.2">
      <c r="A708" s="2">
        <v>40732</v>
      </c>
      <c r="B708" s="1">
        <v>1120.585</v>
      </c>
      <c r="C708">
        <v>2.26030185929016E-3</v>
      </c>
      <c r="D708">
        <f t="shared" si="80"/>
        <v>5.045548582451627E-4</v>
      </c>
      <c r="E708">
        <f t="shared" si="86"/>
        <v>5.5295240350141262E-4</v>
      </c>
      <c r="F708">
        <f t="shared" si="81"/>
        <v>0.16197793871002453</v>
      </c>
      <c r="G708">
        <f t="shared" si="85"/>
        <v>7.5817082993787501</v>
      </c>
      <c r="H708">
        <f t="shared" si="87"/>
        <v>7.4909992007230048</v>
      </c>
      <c r="L708">
        <f t="shared" si="82"/>
        <v>9.5431135113463938E-4</v>
      </c>
      <c r="M708">
        <f t="shared" si="83"/>
        <v>3.0891930194383119E-2</v>
      </c>
      <c r="R708">
        <f t="shared" si="84"/>
        <v>6.9491670144022795</v>
      </c>
    </row>
    <row r="709" spans="1:18" x14ac:dyDescent="0.2">
      <c r="A709" s="2">
        <v>40739</v>
      </c>
      <c r="B709" s="1">
        <v>1079.644</v>
      </c>
      <c r="C709">
        <v>-3.7219513206507897E-2</v>
      </c>
      <c r="D709">
        <f t="shared" ref="D709:D772" si="88">$J$1*D708+(1-$J$1)*C708^2</f>
        <v>4.745881046201595E-4</v>
      </c>
      <c r="E709">
        <f t="shared" si="86"/>
        <v>4.6658310178314985E-4</v>
      </c>
      <c r="F709">
        <f t="shared" ref="F709:F772" si="89">SQRT(D709)*SQRT(52)</f>
        <v>0.15709418016033661</v>
      </c>
      <c r="G709">
        <f t="shared" si="85"/>
        <v>4.7341275741618727</v>
      </c>
      <c r="H709">
        <f t="shared" si="87"/>
        <v>4.7010595531486343</v>
      </c>
      <c r="L709">
        <f t="shared" ref="L709:L772" si="90">($N$2+($O$2*(C708)^2)+($P$2*(L708)))</f>
        <v>8.1905886614375687E-4</v>
      </c>
      <c r="M709">
        <f t="shared" ref="M709:M772" si="91">SQRT(L709)</f>
        <v>2.8619204498793408E-2</v>
      </c>
      <c r="R709">
        <f t="shared" ref="R709:R772" si="92">-LN(L709)-(C709^2/L709)</f>
        <v>5.4160327430219271</v>
      </c>
    </row>
    <row r="710" spans="1:18" x14ac:dyDescent="0.2">
      <c r="A710" s="2">
        <v>40746</v>
      </c>
      <c r="B710" s="1">
        <v>1091.001</v>
      </c>
      <c r="C710">
        <v>1.0464266274086999E-2</v>
      </c>
      <c r="D710">
        <f t="shared" si="88"/>
        <v>5.2923034814271496E-4</v>
      </c>
      <c r="E710">
        <f t="shared" si="86"/>
        <v>5.4382690137274757E-4</v>
      </c>
      <c r="F710">
        <f t="shared" si="89"/>
        <v>0.16589146482993386</v>
      </c>
      <c r="G710">
        <f t="shared" ref="G710:G773" si="93">-LN(D710)-(C710^2/D710)</f>
        <v>7.3371809044111034</v>
      </c>
      <c r="H710">
        <f t="shared" si="87"/>
        <v>7.3155271267118991</v>
      </c>
      <c r="L710">
        <f t="shared" si="90"/>
        <v>9.1121054946670106E-4</v>
      </c>
      <c r="M710">
        <f t="shared" si="91"/>
        <v>3.0186264251588022E-2</v>
      </c>
      <c r="R710">
        <f t="shared" si="92"/>
        <v>6.8805658035100272</v>
      </c>
    </row>
    <row r="711" spans="1:18" x14ac:dyDescent="0.2">
      <c r="A711" s="2">
        <v>40753</v>
      </c>
      <c r="B711" s="1">
        <v>1065.9690000000001</v>
      </c>
      <c r="C711">
        <v>-2.3211378795418E-2</v>
      </c>
      <c r="D711">
        <f t="shared" si="88"/>
        <v>5.0404657937345174E-4</v>
      </c>
      <c r="E711">
        <f t="shared" ref="E711:E774" si="94">$J$2*D710+(1-$J$2)*C710^2</f>
        <v>4.9731925271780943E-4</v>
      </c>
      <c r="F711">
        <f t="shared" si="89"/>
        <v>0.16189633142050963</v>
      </c>
      <c r="G711">
        <f t="shared" si="93"/>
        <v>6.5239563240470684</v>
      </c>
      <c r="H711">
        <f t="shared" ref="H711:H774" si="95">-LN(E711)-(C711^2/E711)</f>
        <v>6.522933821375954</v>
      </c>
      <c r="L711">
        <f t="shared" si="90"/>
        <v>7.9913717312878041E-4</v>
      </c>
      <c r="M711">
        <f t="shared" si="91"/>
        <v>2.826901436429612E-2</v>
      </c>
      <c r="R711">
        <f t="shared" si="92"/>
        <v>6.4577906803295484</v>
      </c>
    </row>
    <row r="712" spans="1:18" x14ac:dyDescent="0.2">
      <c r="A712" s="2">
        <v>40760</v>
      </c>
      <c r="B712" s="1">
        <v>947.78499999999997</v>
      </c>
      <c r="C712">
        <v>-0.11751184034291801</v>
      </c>
      <c r="D712">
        <f t="shared" si="88"/>
        <v>5.0612987094610746E-4</v>
      </c>
      <c r="E712">
        <f t="shared" si="94"/>
        <v>5.0668637950749911E-4</v>
      </c>
      <c r="F712">
        <f t="shared" si="89"/>
        <v>0.16223055596649349</v>
      </c>
      <c r="G712">
        <f t="shared" si="93"/>
        <v>-19.694858386579266</v>
      </c>
      <c r="H712">
        <f t="shared" si="95"/>
        <v>-19.665990965579105</v>
      </c>
      <c r="L712">
        <f t="shared" si="90"/>
        <v>7.7052553257129716E-4</v>
      </c>
      <c r="M712">
        <f t="shared" si="91"/>
        <v>2.7758341675454913E-2</v>
      </c>
      <c r="R712">
        <f t="shared" si="92"/>
        <v>-10.75313917984143</v>
      </c>
    </row>
    <row r="713" spans="1:18" x14ac:dyDescent="0.2">
      <c r="A713" s="2">
        <v>40767</v>
      </c>
      <c r="B713" s="1">
        <v>957.58900000000006</v>
      </c>
      <c r="C713">
        <v>1.02909838422276E-2</v>
      </c>
      <c r="D713">
        <f t="shared" si="88"/>
        <v>1.3043040359361087E-3</v>
      </c>
      <c r="E713">
        <f t="shared" si="94"/>
        <v>1.5175198728975658E-3</v>
      </c>
      <c r="F713">
        <f t="shared" si="89"/>
        <v>0.26043004793740226</v>
      </c>
      <c r="G713">
        <f t="shared" si="93"/>
        <v>6.5608896265063494</v>
      </c>
      <c r="H713">
        <f t="shared" si="95"/>
        <v>6.420890155740369</v>
      </c>
      <c r="L713">
        <f t="shared" si="90"/>
        <v>2.6970317794572699E-3</v>
      </c>
      <c r="M713">
        <f t="shared" si="91"/>
        <v>5.1932954657493445E-2</v>
      </c>
      <c r="R713">
        <f t="shared" si="92"/>
        <v>5.8763364510547769</v>
      </c>
    </row>
    <row r="714" spans="1:18" x14ac:dyDescent="0.2">
      <c r="A714" s="2">
        <v>40774</v>
      </c>
      <c r="B714" s="1">
        <v>877.43399999999997</v>
      </c>
      <c r="C714">
        <v>-8.7416928290709406E-2</v>
      </c>
      <c r="D714">
        <f t="shared" si="88"/>
        <v>1.2324000546864015E-3</v>
      </c>
      <c r="E714">
        <f t="shared" si="94"/>
        <v>1.2131923827076807E-3</v>
      </c>
      <c r="F714">
        <f t="shared" si="89"/>
        <v>0.25314976366509384</v>
      </c>
      <c r="G714">
        <f t="shared" si="93"/>
        <v>0.49811095111151804</v>
      </c>
      <c r="H714">
        <f t="shared" si="95"/>
        <v>0.41564799030654509</v>
      </c>
      <c r="L714">
        <f t="shared" si="90"/>
        <v>2.259594144962455E-3</v>
      </c>
      <c r="M714">
        <f t="shared" si="91"/>
        <v>4.7535188491920961E-2</v>
      </c>
      <c r="R714">
        <f t="shared" si="92"/>
        <v>2.7106709873458956</v>
      </c>
    </row>
    <row r="715" spans="1:18" x14ac:dyDescent="0.2">
      <c r="A715" s="2">
        <v>40781</v>
      </c>
      <c r="B715" s="1">
        <v>904.32299999999998</v>
      </c>
      <c r="C715">
        <v>3.0184858624254601E-2</v>
      </c>
      <c r="D715">
        <f t="shared" si="88"/>
        <v>1.6169592125121995E-3</v>
      </c>
      <c r="E715">
        <f t="shared" si="94"/>
        <v>1.7196862942613911E-3</v>
      </c>
      <c r="F715">
        <f t="shared" si="89"/>
        <v>0.28996875530069505</v>
      </c>
      <c r="G715">
        <f t="shared" si="93"/>
        <v>5.8637269871096125</v>
      </c>
      <c r="H715">
        <f t="shared" si="95"/>
        <v>5.835792520910343</v>
      </c>
      <c r="L715">
        <f t="shared" si="90"/>
        <v>3.0090269474002968E-3</v>
      </c>
      <c r="M715">
        <f t="shared" si="91"/>
        <v>5.4854598233879143E-2</v>
      </c>
      <c r="R715">
        <f t="shared" si="92"/>
        <v>5.503341074607162</v>
      </c>
    </row>
    <row r="716" spans="1:18" x14ac:dyDescent="0.2">
      <c r="A716" s="2">
        <v>40788</v>
      </c>
      <c r="B716" s="1">
        <v>932.10199999999998</v>
      </c>
      <c r="C716">
        <v>3.0255653296959999E-2</v>
      </c>
      <c r="D716">
        <f t="shared" si="88"/>
        <v>1.5746092011714417E-3</v>
      </c>
      <c r="E716">
        <f t="shared" si="94"/>
        <v>1.5632962653368675E-3</v>
      </c>
      <c r="F716">
        <f t="shared" si="89"/>
        <v>0.28614625362026841</v>
      </c>
      <c r="G716">
        <f t="shared" si="93"/>
        <v>5.8723946725020664</v>
      </c>
      <c r="H716">
        <f t="shared" si="95"/>
        <v>5.8753981876154375</v>
      </c>
      <c r="L716">
        <f t="shared" si="90"/>
        <v>2.6331563428778886E-3</v>
      </c>
      <c r="M716">
        <f t="shared" si="91"/>
        <v>5.1314289850663324E-2</v>
      </c>
      <c r="R716">
        <f t="shared" si="92"/>
        <v>5.5919266727604633</v>
      </c>
    </row>
    <row r="717" spans="1:18" x14ac:dyDescent="0.2">
      <c r="A717" s="2">
        <v>40795</v>
      </c>
      <c r="B717" s="1">
        <v>884.60199999999998</v>
      </c>
      <c r="C717">
        <v>-5.2304424416775901E-2</v>
      </c>
      <c r="D717">
        <f t="shared" si="88"/>
        <v>1.5350569224867059E-3</v>
      </c>
      <c r="E717">
        <f t="shared" si="94"/>
        <v>1.524491343477262E-3</v>
      </c>
      <c r="F717">
        <f t="shared" si="89"/>
        <v>0.28252957361895537</v>
      </c>
      <c r="G717">
        <f t="shared" si="93"/>
        <v>4.6970045144274994</v>
      </c>
      <c r="H717">
        <f t="shared" si="95"/>
        <v>4.691559640040742</v>
      </c>
      <c r="L717">
        <f t="shared" si="90"/>
        <v>2.3262842602075787E-3</v>
      </c>
      <c r="M717">
        <f t="shared" si="91"/>
        <v>4.8231569124460159E-2</v>
      </c>
      <c r="R717">
        <f t="shared" si="92"/>
        <v>4.88746474285246</v>
      </c>
    </row>
    <row r="718" spans="1:18" x14ac:dyDescent="0.2">
      <c r="A718" s="2">
        <v>40802</v>
      </c>
      <c r="B718" s="1">
        <v>927.15</v>
      </c>
      <c r="C718">
        <v>4.69775384328361E-2</v>
      </c>
      <c r="D718">
        <f t="shared" si="88"/>
        <v>1.6070986759517171E-3</v>
      </c>
      <c r="E718">
        <f t="shared" si="94"/>
        <v>1.6263431509484813E-3</v>
      </c>
      <c r="F718">
        <f t="shared" si="89"/>
        <v>0.28908325989148748</v>
      </c>
      <c r="G718">
        <f t="shared" si="93"/>
        <v>5.0601115892327542</v>
      </c>
      <c r="H718">
        <f t="shared" si="95"/>
        <v>5.0644572441989641</v>
      </c>
      <c r="L718">
        <f t="shared" si="90"/>
        <v>2.3427106796797387E-3</v>
      </c>
      <c r="M718">
        <f t="shared" si="91"/>
        <v>4.8401556583231274E-2</v>
      </c>
      <c r="R718">
        <f t="shared" si="92"/>
        <v>5.1144228524317121</v>
      </c>
    </row>
    <row r="719" spans="1:18" x14ac:dyDescent="0.2">
      <c r="A719" s="2">
        <v>40809</v>
      </c>
      <c r="B719" s="1">
        <v>862.34900000000005</v>
      </c>
      <c r="C719">
        <v>-7.2455303658618006E-2</v>
      </c>
      <c r="D719">
        <f t="shared" si="88"/>
        <v>1.6430861024271297E-3</v>
      </c>
      <c r="E719">
        <f t="shared" si="94"/>
        <v>1.6526994043762602E-3</v>
      </c>
      <c r="F719">
        <f t="shared" si="89"/>
        <v>0.29230203099912039</v>
      </c>
      <c r="G719">
        <f t="shared" si="93"/>
        <v>3.2161115218711056</v>
      </c>
      <c r="H719">
        <f t="shared" si="95"/>
        <v>3.2288626482281622</v>
      </c>
      <c r="L719">
        <f t="shared" si="90"/>
        <v>2.2784387121757843E-3</v>
      </c>
      <c r="M719">
        <f t="shared" si="91"/>
        <v>4.7732993957804323E-2</v>
      </c>
      <c r="R719">
        <f t="shared" si="92"/>
        <v>3.780155896157273</v>
      </c>
    </row>
    <row r="720" spans="1:18" x14ac:dyDescent="0.2">
      <c r="A720" s="2">
        <v>40816</v>
      </c>
      <c r="B720" s="1">
        <v>910.16700000000003</v>
      </c>
      <c r="C720">
        <v>5.3968038042548003E-2</v>
      </c>
      <c r="D720">
        <f t="shared" si="88"/>
        <v>1.8594871979772548E-3</v>
      </c>
      <c r="E720">
        <f t="shared" si="94"/>
        <v>1.9172943066647103E-3</v>
      </c>
      <c r="F720">
        <f t="shared" si="89"/>
        <v>0.31095551819322526</v>
      </c>
      <c r="G720">
        <f t="shared" si="93"/>
        <v>4.7211360661427442</v>
      </c>
      <c r="H720">
        <f t="shared" si="95"/>
        <v>4.7377469005081609</v>
      </c>
      <c r="L720">
        <f t="shared" si="90"/>
        <v>2.6729743077953325E-3</v>
      </c>
      <c r="M720">
        <f t="shared" si="91"/>
        <v>5.1700815349424931E-2</v>
      </c>
      <c r="R720">
        <f t="shared" si="92"/>
        <v>4.8349348995157442</v>
      </c>
    </row>
    <row r="721" spans="1:18" x14ac:dyDescent="0.2">
      <c r="A721" s="2">
        <v>40823</v>
      </c>
      <c r="B721" s="1">
        <v>918.28200000000004</v>
      </c>
      <c r="C721">
        <v>8.8764338326052794E-3</v>
      </c>
      <c r="D721">
        <f t="shared" si="88"/>
        <v>1.922670913908334E-3</v>
      </c>
      <c r="E721">
        <f t="shared" si="94"/>
        <v>1.939549146085579E-3</v>
      </c>
      <c r="F721">
        <f t="shared" si="89"/>
        <v>0.31619438249790799</v>
      </c>
      <c r="G721">
        <f t="shared" si="93"/>
        <v>6.2130599463935452</v>
      </c>
      <c r="H721">
        <f t="shared" si="95"/>
        <v>6.2046763334887238</v>
      </c>
      <c r="L721">
        <f t="shared" si="90"/>
        <v>2.6523169915104645E-3</v>
      </c>
      <c r="M721">
        <f t="shared" si="91"/>
        <v>5.1500650398907243E-2</v>
      </c>
      <c r="R721">
        <f t="shared" si="92"/>
        <v>5.9026151759493661</v>
      </c>
    </row>
    <row r="722" spans="1:18" x14ac:dyDescent="0.2">
      <c r="A722" s="2">
        <v>40830</v>
      </c>
      <c r="B722" s="1">
        <v>956.39499999999998</v>
      </c>
      <c r="C722">
        <v>4.06664746424754E-2</v>
      </c>
      <c r="D722">
        <f t="shared" si="88"/>
        <v>1.812038123728911E-3</v>
      </c>
      <c r="E722">
        <f t="shared" si="94"/>
        <v>1.782484845775117E-3</v>
      </c>
      <c r="F722">
        <f t="shared" si="89"/>
        <v>0.30696250981822415</v>
      </c>
      <c r="G722">
        <f t="shared" si="93"/>
        <v>5.4006499601932152</v>
      </c>
      <c r="H722">
        <f t="shared" si="95"/>
        <v>5.4019622118942179</v>
      </c>
      <c r="L722">
        <f t="shared" si="90"/>
        <v>2.2190288645887461E-3</v>
      </c>
      <c r="M722">
        <f t="shared" si="91"/>
        <v>4.7106569229659959E-2</v>
      </c>
      <c r="R722">
        <f t="shared" si="92"/>
        <v>5.3654217028498747</v>
      </c>
    </row>
    <row r="723" spans="1:18" x14ac:dyDescent="0.2">
      <c r="A723" s="2">
        <v>40837</v>
      </c>
      <c r="B723" s="1">
        <v>965.197</v>
      </c>
      <c r="C723">
        <v>9.1612179495328405E-3</v>
      </c>
      <c r="D723">
        <f t="shared" si="88"/>
        <v>1.8025415658960021E-3</v>
      </c>
      <c r="E723">
        <f t="shared" si="94"/>
        <v>1.8000047554911926E-3</v>
      </c>
      <c r="F723">
        <f t="shared" si="89"/>
        <v>0.30615708619365994</v>
      </c>
      <c r="G723">
        <f t="shared" si="93"/>
        <v>6.2719967529432745</v>
      </c>
      <c r="H723">
        <f t="shared" si="95"/>
        <v>6.2733394762623158</v>
      </c>
      <c r="L723">
        <f t="shared" si="90"/>
        <v>2.0959785900052878E-3</v>
      </c>
      <c r="M723">
        <f t="shared" si="91"/>
        <v>4.5781858743450858E-2</v>
      </c>
      <c r="R723">
        <f t="shared" si="92"/>
        <v>6.1276923743929288</v>
      </c>
    </row>
    <row r="724" spans="1:18" x14ac:dyDescent="0.2">
      <c r="A724" s="2">
        <v>40844</v>
      </c>
      <c r="B724" s="1">
        <v>1025.723</v>
      </c>
      <c r="C724">
        <v>6.0820783190658603E-2</v>
      </c>
      <c r="D724">
        <f t="shared" si="88"/>
        <v>1.6994247468013724E-3</v>
      </c>
      <c r="E724">
        <f t="shared" si="94"/>
        <v>1.6718792061757373E-3</v>
      </c>
      <c r="F724">
        <f t="shared" si="89"/>
        <v>0.29727106625716432</v>
      </c>
      <c r="G724">
        <f t="shared" si="93"/>
        <v>4.2007479213857204</v>
      </c>
      <c r="H724">
        <f t="shared" si="95"/>
        <v>4.181226309880782</v>
      </c>
      <c r="L724">
        <f t="shared" si="90"/>
        <v>1.7646416316674332E-3</v>
      </c>
      <c r="M724">
        <f t="shared" si="91"/>
        <v>4.2007637777759337E-2</v>
      </c>
      <c r="R724">
        <f t="shared" si="92"/>
        <v>4.2435363163767708</v>
      </c>
    </row>
    <row r="725" spans="1:18" x14ac:dyDescent="0.2">
      <c r="A725" s="2">
        <v>40851</v>
      </c>
      <c r="B725" s="1">
        <v>987.16300000000001</v>
      </c>
      <c r="C725">
        <v>-3.8317836064534198E-2</v>
      </c>
      <c r="D725">
        <f t="shared" si="88"/>
        <v>1.8194093220687962E-3</v>
      </c>
      <c r="E725">
        <f t="shared" si="94"/>
        <v>1.8514607373616341E-3</v>
      </c>
      <c r="F725">
        <f t="shared" si="89"/>
        <v>0.3075862232733732</v>
      </c>
      <c r="G725">
        <f t="shared" si="93"/>
        <v>5.5022470956077729</v>
      </c>
      <c r="H725">
        <f t="shared" si="95"/>
        <v>5.4987543323834238</v>
      </c>
      <c r="L725">
        <f t="shared" si="90"/>
        <v>2.0247920320881096E-3</v>
      </c>
      <c r="M725">
        <f t="shared" si="91"/>
        <v>4.4997689186091649E-2</v>
      </c>
      <c r="R725">
        <f t="shared" si="92"/>
        <v>5.477148843701694</v>
      </c>
    </row>
    <row r="726" spans="1:18" x14ac:dyDescent="0.2">
      <c r="A726" s="2">
        <v>40858</v>
      </c>
      <c r="B726" s="1">
        <v>976.50699999999995</v>
      </c>
      <c r="C726">
        <v>-1.08532539582384E-2</v>
      </c>
      <c r="D726">
        <f t="shared" si="88"/>
        <v>1.7983401563847795E-3</v>
      </c>
      <c r="E726">
        <f t="shared" si="94"/>
        <v>1.7927119614463308E-3</v>
      </c>
      <c r="F726">
        <f t="shared" si="89"/>
        <v>0.30580007869849957</v>
      </c>
      <c r="G726">
        <f t="shared" si="93"/>
        <v>6.2553901509955709</v>
      </c>
      <c r="H726">
        <f t="shared" si="95"/>
        <v>6.2583190799854496</v>
      </c>
      <c r="L726">
        <f t="shared" si="90"/>
        <v>1.9098149586439859E-3</v>
      </c>
      <c r="M726">
        <f t="shared" si="91"/>
        <v>4.37014297093812E-2</v>
      </c>
      <c r="R726">
        <f t="shared" si="92"/>
        <v>6.1990711551960684</v>
      </c>
    </row>
    <row r="727" spans="1:18" x14ac:dyDescent="0.2">
      <c r="A727" s="2">
        <v>40865</v>
      </c>
      <c r="B727" s="1">
        <v>941.24599999999998</v>
      </c>
      <c r="C727">
        <v>-3.6777389312742798E-2</v>
      </c>
      <c r="D727">
        <f t="shared" si="88"/>
        <v>1.6975073342906136E-3</v>
      </c>
      <c r="E727">
        <f t="shared" si="94"/>
        <v>1.6705719165597446E-3</v>
      </c>
      <c r="F727">
        <f t="shared" si="89"/>
        <v>0.29710331769118953</v>
      </c>
      <c r="G727">
        <f t="shared" si="93"/>
        <v>5.581792892957246</v>
      </c>
      <c r="H727">
        <f t="shared" si="95"/>
        <v>5.5849405556560132</v>
      </c>
      <c r="L727">
        <f t="shared" si="90"/>
        <v>1.6173167387849865E-3</v>
      </c>
      <c r="M727">
        <f t="shared" si="91"/>
        <v>4.0215876700439919E-2</v>
      </c>
      <c r="R727">
        <f t="shared" si="92"/>
        <v>5.590677948252786</v>
      </c>
    </row>
    <row r="728" spans="1:18" x14ac:dyDescent="0.2">
      <c r="A728" s="2">
        <v>40872</v>
      </c>
      <c r="B728" s="1">
        <v>889.22199999999998</v>
      </c>
      <c r="C728">
        <v>-5.6857606312568101E-2</v>
      </c>
      <c r="D728">
        <f t="shared" si="88"/>
        <v>1.6768114761128395E-3</v>
      </c>
      <c r="E728">
        <f t="shared" si="94"/>
        <v>1.6712830026084824E-3</v>
      </c>
      <c r="F728">
        <f t="shared" si="89"/>
        <v>0.29528663491236384</v>
      </c>
      <c r="G728">
        <f t="shared" si="93"/>
        <v>4.4629239163885348</v>
      </c>
      <c r="H728">
        <f t="shared" si="95"/>
        <v>4.4598489132013128</v>
      </c>
      <c r="L728">
        <f t="shared" si="90"/>
        <v>1.5594603785398769E-3</v>
      </c>
      <c r="M728">
        <f t="shared" si="91"/>
        <v>3.9490003526713911E-2</v>
      </c>
      <c r="R728">
        <f t="shared" si="92"/>
        <v>4.3903987365174189</v>
      </c>
    </row>
    <row r="729" spans="1:18" x14ac:dyDescent="0.2">
      <c r="A729" s="2">
        <v>40879</v>
      </c>
      <c r="B729" s="1">
        <v>974.47900000000004</v>
      </c>
      <c r="C729">
        <v>9.1556046078340003E-2</v>
      </c>
      <c r="D729">
        <f t="shared" si="88"/>
        <v>1.7701700312817681E-3</v>
      </c>
      <c r="E729">
        <f t="shared" si="94"/>
        <v>1.795108852094272E-3</v>
      </c>
      <c r="F729">
        <f t="shared" si="89"/>
        <v>0.30339552011631932</v>
      </c>
      <c r="G729">
        <f t="shared" si="93"/>
        <v>1.6012534578058455</v>
      </c>
      <c r="H729">
        <f t="shared" si="95"/>
        <v>1.6530510245334042</v>
      </c>
      <c r="L729">
        <f t="shared" si="90"/>
        <v>1.7884034199945921E-3</v>
      </c>
      <c r="M729">
        <f t="shared" si="91"/>
        <v>4.2289519032433935E-2</v>
      </c>
      <c r="R729">
        <f t="shared" si="92"/>
        <v>1.6392850858962529</v>
      </c>
    </row>
    <row r="730" spans="1:18" x14ac:dyDescent="0.2">
      <c r="A730" s="2">
        <v>40886</v>
      </c>
      <c r="B730" s="1">
        <v>963.25300000000004</v>
      </c>
      <c r="C730">
        <v>-1.1586871245165199E-2</v>
      </c>
      <c r="D730">
        <f t="shared" si="88"/>
        <v>2.1669104038148095E-3</v>
      </c>
      <c r="E730">
        <f t="shared" si="94"/>
        <v>2.2728914469209746E-3</v>
      </c>
      <c r="F730">
        <f t="shared" si="89"/>
        <v>0.33567743593868515</v>
      </c>
      <c r="G730">
        <f t="shared" si="93"/>
        <v>6.0724957565485642</v>
      </c>
      <c r="H730">
        <f t="shared" si="95"/>
        <v>6.0276343022530536</v>
      </c>
      <c r="L730">
        <f t="shared" si="90"/>
        <v>2.7323951178333571E-3</v>
      </c>
      <c r="M730">
        <f t="shared" si="91"/>
        <v>5.2272316935767803E-2</v>
      </c>
      <c r="R730">
        <f t="shared" si="92"/>
        <v>5.8534419593471272</v>
      </c>
    </row>
    <row r="731" spans="1:18" x14ac:dyDescent="0.2">
      <c r="A731" s="2">
        <v>40893</v>
      </c>
      <c r="B731" s="1">
        <v>937.69200000000001</v>
      </c>
      <c r="C731">
        <v>-2.6894561081776999E-2</v>
      </c>
      <c r="D731">
        <f t="shared" si="88"/>
        <v>2.0449511147010431E-3</v>
      </c>
      <c r="E731">
        <f t="shared" si="94"/>
        <v>2.0123721951566579E-3</v>
      </c>
      <c r="F731">
        <f t="shared" si="89"/>
        <v>0.32609424705819973</v>
      </c>
      <c r="G731">
        <f t="shared" si="93"/>
        <v>5.8386724914122397</v>
      </c>
      <c r="H731">
        <f t="shared" si="95"/>
        <v>5.849005849570915</v>
      </c>
      <c r="L731">
        <f t="shared" si="90"/>
        <v>2.2926908827133126E-3</v>
      </c>
      <c r="M731">
        <f t="shared" si="91"/>
        <v>4.7882051780529546E-2</v>
      </c>
      <c r="R731">
        <f t="shared" si="92"/>
        <v>5.7625406769466636</v>
      </c>
    </row>
    <row r="732" spans="1:18" x14ac:dyDescent="0.2">
      <c r="A732" s="2">
        <v>40900</v>
      </c>
      <c r="B732" s="1">
        <v>982.07899999999995</v>
      </c>
      <c r="C732">
        <v>4.6250216307958801E-2</v>
      </c>
      <c r="D732">
        <f t="shared" si="88"/>
        <v>1.9656530927658665E-3</v>
      </c>
      <c r="E732">
        <f t="shared" si="94"/>
        <v>1.9444702546612173E-3</v>
      </c>
      <c r="F732">
        <f t="shared" si="89"/>
        <v>0.31970918163828987</v>
      </c>
      <c r="G732">
        <f t="shared" si="93"/>
        <v>5.1437008058225038</v>
      </c>
      <c r="H732">
        <f t="shared" si="95"/>
        <v>5.1426807281705242</v>
      </c>
      <c r="L732">
        <f t="shared" si="90"/>
        <v>2.0195234894797133E-3</v>
      </c>
      <c r="M732">
        <f t="shared" si="91"/>
        <v>4.4939108685861956E-2</v>
      </c>
      <c r="R732">
        <f t="shared" si="92"/>
        <v>5.1456920930615135</v>
      </c>
    </row>
    <row r="733" spans="1:18" x14ac:dyDescent="0.2">
      <c r="A733" s="2">
        <v>40907</v>
      </c>
      <c r="B733" s="1">
        <v>987.85299999999995</v>
      </c>
      <c r="C733">
        <v>5.8621480692497797E-3</v>
      </c>
      <c r="D733">
        <f t="shared" si="88"/>
        <v>1.9760588577118934E-3</v>
      </c>
      <c r="E733">
        <f t="shared" si="94"/>
        <v>1.9788385441255963E-3</v>
      </c>
      <c r="F733">
        <f t="shared" si="89"/>
        <v>0.32055430210967134</v>
      </c>
      <c r="G733">
        <f t="shared" si="93"/>
        <v>6.209260328820287</v>
      </c>
      <c r="H733">
        <f t="shared" si="95"/>
        <v>6.2078790639081349</v>
      </c>
      <c r="L733">
        <f t="shared" si="90"/>
        <v>2.0040749453257957E-3</v>
      </c>
      <c r="M733">
        <f t="shared" si="91"/>
        <v>4.4766895640928638E-2</v>
      </c>
      <c r="R733">
        <f t="shared" si="92"/>
        <v>6.1954252460644952</v>
      </c>
    </row>
    <row r="734" spans="1:18" x14ac:dyDescent="0.2">
      <c r="A734" s="2">
        <v>40914</v>
      </c>
      <c r="B734" s="1">
        <v>1002.175</v>
      </c>
      <c r="C734">
        <v>1.43940158406384E-2</v>
      </c>
      <c r="D734">
        <f t="shared" si="88"/>
        <v>1.8595572130483281E-3</v>
      </c>
      <c r="E734">
        <f t="shared" si="94"/>
        <v>1.8284361911412369E-3</v>
      </c>
      <c r="F734">
        <f t="shared" si="89"/>
        <v>0.31096137232542731</v>
      </c>
      <c r="G734">
        <f t="shared" si="93"/>
        <v>6.1759991209964253</v>
      </c>
      <c r="H734">
        <f t="shared" si="95"/>
        <v>6.1909800682583702</v>
      </c>
      <c r="L734">
        <f t="shared" si="90"/>
        <v>1.6821722625416646E-3</v>
      </c>
      <c r="M734">
        <f t="shared" si="91"/>
        <v>4.1014293393177755E-2</v>
      </c>
      <c r="R734">
        <f t="shared" si="92"/>
        <v>6.2645025564776953</v>
      </c>
    </row>
    <row r="735" spans="1:18" x14ac:dyDescent="0.2">
      <c r="A735" s="2">
        <v>40921</v>
      </c>
      <c r="B735" s="1">
        <v>1008.997</v>
      </c>
      <c r="C735">
        <v>6.7841300146014296E-3</v>
      </c>
      <c r="D735">
        <f t="shared" si="88"/>
        <v>1.7604150417866611E-3</v>
      </c>
      <c r="E735">
        <f t="shared" si="94"/>
        <v>1.7339312467066774E-3</v>
      </c>
      <c r="F735">
        <f t="shared" si="89"/>
        <v>0.30255839464953926</v>
      </c>
      <c r="G735">
        <f t="shared" si="93"/>
        <v>6.3160616051428571</v>
      </c>
      <c r="H735">
        <f t="shared" si="95"/>
        <v>6.3308206576339572</v>
      </c>
      <c r="L735">
        <f t="shared" si="90"/>
        <v>1.4442171092833333E-3</v>
      </c>
      <c r="M735">
        <f t="shared" si="91"/>
        <v>3.8002856593726389E-2</v>
      </c>
      <c r="R735">
        <f t="shared" si="92"/>
        <v>6.508319821500808</v>
      </c>
    </row>
    <row r="736" spans="1:18" x14ac:dyDescent="0.2">
      <c r="A736" s="2">
        <v>40928</v>
      </c>
      <c r="B736" s="1">
        <v>1033.296</v>
      </c>
      <c r="C736">
        <v>2.3796925011843901E-2</v>
      </c>
      <c r="D736">
        <f t="shared" si="88"/>
        <v>1.6575516044827624E-3</v>
      </c>
      <c r="E736">
        <f t="shared" si="94"/>
        <v>1.6300737495991006E-3</v>
      </c>
      <c r="F736">
        <f t="shared" si="89"/>
        <v>0.29358590469077978</v>
      </c>
      <c r="G736">
        <f t="shared" si="93"/>
        <v>6.0607690511059129</v>
      </c>
      <c r="H736">
        <f t="shared" si="95"/>
        <v>6.0717263273125441</v>
      </c>
      <c r="L736">
        <f t="shared" si="90"/>
        <v>1.22586422149816E-3</v>
      </c>
      <c r="M736">
        <f t="shared" si="91"/>
        <v>3.5012343844680834E-2</v>
      </c>
      <c r="R736">
        <f t="shared" si="92"/>
        <v>6.2421545772720295</v>
      </c>
    </row>
    <row r="737" spans="1:18" x14ac:dyDescent="0.2">
      <c r="A737" s="2">
        <v>40935</v>
      </c>
      <c r="B737" s="1">
        <v>1041.4000000000001</v>
      </c>
      <c r="C737">
        <v>7.81226860859796E-3</v>
      </c>
      <c r="D737">
        <f t="shared" si="88"/>
        <v>1.5920761266149559E-3</v>
      </c>
      <c r="E737">
        <f t="shared" si="94"/>
        <v>1.5745856972996816E-3</v>
      </c>
      <c r="F737">
        <f t="shared" si="89"/>
        <v>0.28772896723127778</v>
      </c>
      <c r="G737">
        <f t="shared" si="93"/>
        <v>6.4043818125854823</v>
      </c>
      <c r="H737">
        <f t="shared" si="95"/>
        <v>6.4150027101062514</v>
      </c>
      <c r="L737">
        <f t="shared" si="90"/>
        <v>1.1236767096625868E-3</v>
      </c>
      <c r="M737">
        <f t="shared" si="91"/>
        <v>3.3521287410578172E-2</v>
      </c>
      <c r="R737">
        <f t="shared" si="92"/>
        <v>6.7368350477846954</v>
      </c>
    </row>
    <row r="738" spans="1:18" x14ac:dyDescent="0.2">
      <c r="A738" s="2">
        <v>40942</v>
      </c>
      <c r="B738" s="1">
        <v>1078.663</v>
      </c>
      <c r="C738">
        <v>3.5156349517352602E-2</v>
      </c>
      <c r="D738">
        <f t="shared" si="88"/>
        <v>1.5002134514668316E-3</v>
      </c>
      <c r="E738">
        <f t="shared" si="94"/>
        <v>1.4756742242826603E-3</v>
      </c>
      <c r="F738">
        <f t="shared" si="89"/>
        <v>0.2793046714186414</v>
      </c>
      <c r="G738">
        <f t="shared" si="93"/>
        <v>5.678285842136038</v>
      </c>
      <c r="H738">
        <f t="shared" si="95"/>
        <v>5.681078118434046</v>
      </c>
      <c r="L738">
        <f t="shared" si="90"/>
        <v>9.6583433142394563E-4</v>
      </c>
      <c r="M738">
        <f t="shared" si="91"/>
        <v>3.1077875272031479E-2</v>
      </c>
      <c r="R738">
        <f t="shared" si="92"/>
        <v>5.6628278489204025</v>
      </c>
    </row>
    <row r="739" spans="1:18" x14ac:dyDescent="0.2">
      <c r="A739" s="2">
        <v>40949</v>
      </c>
      <c r="B739" s="1">
        <v>1065.366</v>
      </c>
      <c r="C739">
        <v>-1.2403909169044901E-2</v>
      </c>
      <c r="D739">
        <f t="shared" si="88"/>
        <v>1.4843587790619973E-3</v>
      </c>
      <c r="E739">
        <f t="shared" si="94"/>
        <v>1.4801235289188296E-3</v>
      </c>
      <c r="F739">
        <f t="shared" si="89"/>
        <v>0.27782486661784589</v>
      </c>
      <c r="G739">
        <f t="shared" si="93"/>
        <v>6.4091202594690451</v>
      </c>
      <c r="H739">
        <f t="shared" si="95"/>
        <v>6.4116809981226899</v>
      </c>
      <c r="L739">
        <f t="shared" si="90"/>
        <v>1.0093466329586648E-3</v>
      </c>
      <c r="M739">
        <f t="shared" si="91"/>
        <v>3.1770216130184964E-2</v>
      </c>
      <c r="R739">
        <f t="shared" si="92"/>
        <v>6.7460198209918021</v>
      </c>
    </row>
    <row r="740" spans="1:18" x14ac:dyDescent="0.2">
      <c r="A740" s="2">
        <v>40956</v>
      </c>
      <c r="B740" s="1">
        <v>1099.548</v>
      </c>
      <c r="C740">
        <v>3.1580784172172499E-2</v>
      </c>
      <c r="D740">
        <f t="shared" si="88"/>
        <v>1.4045286700787123E-3</v>
      </c>
      <c r="E740">
        <f t="shared" si="94"/>
        <v>1.3832036958460415E-3</v>
      </c>
      <c r="F740">
        <f t="shared" si="89"/>
        <v>0.27025079249484735</v>
      </c>
      <c r="G740">
        <f t="shared" si="93"/>
        <v>5.857960532784011</v>
      </c>
      <c r="H740">
        <f t="shared" si="95"/>
        <v>5.8623124194919196</v>
      </c>
      <c r="L740">
        <f t="shared" si="90"/>
        <v>8.8594020322749439E-4</v>
      </c>
      <c r="M740">
        <f t="shared" si="91"/>
        <v>2.9764747659395574E-2</v>
      </c>
      <c r="R740">
        <f t="shared" si="92"/>
        <v>5.9031125167600589</v>
      </c>
    </row>
    <row r="741" spans="1:18" x14ac:dyDescent="0.2">
      <c r="A741" s="2">
        <v>40963</v>
      </c>
      <c r="B741" s="1">
        <v>1100.0129999999999</v>
      </c>
      <c r="C741">
        <v>4.2281164916690999E-4</v>
      </c>
      <c r="D741">
        <f t="shared" si="88"/>
        <v>1.3800977056097499E-3</v>
      </c>
      <c r="E741">
        <f t="shared" si="94"/>
        <v>1.373571475163428E-3</v>
      </c>
      <c r="F741">
        <f t="shared" si="89"/>
        <v>0.26789005336463501</v>
      </c>
      <c r="G741">
        <f t="shared" si="93"/>
        <v>6.5854714470698772</v>
      </c>
      <c r="H741">
        <f t="shared" si="95"/>
        <v>6.5902108655399996</v>
      </c>
      <c r="L741">
        <f t="shared" si="90"/>
        <v>9.0892210233845146E-4</v>
      </c>
      <c r="M741">
        <f t="shared" si="91"/>
        <v>3.0148334984513681E-2</v>
      </c>
      <c r="R741">
        <f t="shared" si="92"/>
        <v>7.0030544802748773</v>
      </c>
    </row>
    <row r="742" spans="1:18" x14ac:dyDescent="0.2">
      <c r="A742" s="2">
        <v>40970</v>
      </c>
      <c r="B742" s="1">
        <v>1105.105</v>
      </c>
      <c r="C742">
        <v>4.6183551634779701E-3</v>
      </c>
      <c r="D742">
        <f t="shared" si="88"/>
        <v>1.2973025694546052E-3</v>
      </c>
      <c r="E742">
        <f t="shared" si="94"/>
        <v>1.2751855491024392E-3</v>
      </c>
      <c r="F742">
        <f t="shared" si="89"/>
        <v>0.25973011687449621</v>
      </c>
      <c r="G742">
        <f t="shared" si="93"/>
        <v>6.6310269218510545</v>
      </c>
      <c r="H742">
        <f t="shared" si="95"/>
        <v>6.6479372286395808</v>
      </c>
      <c r="L742">
        <f t="shared" si="90"/>
        <v>7.8120135659912298E-4</v>
      </c>
      <c r="M742">
        <f t="shared" si="91"/>
        <v>2.7949979545594E-2</v>
      </c>
      <c r="R742">
        <f t="shared" si="92"/>
        <v>7.1273745407658566</v>
      </c>
    </row>
    <row r="743" spans="1:18" x14ac:dyDescent="0.2">
      <c r="A743" s="2">
        <v>40977</v>
      </c>
      <c r="B743" s="1">
        <v>1089.8040000000001</v>
      </c>
      <c r="C743">
        <v>-1.39424895214235E-2</v>
      </c>
      <c r="D743">
        <f t="shared" si="88"/>
        <v>1.2207441675522901E-3</v>
      </c>
      <c r="E743">
        <f t="shared" si="94"/>
        <v>1.2002931626788889E-3</v>
      </c>
      <c r="F743">
        <f t="shared" si="89"/>
        <v>0.25194979006285967</v>
      </c>
      <c r="G743">
        <f t="shared" si="93"/>
        <v>6.5490532297015802</v>
      </c>
      <c r="H743">
        <f t="shared" si="95"/>
        <v>6.5632348372869194</v>
      </c>
      <c r="L743">
        <f t="shared" si="90"/>
        <v>6.7982046474692913E-4</v>
      </c>
      <c r="M743">
        <f t="shared" si="91"/>
        <v>2.6073366962226591E-2</v>
      </c>
      <c r="R743">
        <f t="shared" si="92"/>
        <v>7.007734241018345</v>
      </c>
    </row>
    <row r="744" spans="1:18" x14ac:dyDescent="0.2">
      <c r="A744" s="2">
        <v>40984</v>
      </c>
      <c r="B744" s="1">
        <v>1123.354</v>
      </c>
      <c r="C744">
        <v>3.03209895946761E-2</v>
      </c>
      <c r="D744">
        <f t="shared" si="88"/>
        <v>1.1591630983424528E-3</v>
      </c>
      <c r="E744">
        <f t="shared" si="94"/>
        <v>1.1427129803250134E-3</v>
      </c>
      <c r="F744">
        <f t="shared" si="89"/>
        <v>0.24551269033149295</v>
      </c>
      <c r="G744">
        <f t="shared" si="93"/>
        <v>5.9669309852633834</v>
      </c>
      <c r="H744">
        <f t="shared" si="95"/>
        <v>5.9698064408677132</v>
      </c>
      <c r="L744">
        <f t="shared" si="90"/>
        <v>6.2231021446564983E-4</v>
      </c>
      <c r="M744">
        <f t="shared" si="91"/>
        <v>2.4946146284860308E-2</v>
      </c>
      <c r="R744">
        <f t="shared" si="92"/>
        <v>5.9047340414719347</v>
      </c>
    </row>
    <row r="745" spans="1:18" x14ac:dyDescent="0.2">
      <c r="A745" s="2">
        <v>40991</v>
      </c>
      <c r="B745" s="1">
        <v>1084.2940000000001</v>
      </c>
      <c r="C745">
        <v>-3.5389769196282103E-2</v>
      </c>
      <c r="D745">
        <f t="shared" si="88"/>
        <v>1.144775057041933E-3</v>
      </c>
      <c r="E745">
        <f t="shared" si="94"/>
        <v>1.1409315872797103E-3</v>
      </c>
      <c r="F745">
        <f t="shared" si="89"/>
        <v>0.24398422687989588</v>
      </c>
      <c r="G745">
        <f t="shared" si="93"/>
        <v>5.6785018240771974</v>
      </c>
      <c r="H745">
        <f t="shared" si="95"/>
        <v>5.6781793511818321</v>
      </c>
      <c r="L745">
        <f t="shared" si="90"/>
        <v>6.8178687127054766E-4</v>
      </c>
      <c r="M745">
        <f t="shared" si="91"/>
        <v>2.6111048835130074E-2</v>
      </c>
      <c r="R745">
        <f t="shared" si="92"/>
        <v>5.4538033090599942</v>
      </c>
    </row>
    <row r="746" spans="1:18" x14ac:dyDescent="0.2">
      <c r="A746" s="2">
        <v>40998</v>
      </c>
      <c r="B746" s="1">
        <v>1074.4760000000001</v>
      </c>
      <c r="C746">
        <v>-9.0959830759986798E-3</v>
      </c>
      <c r="D746">
        <f t="shared" si="88"/>
        <v>1.1512346994453841E-3</v>
      </c>
      <c r="E746">
        <f t="shared" si="94"/>
        <v>1.1529602602589704E-3</v>
      </c>
      <c r="F746">
        <f t="shared" si="89"/>
        <v>0.24467162559471411</v>
      </c>
      <c r="G746">
        <f t="shared" si="93"/>
        <v>6.6950522845468017</v>
      </c>
      <c r="H746">
        <f t="shared" si="95"/>
        <v>6.6936620884902531</v>
      </c>
      <c r="L746">
        <f t="shared" si="90"/>
        <v>7.7938621155507714E-4</v>
      </c>
      <c r="M746">
        <f t="shared" si="91"/>
        <v>2.7917489349063556E-2</v>
      </c>
      <c r="R746">
        <f t="shared" si="92"/>
        <v>7.0508473617687466</v>
      </c>
    </row>
    <row r="747" spans="1:18" x14ac:dyDescent="0.2">
      <c r="A747" s="2">
        <v>41005</v>
      </c>
      <c r="B747" s="1">
        <v>1036.3969999999999</v>
      </c>
      <c r="C747">
        <v>-3.6082825814405702E-2</v>
      </c>
      <c r="D747">
        <f t="shared" si="88"/>
        <v>1.0871248319657923E-3</v>
      </c>
      <c r="E747">
        <f t="shared" si="94"/>
        <v>1.0699991974217069E-3</v>
      </c>
      <c r="F747">
        <f t="shared" si="89"/>
        <v>0.2377614166811369</v>
      </c>
      <c r="G747">
        <f t="shared" si="93"/>
        <v>5.6265915904495456</v>
      </c>
      <c r="H747">
        <f t="shared" si="95"/>
        <v>5.6233017774729142</v>
      </c>
      <c r="L747">
        <f t="shared" si="90"/>
        <v>6.8735864874882907E-4</v>
      </c>
      <c r="M747">
        <f t="shared" si="91"/>
        <v>2.6217525603092848E-2</v>
      </c>
      <c r="R747">
        <f t="shared" si="92"/>
        <v>5.3884898986288388</v>
      </c>
    </row>
    <row r="748" spans="1:18" x14ac:dyDescent="0.2">
      <c r="A748" s="2">
        <v>41012</v>
      </c>
      <c r="B748" s="1">
        <v>1027.7170000000001</v>
      </c>
      <c r="C748">
        <v>-8.4104377619240705E-3</v>
      </c>
      <c r="D748">
        <f t="shared" si="88"/>
        <v>1.1000155611730095E-3</v>
      </c>
      <c r="E748">
        <f t="shared" si="94"/>
        <v>1.1034590547581403E-3</v>
      </c>
      <c r="F748">
        <f t="shared" si="89"/>
        <v>0.23916690653390255</v>
      </c>
      <c r="G748">
        <f t="shared" si="93"/>
        <v>6.7481268957563714</v>
      </c>
      <c r="H748">
        <f t="shared" si="95"/>
        <v>6.7452020503695316</v>
      </c>
      <c r="L748">
        <f t="shared" si="90"/>
        <v>7.9122303459843541E-4</v>
      </c>
      <c r="M748">
        <f t="shared" si="91"/>
        <v>2.8128687040074148E-2</v>
      </c>
      <c r="R748">
        <f t="shared" si="92"/>
        <v>7.0525305077952813</v>
      </c>
    </row>
    <row r="749" spans="1:18" x14ac:dyDescent="0.2">
      <c r="A749" s="2">
        <v>41019</v>
      </c>
      <c r="B749" s="1">
        <v>1055.7280000000001</v>
      </c>
      <c r="C749">
        <v>2.6890739043732698E-2</v>
      </c>
      <c r="D749">
        <f t="shared" si="88"/>
        <v>1.0382587553034606E-3</v>
      </c>
      <c r="E749">
        <f t="shared" si="94"/>
        <v>1.0217616928462877E-3</v>
      </c>
      <c r="F749">
        <f t="shared" si="89"/>
        <v>0.23235631103066676</v>
      </c>
      <c r="G749">
        <f t="shared" si="93"/>
        <v>6.1737443158924803</v>
      </c>
      <c r="H749">
        <f t="shared" si="95"/>
        <v>6.1785161316850843</v>
      </c>
      <c r="L749">
        <f t="shared" si="90"/>
        <v>6.95278912455252E-4</v>
      </c>
      <c r="M749">
        <f t="shared" si="91"/>
        <v>2.6368141998541574E-2</v>
      </c>
      <c r="R749">
        <f t="shared" si="92"/>
        <v>6.2311661582508826</v>
      </c>
    </row>
    <row r="750" spans="1:18" x14ac:dyDescent="0.2">
      <c r="A750" s="2">
        <v>41026</v>
      </c>
      <c r="B750" s="1">
        <v>1056.672</v>
      </c>
      <c r="C750">
        <v>8.9377017879233001E-4</v>
      </c>
      <c r="D750">
        <f t="shared" si="88"/>
        <v>1.0193499407643407E-3</v>
      </c>
      <c r="E750">
        <f t="shared" si="94"/>
        <v>1.0142988392695211E-3</v>
      </c>
      <c r="F750">
        <f t="shared" si="89"/>
        <v>0.23023074712067829</v>
      </c>
      <c r="G750">
        <f t="shared" si="93"/>
        <v>6.8878065065001932</v>
      </c>
      <c r="H750">
        <f t="shared" si="95"/>
        <v>6.8927701400659034</v>
      </c>
      <c r="L750">
        <f t="shared" si="90"/>
        <v>7.1264599658667303E-4</v>
      </c>
      <c r="M750">
        <f t="shared" si="91"/>
        <v>2.6695430256631434E-2</v>
      </c>
      <c r="R750">
        <f t="shared" si="92"/>
        <v>7.2454048309279981</v>
      </c>
    </row>
    <row r="751" spans="1:18" x14ac:dyDescent="0.2">
      <c r="A751" s="2">
        <v>41033</v>
      </c>
      <c r="B751" s="1">
        <v>1031.9469999999999</v>
      </c>
      <c r="C751">
        <v>-2.3677037375525099E-2</v>
      </c>
      <c r="D751">
        <f t="shared" si="88"/>
        <v>9.5823687382643006E-4</v>
      </c>
      <c r="E751">
        <f t="shared" si="94"/>
        <v>9.4191177300509323E-4</v>
      </c>
      <c r="F751">
        <f t="shared" si="89"/>
        <v>0.22322257376657575</v>
      </c>
      <c r="G751">
        <f t="shared" si="93"/>
        <v>6.3653805629242211</v>
      </c>
      <c r="H751">
        <f t="shared" si="95"/>
        <v>6.3724242024597082</v>
      </c>
      <c r="L751">
        <f t="shared" si="90"/>
        <v>6.2071842498596767E-4</v>
      </c>
      <c r="M751">
        <f t="shared" si="91"/>
        <v>2.4914221340149638E-2</v>
      </c>
      <c r="R751">
        <f t="shared" si="92"/>
        <v>6.4814825926147117</v>
      </c>
    </row>
    <row r="752" spans="1:18" x14ac:dyDescent="0.2">
      <c r="A752" s="2">
        <v>41040</v>
      </c>
      <c r="B752" s="1">
        <v>1032.412</v>
      </c>
      <c r="C752">
        <v>4.5050304512450601E-4</v>
      </c>
      <c r="D752">
        <f t="shared" si="88"/>
        <v>9.34378787329765E-4</v>
      </c>
      <c r="E752">
        <f t="shared" si="94"/>
        <v>9.2800558946918405E-4</v>
      </c>
      <c r="F752">
        <f t="shared" si="89"/>
        <v>0.22042617118016583</v>
      </c>
      <c r="G752">
        <f t="shared" si="93"/>
        <v>6.9754114417270303</v>
      </c>
      <c r="H752">
        <f t="shared" si="95"/>
        <v>6.9822541040319397</v>
      </c>
      <c r="L752">
        <f t="shared" si="90"/>
        <v>6.2776890153145367E-4</v>
      </c>
      <c r="M752">
        <f t="shared" si="91"/>
        <v>2.5055316831591925E-2</v>
      </c>
      <c r="R752">
        <f t="shared" si="92"/>
        <v>7.3730151578878065</v>
      </c>
    </row>
    <row r="753" spans="1:18" x14ac:dyDescent="0.2">
      <c r="A753" s="2">
        <v>41047</v>
      </c>
      <c r="B753" s="1">
        <v>955.98400000000004</v>
      </c>
      <c r="C753">
        <v>-7.6911914669017797E-2</v>
      </c>
      <c r="D753">
        <f t="shared" si="88"/>
        <v>8.7832823726959909E-4</v>
      </c>
      <c r="E753">
        <f t="shared" si="94"/>
        <v>8.6335548386886978E-4</v>
      </c>
      <c r="F753">
        <f t="shared" si="89"/>
        <v>0.21371258348075611</v>
      </c>
      <c r="G753">
        <f t="shared" si="93"/>
        <v>0.30260183150580566</v>
      </c>
      <c r="H753">
        <f t="shared" si="95"/>
        <v>0.20299579262402645</v>
      </c>
      <c r="L753">
        <f t="shared" si="90"/>
        <v>5.5119267495949231E-4</v>
      </c>
      <c r="M753">
        <f t="shared" si="91"/>
        <v>2.3477492944509477E-2</v>
      </c>
      <c r="R753">
        <f t="shared" si="92"/>
        <v>-3.228651577317569</v>
      </c>
    </row>
    <row r="754" spans="1:18" x14ac:dyDescent="0.2">
      <c r="A754" s="2">
        <v>41054</v>
      </c>
      <c r="B754" s="1">
        <v>985.029</v>
      </c>
      <c r="C754">
        <v>2.9929905853386202E-2</v>
      </c>
      <c r="D754">
        <f t="shared" si="88"/>
        <v>1.1805551001166799E-3</v>
      </c>
      <c r="E754">
        <f t="shared" si="94"/>
        <v>1.2612888000291334E-3</v>
      </c>
      <c r="F754">
        <f t="shared" si="89"/>
        <v>0.24776776466293463</v>
      </c>
      <c r="G754">
        <f t="shared" si="93"/>
        <v>5.9829755635460016</v>
      </c>
      <c r="H754">
        <f t="shared" si="95"/>
        <v>5.9653958855542601</v>
      </c>
      <c r="L754">
        <f t="shared" si="90"/>
        <v>1.3577222231443238E-3</v>
      </c>
      <c r="M754">
        <f t="shared" si="91"/>
        <v>3.6847282439066299E-2</v>
      </c>
      <c r="R754">
        <f t="shared" si="92"/>
        <v>5.9421658647185485</v>
      </c>
    </row>
    <row r="755" spans="1:18" x14ac:dyDescent="0.2">
      <c r="A755" s="2">
        <v>41061</v>
      </c>
      <c r="B755" s="1">
        <v>956.7</v>
      </c>
      <c r="C755">
        <v>-2.91812196789367E-2</v>
      </c>
      <c r="D755">
        <f t="shared" si="88"/>
        <v>1.1634697499732327E-3</v>
      </c>
      <c r="E755">
        <f t="shared" si="94"/>
        <v>1.1589057495452557E-3</v>
      </c>
      <c r="F755">
        <f t="shared" si="89"/>
        <v>0.24596834552154895</v>
      </c>
      <c r="G755">
        <f t="shared" si="93"/>
        <v>6.0244485128868934</v>
      </c>
      <c r="H755">
        <f t="shared" si="95"/>
        <v>6.0254966091532021</v>
      </c>
      <c r="L755">
        <f t="shared" si="90"/>
        <v>1.2799671975016961E-3</v>
      </c>
      <c r="M755">
        <f t="shared" si="91"/>
        <v>3.5776629208209315E-2</v>
      </c>
      <c r="R755">
        <f t="shared" si="92"/>
        <v>5.9956353556933255</v>
      </c>
    </row>
    <row r="756" spans="1:18" x14ac:dyDescent="0.2">
      <c r="A756" s="2">
        <v>41068</v>
      </c>
      <c r="B756" s="1">
        <v>975.755</v>
      </c>
      <c r="C756">
        <v>1.9721667626860999E-2</v>
      </c>
      <c r="D756">
        <f t="shared" si="88"/>
        <v>1.1447541798918605E-3</v>
      </c>
      <c r="E756">
        <f t="shared" si="94"/>
        <v>1.1397546996854814E-3</v>
      </c>
      <c r="F756">
        <f t="shared" si="89"/>
        <v>0.2439820021115835</v>
      </c>
      <c r="G756">
        <f t="shared" si="93"/>
        <v>6.4328031765957157</v>
      </c>
      <c r="H756">
        <f t="shared" si="95"/>
        <v>6.4356896862007416</v>
      </c>
      <c r="L756">
        <f t="shared" si="90"/>
        <v>1.2098527232645229E-3</v>
      </c>
      <c r="M756">
        <f t="shared" si="91"/>
        <v>3.4782937243201917E-2</v>
      </c>
      <c r="R756">
        <f t="shared" si="92"/>
        <v>6.3957760475571144</v>
      </c>
    </row>
    <row r="757" spans="1:18" x14ac:dyDescent="0.2">
      <c r="A757" s="2">
        <v>41075</v>
      </c>
      <c r="B757" s="1">
        <v>977.53399999999999</v>
      </c>
      <c r="C757">
        <v>1.82154355233255E-3</v>
      </c>
      <c r="D757">
        <f t="shared" si="88"/>
        <v>1.0994055795374115E-3</v>
      </c>
      <c r="E757">
        <f t="shared" si="94"/>
        <v>1.087291632226519E-3</v>
      </c>
      <c r="F757">
        <f t="shared" si="89"/>
        <v>0.23910058581263532</v>
      </c>
      <c r="G757">
        <f t="shared" si="93"/>
        <v>6.809967613946502</v>
      </c>
      <c r="H757">
        <f t="shared" si="95"/>
        <v>6.821013777495029</v>
      </c>
      <c r="L757">
        <f t="shared" si="90"/>
        <v>1.0845181827850148E-3</v>
      </c>
      <c r="M757">
        <f t="shared" si="91"/>
        <v>3.2932023666714057E-2</v>
      </c>
      <c r="R757">
        <f t="shared" si="92"/>
        <v>6.8235600193834207</v>
      </c>
    </row>
    <row r="758" spans="1:18" x14ac:dyDescent="0.2">
      <c r="A758" s="2">
        <v>41082</v>
      </c>
      <c r="B758" s="1">
        <v>1009.843</v>
      </c>
      <c r="C758">
        <v>3.2517078344524102E-2</v>
      </c>
      <c r="D758">
        <f t="shared" si="88"/>
        <v>1.0336403260199493E-3</v>
      </c>
      <c r="E758">
        <f t="shared" si="94"/>
        <v>1.0160724890906701E-3</v>
      </c>
      <c r="F758">
        <f t="shared" si="89"/>
        <v>0.231838946152361</v>
      </c>
      <c r="G758">
        <f t="shared" si="93"/>
        <v>5.8517203333408752</v>
      </c>
      <c r="H758">
        <f t="shared" si="95"/>
        <v>5.8511757921300696</v>
      </c>
      <c r="L758">
        <f t="shared" si="90"/>
        <v>9.2531828764940924E-4</v>
      </c>
      <c r="M758">
        <f t="shared" si="91"/>
        <v>3.0419044818162998E-2</v>
      </c>
      <c r="R758">
        <f t="shared" si="92"/>
        <v>5.8426736745583101</v>
      </c>
    </row>
    <row r="759" spans="1:18" x14ac:dyDescent="0.2">
      <c r="A759" s="2">
        <v>41089</v>
      </c>
      <c r="B759" s="1">
        <v>1019.064</v>
      </c>
      <c r="C759">
        <v>9.0896857158373496E-3</v>
      </c>
      <c r="D759">
        <f t="shared" si="88"/>
        <v>1.0350635295025873E-3</v>
      </c>
      <c r="E759">
        <f t="shared" si="94"/>
        <v>1.0354437090862262E-3</v>
      </c>
      <c r="F759">
        <f t="shared" si="89"/>
        <v>0.23199849899112396</v>
      </c>
      <c r="G759">
        <f t="shared" si="93"/>
        <v>6.7934689799761081</v>
      </c>
      <c r="H759">
        <f t="shared" si="95"/>
        <v>6.7931310551523802</v>
      </c>
      <c r="L759">
        <f t="shared" si="90"/>
        <v>9.4995586286781598E-4</v>
      </c>
      <c r="M759">
        <f t="shared" si="91"/>
        <v>3.0821354007697584E-2</v>
      </c>
      <c r="R759">
        <f t="shared" si="92"/>
        <v>6.8721200606527466</v>
      </c>
    </row>
    <row r="760" spans="1:18" x14ac:dyDescent="0.2">
      <c r="A760" s="2">
        <v>41096</v>
      </c>
      <c r="B760" s="1">
        <v>1023.8680000000001</v>
      </c>
      <c r="C760">
        <v>4.7030531166516497E-3</v>
      </c>
      <c r="D760">
        <f t="shared" si="88"/>
        <v>9.7791706091719384E-4</v>
      </c>
      <c r="E760">
        <f t="shared" si="94"/>
        <v>9.6265155538811052E-4</v>
      </c>
      <c r="F760">
        <f t="shared" si="89"/>
        <v>0.22550318660208346</v>
      </c>
      <c r="G760">
        <f t="shared" si="93"/>
        <v>6.9074675117027562</v>
      </c>
      <c r="H760">
        <f t="shared" si="95"/>
        <v>6.9228421855075517</v>
      </c>
      <c r="L760">
        <f t="shared" si="90"/>
        <v>8.2688533909811587E-4</v>
      </c>
      <c r="M760">
        <f t="shared" si="91"/>
        <v>2.8755614044880279E-2</v>
      </c>
      <c r="R760">
        <f t="shared" si="92"/>
        <v>7.0710950928316176</v>
      </c>
    </row>
    <row r="761" spans="1:18" x14ac:dyDescent="0.2">
      <c r="A761" s="2">
        <v>41103</v>
      </c>
      <c r="B761" s="1">
        <v>1030.942</v>
      </c>
      <c r="C761">
        <v>6.8853353321243196E-3</v>
      </c>
      <c r="D761">
        <f t="shared" si="88"/>
        <v>9.2056915977924494E-4</v>
      </c>
      <c r="E761">
        <f t="shared" si="94"/>
        <v>9.0524984568034303E-4</v>
      </c>
      <c r="F761">
        <f t="shared" si="89"/>
        <v>0.21879121625083747</v>
      </c>
      <c r="G761">
        <f t="shared" si="93"/>
        <v>6.9390200231262016</v>
      </c>
      <c r="H761">
        <f t="shared" si="95"/>
        <v>6.9549296811795189</v>
      </c>
      <c r="L761">
        <f t="shared" si="90"/>
        <v>7.1731066967423108E-4</v>
      </c>
      <c r="M761">
        <f t="shared" si="91"/>
        <v>2.6782656135533517E-2</v>
      </c>
      <c r="R761">
        <f t="shared" si="92"/>
        <v>7.1739104321101541</v>
      </c>
    </row>
    <row r="762" spans="1:18" x14ac:dyDescent="0.2">
      <c r="A762" s="2">
        <v>41110</v>
      </c>
      <c r="B762" s="1">
        <v>1041.5630000000001</v>
      </c>
      <c r="C762">
        <v>1.02495221774959E-2</v>
      </c>
      <c r="D762">
        <f t="shared" si="88"/>
        <v>8.6817948075063826E-4</v>
      </c>
      <c r="E762">
        <f t="shared" si="94"/>
        <v>8.5418465386675069E-4</v>
      </c>
      <c r="F762">
        <f t="shared" si="89"/>
        <v>0.21247431138618425</v>
      </c>
      <c r="G762">
        <f t="shared" si="93"/>
        <v>6.9281086482859235</v>
      </c>
      <c r="H762">
        <f t="shared" si="95"/>
        <v>6.94237722255557</v>
      </c>
      <c r="L762">
        <f t="shared" si="90"/>
        <v>6.3138326908663341E-4</v>
      </c>
      <c r="M762">
        <f t="shared" si="91"/>
        <v>2.5127341066786858E-2</v>
      </c>
      <c r="R762">
        <f t="shared" si="92"/>
        <v>7.2012124808822708</v>
      </c>
    </row>
    <row r="763" spans="1:18" x14ac:dyDescent="0.2">
      <c r="A763" s="2">
        <v>41117</v>
      </c>
      <c r="B763" s="1">
        <v>1059.7460000000001</v>
      </c>
      <c r="C763">
        <v>1.7306787200562099E-2</v>
      </c>
      <c r="D763">
        <f t="shared" si="88"/>
        <v>8.2239187419761871E-4</v>
      </c>
      <c r="E763">
        <f t="shared" si="94"/>
        <v>8.1016065539616039E-4</v>
      </c>
      <c r="F763">
        <f t="shared" si="89"/>
        <v>0.20679549670695485</v>
      </c>
      <c r="G763">
        <f t="shared" si="93"/>
        <v>6.7390816728977319</v>
      </c>
      <c r="H763">
        <f t="shared" si="95"/>
        <v>6.7485675119171784</v>
      </c>
      <c r="L763">
        <f t="shared" si="90"/>
        <v>5.6955607054488756E-4</v>
      </c>
      <c r="M763">
        <f t="shared" si="91"/>
        <v>2.386537388236119E-2</v>
      </c>
      <c r="R763">
        <f t="shared" si="92"/>
        <v>6.944761495974288</v>
      </c>
    </row>
    <row r="764" spans="1:18" x14ac:dyDescent="0.2">
      <c r="A764" s="2">
        <v>41124</v>
      </c>
      <c r="B764" s="1">
        <v>1081.066</v>
      </c>
      <c r="C764">
        <v>1.9918334604035699E-2</v>
      </c>
      <c r="D764">
        <f t="shared" si="88"/>
        <v>7.910198547380939E-4</v>
      </c>
      <c r="E764">
        <f t="shared" si="94"/>
        <v>7.8263946399177427E-4</v>
      </c>
      <c r="F764">
        <f t="shared" si="89"/>
        <v>0.20281280148546066</v>
      </c>
      <c r="G764">
        <f t="shared" si="93"/>
        <v>6.6406323757316246</v>
      </c>
      <c r="H764">
        <f t="shared" si="95"/>
        <v>6.6459127287352455</v>
      </c>
      <c r="L764">
        <f t="shared" si="90"/>
        <v>5.4755052431431023E-4</v>
      </c>
      <c r="M764">
        <f t="shared" si="91"/>
        <v>2.3399797527207587E-2</v>
      </c>
      <c r="R764">
        <f t="shared" si="92"/>
        <v>6.7854833166339699</v>
      </c>
    </row>
    <row r="765" spans="1:18" x14ac:dyDescent="0.2">
      <c r="A765" s="2">
        <v>41131</v>
      </c>
      <c r="B765" s="1">
        <v>1079.519</v>
      </c>
      <c r="C765">
        <v>-1.4320198134916101E-3</v>
      </c>
      <c r="D765">
        <f t="shared" si="88"/>
        <v>7.6736306665770786E-4</v>
      </c>
      <c r="E765">
        <f t="shared" si="94"/>
        <v>7.6104364153519398E-4</v>
      </c>
      <c r="F765">
        <f t="shared" si="89"/>
        <v>0.19975705110508815</v>
      </c>
      <c r="G765">
        <f t="shared" si="93"/>
        <v>7.1698781356702694</v>
      </c>
      <c r="H765">
        <f t="shared" si="95"/>
        <v>7.1781252902008816</v>
      </c>
      <c r="L765">
        <f t="shared" si="90"/>
        <v>5.4383238098239446E-4</v>
      </c>
      <c r="M765">
        <f t="shared" si="91"/>
        <v>2.3320213999498258E-2</v>
      </c>
      <c r="R765">
        <f t="shared" si="92"/>
        <v>7.513098686187889</v>
      </c>
    </row>
    <row r="766" spans="1:18" x14ac:dyDescent="0.2">
      <c r="A766" s="2">
        <v>41138</v>
      </c>
      <c r="B766" s="1">
        <v>1091.4549999999999</v>
      </c>
      <c r="C766">
        <v>1.0996096930713699E-2</v>
      </c>
      <c r="D766">
        <f t="shared" si="88"/>
        <v>7.2144432350301931E-4</v>
      </c>
      <c r="E766">
        <f t="shared" si="94"/>
        <v>7.091780742514318E-4</v>
      </c>
      <c r="F766">
        <f t="shared" si="89"/>
        <v>0.19368816386696683</v>
      </c>
      <c r="G766">
        <f t="shared" si="93"/>
        <v>7.0666552408018468</v>
      </c>
      <c r="H766">
        <f t="shared" si="95"/>
        <v>7.0809049071423891</v>
      </c>
      <c r="L766">
        <f t="shared" si="90"/>
        <v>4.827954706585087E-4</v>
      </c>
      <c r="M766">
        <f t="shared" si="91"/>
        <v>2.1972607279485717E-2</v>
      </c>
      <c r="R766">
        <f t="shared" si="92"/>
        <v>7.3854715469887546</v>
      </c>
    </row>
    <row r="767" spans="1:18" x14ac:dyDescent="0.2">
      <c r="A767" s="2">
        <v>41145</v>
      </c>
      <c r="B767" s="1">
        <v>1058.5820000000001</v>
      </c>
      <c r="C767">
        <v>-3.0581391782090999E-2</v>
      </c>
      <c r="D767">
        <f t="shared" si="88"/>
        <v>6.8541251295541723E-4</v>
      </c>
      <c r="E767">
        <f t="shared" si="94"/>
        <v>6.7578735471286754E-4</v>
      </c>
      <c r="F767">
        <f t="shared" si="89"/>
        <v>0.18878943475121085</v>
      </c>
      <c r="G767">
        <f t="shared" si="93"/>
        <v>5.921024489698711</v>
      </c>
      <c r="H767">
        <f t="shared" si="95"/>
        <v>5.9157329786441366</v>
      </c>
      <c r="L767">
        <f t="shared" si="90"/>
        <v>4.5032662656731292E-4</v>
      </c>
      <c r="M767">
        <f t="shared" si="91"/>
        <v>2.1220900701132195E-2</v>
      </c>
      <c r="R767">
        <f t="shared" si="92"/>
        <v>5.6287747406299316</v>
      </c>
    </row>
    <row r="768" spans="1:18" x14ac:dyDescent="0.2">
      <c r="A768" s="2">
        <v>41152</v>
      </c>
      <c r="B768" s="1">
        <v>1043.9269999999999</v>
      </c>
      <c r="C768">
        <v>-1.3940713063494301E-2</v>
      </c>
      <c r="D768">
        <f t="shared" si="88"/>
        <v>7.0040105357787675E-4</v>
      </c>
      <c r="E768">
        <f t="shared" si="94"/>
        <v>7.0440493440216843E-4</v>
      </c>
      <c r="F768">
        <f t="shared" si="89"/>
        <v>0.19084248684726782</v>
      </c>
      <c r="G768">
        <f t="shared" si="93"/>
        <v>6.9863828839450708</v>
      </c>
      <c r="H768">
        <f t="shared" si="95"/>
        <v>6.9822597893562754</v>
      </c>
      <c r="L768">
        <f t="shared" si="90"/>
        <v>5.4341692293471684E-4</v>
      </c>
      <c r="M768">
        <f t="shared" si="91"/>
        <v>2.3311304616745861E-2</v>
      </c>
      <c r="R768">
        <f t="shared" si="92"/>
        <v>7.1600013512173684</v>
      </c>
    </row>
    <row r="769" spans="1:18" x14ac:dyDescent="0.2">
      <c r="A769" s="2">
        <v>41159</v>
      </c>
      <c r="B769" s="1">
        <v>1070.8699999999999</v>
      </c>
      <c r="C769">
        <v>2.54818385681004E-2</v>
      </c>
      <c r="D769">
        <f t="shared" si="88"/>
        <v>6.7003759920632492E-4</v>
      </c>
      <c r="E769">
        <f t="shared" si="94"/>
        <v>6.6192662591147702E-4</v>
      </c>
      <c r="F769">
        <f t="shared" si="89"/>
        <v>0.18665999881798162</v>
      </c>
      <c r="G769">
        <f t="shared" si="93"/>
        <v>6.3390906693174847</v>
      </c>
      <c r="H769">
        <f t="shared" si="95"/>
        <v>6.3393950084277257</v>
      </c>
      <c r="L769">
        <f t="shared" si="90"/>
        <v>5.1071080968928127E-4</v>
      </c>
      <c r="M769">
        <f t="shared" si="91"/>
        <v>2.2598911692585582E-2</v>
      </c>
      <c r="R769">
        <f t="shared" si="92"/>
        <v>6.3082945787031575</v>
      </c>
    </row>
    <row r="770" spans="1:18" x14ac:dyDescent="0.2">
      <c r="A770" s="2">
        <v>41166</v>
      </c>
      <c r="B770" s="1">
        <v>1114.979</v>
      </c>
      <c r="C770">
        <v>4.0364168441854503E-2</v>
      </c>
      <c r="D770">
        <f t="shared" si="88"/>
        <v>6.6879478906258915E-4</v>
      </c>
      <c r="E770">
        <f t="shared" si="94"/>
        <v>6.6846279785490073E-4</v>
      </c>
      <c r="F770">
        <f t="shared" si="89"/>
        <v>0.18648680658763672</v>
      </c>
      <c r="G770">
        <f t="shared" si="93"/>
        <v>4.8739106972598183</v>
      </c>
      <c r="H770">
        <f t="shared" si="95"/>
        <v>4.8731973254926224</v>
      </c>
      <c r="L770">
        <f t="shared" si="90"/>
        <v>5.5080804014572742E-4</v>
      </c>
      <c r="M770">
        <f t="shared" si="91"/>
        <v>2.3469299950056616E-2</v>
      </c>
      <c r="R770">
        <f t="shared" si="92"/>
        <v>4.5461679274750413</v>
      </c>
    </row>
    <row r="771" spans="1:18" x14ac:dyDescent="0.2">
      <c r="A771" s="2">
        <v>41173</v>
      </c>
      <c r="B771" s="1">
        <v>1099.8879999999999</v>
      </c>
      <c r="C771">
        <v>-1.36272142153171E-2</v>
      </c>
      <c r="D771">
        <f t="shared" si="88"/>
        <v>7.2642306735897801E-4</v>
      </c>
      <c r="E771">
        <f t="shared" si="94"/>
        <v>7.4181727845796315E-4</v>
      </c>
      <c r="F771">
        <f t="shared" si="89"/>
        <v>0.19435534338594054</v>
      </c>
      <c r="G771">
        <f t="shared" si="93"/>
        <v>6.9717404886876659</v>
      </c>
      <c r="H771">
        <f t="shared" si="95"/>
        <v>6.9560751094530655</v>
      </c>
      <c r="L771">
        <f t="shared" si="90"/>
        <v>7.2760296116598723E-4</v>
      </c>
      <c r="M771">
        <f t="shared" si="91"/>
        <v>2.6974116503900313E-2</v>
      </c>
      <c r="R771">
        <f t="shared" si="92"/>
        <v>6.9705321010500878</v>
      </c>
    </row>
    <row r="772" spans="1:18" x14ac:dyDescent="0.2">
      <c r="A772" s="2">
        <v>41180</v>
      </c>
      <c r="B772" s="1">
        <v>1072.45</v>
      </c>
      <c r="C772">
        <v>-2.5262605752017098E-2</v>
      </c>
      <c r="D772">
        <f t="shared" si="88"/>
        <v>6.9397974135364769E-4</v>
      </c>
      <c r="E772">
        <f t="shared" si="94"/>
        <v>6.8531317306384776E-4</v>
      </c>
      <c r="F772">
        <f t="shared" si="89"/>
        <v>0.18996564571098029</v>
      </c>
      <c r="G772">
        <f t="shared" si="93"/>
        <v>6.353445483995138</v>
      </c>
      <c r="H772">
        <f t="shared" si="95"/>
        <v>6.3543826571584345</v>
      </c>
      <c r="L772">
        <f t="shared" si="90"/>
        <v>6.601240141985218E-4</v>
      </c>
      <c r="M772">
        <f t="shared" si="91"/>
        <v>2.5692878667026041E-2</v>
      </c>
      <c r="R772">
        <f t="shared" si="92"/>
        <v>6.3562959401739301</v>
      </c>
    </row>
    <row r="773" spans="1:18" x14ac:dyDescent="0.2">
      <c r="A773" s="2">
        <v>41187</v>
      </c>
      <c r="B773" s="1">
        <v>1093.54</v>
      </c>
      <c r="C773">
        <v>1.94743895686607E-2</v>
      </c>
      <c r="D773">
        <f t="shared" ref="D773:D836" si="96">$J$1*D772+(1-$J$1)*C772^2</f>
        <v>6.9063291183533971E-4</v>
      </c>
      <c r="E773">
        <f t="shared" si="94"/>
        <v>6.8973887505964135E-4</v>
      </c>
      <c r="F773">
        <f t="shared" ref="F773:F836" si="97">SQRT(D773)*SQRT(52)</f>
        <v>0.18950702207421671</v>
      </c>
      <c r="G773">
        <f t="shared" si="93"/>
        <v>6.7287654593277821</v>
      </c>
      <c r="H773">
        <f t="shared" si="95"/>
        <v>6.7293490272546137</v>
      </c>
      <c r="L773">
        <f t="shared" ref="L773:L836" si="98">($N$2+($O$2*(C772)^2)+($P$2*(L772)))</f>
        <v>6.7140873968394969E-4</v>
      </c>
      <c r="M773">
        <f t="shared" ref="M773:M836" si="99">SQRT(L773)</f>
        <v>2.591155610309712E-2</v>
      </c>
      <c r="R773">
        <f t="shared" ref="R773:R836" si="100">-LN(L773)-(C773^2/L773)</f>
        <v>6.7412725928667383</v>
      </c>
    </row>
    <row r="774" spans="1:18" x14ac:dyDescent="0.2">
      <c r="A774" s="2">
        <v>41194</v>
      </c>
      <c r="B774" s="1">
        <v>1058.6959999999999</v>
      </c>
      <c r="C774">
        <v>-3.2382178113838499E-2</v>
      </c>
      <c r="D774">
        <f t="shared" si="96"/>
        <v>6.71950048069537E-4</v>
      </c>
      <c r="E774">
        <f t="shared" si="94"/>
        <v>6.669593046837091E-4</v>
      </c>
      <c r="F774">
        <f t="shared" si="97"/>
        <v>0.18692619532750332</v>
      </c>
      <c r="G774">
        <f t="shared" ref="G774:G837" si="101">-LN(D774)-(C774^2/D774)</f>
        <v>5.7447857626281351</v>
      </c>
      <c r="H774">
        <f t="shared" si="95"/>
        <v>5.7405634734437019</v>
      </c>
      <c r="L774">
        <f t="shared" si="98"/>
        <v>6.4259144857596096E-4</v>
      </c>
      <c r="M774">
        <f t="shared" si="99"/>
        <v>2.5349387538478339E-2</v>
      </c>
      <c r="R774">
        <f t="shared" si="100"/>
        <v>5.7181629284964641</v>
      </c>
    </row>
    <row r="775" spans="1:18" x14ac:dyDescent="0.2">
      <c r="A775" s="2">
        <v>41201</v>
      </c>
      <c r="B775" s="1">
        <v>1064.6420000000001</v>
      </c>
      <c r="C775">
        <v>5.6006302740030404E-3</v>
      </c>
      <c r="D775">
        <f t="shared" si="96"/>
        <v>6.9454937274914647E-4</v>
      </c>
      <c r="E775">
        <f t="shared" ref="E775:E838" si="102">$J$2*D774+(1-$J$2)*C774^2</f>
        <v>7.0058631824009335E-4</v>
      </c>
      <c r="F775">
        <f t="shared" si="97"/>
        <v>0.19004359337519278</v>
      </c>
      <c r="G775">
        <f t="shared" si="101"/>
        <v>7.2270855653868988</v>
      </c>
      <c r="H775">
        <f t="shared" ref="H775:H838" si="103">-LN(E775)-(C775^2/E775)</f>
        <v>7.218820392475914</v>
      </c>
      <c r="L775">
        <f t="shared" si="98"/>
        <v>7.1736979382410696E-4</v>
      </c>
      <c r="M775">
        <f t="shared" si="99"/>
        <v>2.6783759889606743E-2</v>
      </c>
      <c r="R775">
        <f t="shared" si="100"/>
        <v>7.1961940078897335</v>
      </c>
    </row>
    <row r="776" spans="1:18" x14ac:dyDescent="0.2">
      <c r="A776" s="2">
        <v>41208</v>
      </c>
      <c r="B776" s="1">
        <v>1059.202</v>
      </c>
      <c r="C776">
        <v>-5.1227979991450602E-3</v>
      </c>
      <c r="D776">
        <f t="shared" si="96"/>
        <v>6.5475843395216247E-4</v>
      </c>
      <c r="E776">
        <f t="shared" si="102"/>
        <v>6.4412910179482887E-4</v>
      </c>
      <c r="F776">
        <f t="shared" si="97"/>
        <v>0.18451948017895684</v>
      </c>
      <c r="G776">
        <f t="shared" si="101"/>
        <v>7.2911636722080848</v>
      </c>
      <c r="H776">
        <f t="shared" si="103"/>
        <v>7.3068694586602714</v>
      </c>
      <c r="L776">
        <f t="shared" si="98"/>
        <v>6.290746291988886E-4</v>
      </c>
      <c r="M776">
        <f t="shared" si="99"/>
        <v>2.5081360194353267E-2</v>
      </c>
      <c r="R776">
        <f t="shared" si="100"/>
        <v>7.3295437355861139</v>
      </c>
    </row>
    <row r="777" spans="1:18" x14ac:dyDescent="0.2">
      <c r="A777" s="2">
        <v>41215</v>
      </c>
      <c r="B777" s="1">
        <v>1069.913</v>
      </c>
      <c r="C777">
        <v>1.00615423405444E-2</v>
      </c>
      <c r="D777">
        <f t="shared" si="96"/>
        <v>6.1704751147543537E-4</v>
      </c>
      <c r="E777">
        <f t="shared" si="102"/>
        <v>6.0697381296307535E-4</v>
      </c>
      <c r="F777">
        <f t="shared" si="97"/>
        <v>0.17912696780977072</v>
      </c>
      <c r="G777">
        <f t="shared" si="101"/>
        <v>7.226501584230606</v>
      </c>
      <c r="H777">
        <f t="shared" si="103"/>
        <v>7.2402390744903249</v>
      </c>
      <c r="L777">
        <f t="shared" si="98"/>
        <v>5.5608719012300559E-4</v>
      </c>
      <c r="M777">
        <f t="shared" si="99"/>
        <v>2.3581501015054272E-2</v>
      </c>
      <c r="R777">
        <f t="shared" si="100"/>
        <v>7.3125373270971155</v>
      </c>
    </row>
    <row r="778" spans="1:18" x14ac:dyDescent="0.2">
      <c r="A778" s="2">
        <v>41222</v>
      </c>
      <c r="B778" s="1">
        <v>1052.1469999999999</v>
      </c>
      <c r="C778">
        <v>-1.6744498362933201E-2</v>
      </c>
      <c r="D778">
        <f t="shared" si="96"/>
        <v>5.8609873884314331E-4</v>
      </c>
      <c r="E778">
        <f t="shared" si="102"/>
        <v>5.7783140979496912E-4</v>
      </c>
      <c r="F778">
        <f t="shared" si="97"/>
        <v>0.17457701572613574</v>
      </c>
      <c r="G778">
        <f t="shared" si="101"/>
        <v>6.9636417560806878</v>
      </c>
      <c r="H778">
        <f t="shared" si="103"/>
        <v>6.9710034456834666</v>
      </c>
      <c r="L778">
        <f t="shared" si="98"/>
        <v>5.0739511190680262E-4</v>
      </c>
      <c r="M778">
        <f t="shared" si="99"/>
        <v>2.2525432557595929E-2</v>
      </c>
      <c r="R778">
        <f t="shared" si="100"/>
        <v>7.033636928950961</v>
      </c>
    </row>
    <row r="779" spans="1:18" x14ac:dyDescent="0.2">
      <c r="A779" s="2">
        <v>41229</v>
      </c>
      <c r="B779" s="1">
        <v>1027.04</v>
      </c>
      <c r="C779">
        <v>-2.41519598126274E-2</v>
      </c>
      <c r="D779">
        <f t="shared" si="96"/>
        <v>5.6775550803813107E-4</v>
      </c>
      <c r="E779">
        <f t="shared" si="102"/>
        <v>5.6285549062311388E-4</v>
      </c>
      <c r="F779">
        <f t="shared" si="97"/>
        <v>0.17182341638432991</v>
      </c>
      <c r="G779">
        <f t="shared" si="101"/>
        <v>6.4464105979494448</v>
      </c>
      <c r="H779">
        <f t="shared" si="103"/>
        <v>6.4461343087966725</v>
      </c>
      <c r="L779">
        <f t="shared" si="98"/>
        <v>4.9388308458741365E-4</v>
      </c>
      <c r="M779">
        <f t="shared" si="99"/>
        <v>2.2223480478705707E-2</v>
      </c>
      <c r="R779">
        <f t="shared" si="100"/>
        <v>6.4321282383358263</v>
      </c>
    </row>
    <row r="780" spans="1:18" x14ac:dyDescent="0.2">
      <c r="A780" s="2">
        <v>41236</v>
      </c>
      <c r="B780" s="1">
        <v>1071.7750000000001</v>
      </c>
      <c r="C780">
        <v>4.2635273977996498E-2</v>
      </c>
      <c r="D780">
        <f t="shared" si="96"/>
        <v>5.6868920732328933E-4</v>
      </c>
      <c r="E780">
        <f t="shared" si="102"/>
        <v>5.6893862591297494E-4</v>
      </c>
      <c r="F780">
        <f t="shared" si="97"/>
        <v>0.17196464398477682</v>
      </c>
      <c r="G780">
        <f t="shared" si="101"/>
        <v>4.2757617022253722</v>
      </c>
      <c r="H780">
        <f t="shared" si="103"/>
        <v>4.276724498499096</v>
      </c>
      <c r="L780">
        <f t="shared" si="98"/>
        <v>5.2734226666627596E-4</v>
      </c>
      <c r="M780">
        <f t="shared" si="99"/>
        <v>2.2963934041585209E-2</v>
      </c>
      <c r="R780">
        <f t="shared" si="100"/>
        <v>4.1006270151138633</v>
      </c>
    </row>
    <row r="781" spans="1:18" x14ac:dyDescent="0.2">
      <c r="A781" s="2">
        <v>41243</v>
      </c>
      <c r="B781" s="1">
        <v>1085.8530000000001</v>
      </c>
      <c r="C781">
        <v>1.30497006745225E-2</v>
      </c>
      <c r="D781">
        <f t="shared" si="96"/>
        <v>6.4363385011462161E-4</v>
      </c>
      <c r="E781">
        <f t="shared" si="102"/>
        <v>6.6365377238150115E-4</v>
      </c>
      <c r="F781">
        <f t="shared" si="97"/>
        <v>0.18294523827080147</v>
      </c>
      <c r="G781">
        <f t="shared" si="101"/>
        <v>7.0837973741258669</v>
      </c>
      <c r="H781">
        <f t="shared" si="103"/>
        <v>7.0611482693692</v>
      </c>
      <c r="L781">
        <f t="shared" si="98"/>
        <v>7.3610353534334105E-4</v>
      </c>
      <c r="M781">
        <f t="shared" si="99"/>
        <v>2.7131228047092542E-2</v>
      </c>
      <c r="R781">
        <f t="shared" si="100"/>
        <v>6.9827936685048808</v>
      </c>
    </row>
    <row r="782" spans="1:18" x14ac:dyDescent="0.2">
      <c r="A782" s="2">
        <v>41250</v>
      </c>
      <c r="B782" s="1">
        <v>1098.623</v>
      </c>
      <c r="C782">
        <v>1.16917242097756E-2</v>
      </c>
      <c r="D782">
        <f t="shared" si="96"/>
        <v>6.152335003694223E-4</v>
      </c>
      <c r="E782">
        <f t="shared" si="102"/>
        <v>6.0764693016140676E-4</v>
      </c>
      <c r="F782">
        <f t="shared" si="97"/>
        <v>0.17886347312743864</v>
      </c>
      <c r="G782">
        <f t="shared" si="101"/>
        <v>7.171322451974012</v>
      </c>
      <c r="H782">
        <f t="shared" si="103"/>
        <v>7.1809562857203497</v>
      </c>
      <c r="L782">
        <f t="shared" si="98"/>
        <v>6.6481458168556507E-4</v>
      </c>
      <c r="M782">
        <f t="shared" si="99"/>
        <v>2.578399855890403E-2</v>
      </c>
      <c r="R782">
        <f t="shared" si="100"/>
        <v>7.110386531183809</v>
      </c>
    </row>
    <row r="783" spans="1:18" x14ac:dyDescent="0.2">
      <c r="A783" s="2">
        <v>41257</v>
      </c>
      <c r="B783" s="1">
        <v>1098.0830000000001</v>
      </c>
      <c r="C783">
        <v>-4.9164522778877295E-4</v>
      </c>
      <c r="D783">
        <f t="shared" si="96"/>
        <v>5.8652127524710408E-4</v>
      </c>
      <c r="E783">
        <f t="shared" si="102"/>
        <v>5.7885139393672918E-4</v>
      </c>
      <c r="F783">
        <f t="shared" si="97"/>
        <v>0.17463993332811775</v>
      </c>
      <c r="G783">
        <f t="shared" si="101"/>
        <v>7.4408894992085717</v>
      </c>
      <c r="H783">
        <f t="shared" si="103"/>
        <v>7.4540471961989798</v>
      </c>
      <c r="L783">
        <f t="shared" si="98"/>
        <v>6.0155600377629552E-4</v>
      </c>
      <c r="M783">
        <f t="shared" si="99"/>
        <v>2.4526638656291563E-2</v>
      </c>
      <c r="R783">
        <f t="shared" si="100"/>
        <v>7.4155891036865897</v>
      </c>
    </row>
    <row r="784" spans="1:18" x14ac:dyDescent="0.2">
      <c r="A784" s="2">
        <v>41264</v>
      </c>
      <c r="B784" s="1">
        <v>1107.93</v>
      </c>
      <c r="C784">
        <v>8.9274772182044194E-3</v>
      </c>
      <c r="D784">
        <f t="shared" si="96"/>
        <v>5.513445016340783E-4</v>
      </c>
      <c r="E784">
        <f t="shared" si="102"/>
        <v>5.4194774894965759E-4</v>
      </c>
      <c r="F784">
        <f t="shared" si="97"/>
        <v>0.16932192440724286</v>
      </c>
      <c r="G784">
        <f t="shared" si="101"/>
        <v>7.3585952699051385</v>
      </c>
      <c r="H784">
        <f t="shared" si="103"/>
        <v>7.3732790951784546</v>
      </c>
      <c r="L784">
        <f t="shared" si="98"/>
        <v>5.2975352421523307E-4</v>
      </c>
      <c r="M784">
        <f t="shared" si="99"/>
        <v>2.3016375131962745E-2</v>
      </c>
      <c r="R784">
        <f t="shared" si="100"/>
        <v>7.3926516685509851</v>
      </c>
    </row>
    <row r="785" spans="1:18" x14ac:dyDescent="0.2">
      <c r="A785" s="2">
        <v>41271</v>
      </c>
      <c r="B785" s="1">
        <v>1104.7270000000001</v>
      </c>
      <c r="C785">
        <v>-2.89516381191302E-3</v>
      </c>
      <c r="D785">
        <f t="shared" si="96"/>
        <v>5.230458225049271E-4</v>
      </c>
      <c r="E785">
        <f t="shared" si="102"/>
        <v>5.1548641151409245E-4</v>
      </c>
      <c r="F785">
        <f t="shared" si="97"/>
        <v>0.1649193220039914</v>
      </c>
      <c r="G785">
        <f t="shared" si="101"/>
        <v>7.539816169089665</v>
      </c>
      <c r="H785">
        <f t="shared" si="103"/>
        <v>7.5541392956596924</v>
      </c>
      <c r="L785">
        <f t="shared" si="98"/>
        <v>4.826871745645439E-4</v>
      </c>
      <c r="M785">
        <f t="shared" si="99"/>
        <v>2.1970142798000743E-2</v>
      </c>
      <c r="R785">
        <f t="shared" si="100"/>
        <v>7.6187765564857433</v>
      </c>
    </row>
    <row r="786" spans="1:18" x14ac:dyDescent="0.2">
      <c r="A786" s="2">
        <v>41278</v>
      </c>
      <c r="B786" s="1">
        <v>1136.768</v>
      </c>
      <c r="C786">
        <v>2.8590902591719002E-2</v>
      </c>
      <c r="D786">
        <f t="shared" si="96"/>
        <v>4.9216599156450013E-4</v>
      </c>
      <c r="E786">
        <f t="shared" si="102"/>
        <v>4.839170788735288E-4</v>
      </c>
      <c r="F786">
        <f t="shared" si="97"/>
        <v>0.15997697197207478</v>
      </c>
      <c r="G786">
        <f t="shared" si="101"/>
        <v>5.9557920472051471</v>
      </c>
      <c r="H786">
        <f t="shared" si="103"/>
        <v>5.944382563764611</v>
      </c>
      <c r="L786">
        <f t="shared" si="98"/>
        <v>4.3370271399106576E-4</v>
      </c>
      <c r="M786">
        <f t="shared" si="99"/>
        <v>2.0825530341171766E-2</v>
      </c>
      <c r="R786">
        <f t="shared" si="100"/>
        <v>5.8583585454416554</v>
      </c>
    </row>
    <row r="787" spans="1:18" x14ac:dyDescent="0.2">
      <c r="A787" s="2">
        <v>41285</v>
      </c>
      <c r="B787" s="1">
        <v>1132.278</v>
      </c>
      <c r="C787">
        <v>-3.9576155445653098E-3</v>
      </c>
      <c r="D787">
        <f t="shared" si="96"/>
        <v>5.1168241473118002E-4</v>
      </c>
      <c r="E787">
        <f t="shared" si="102"/>
        <v>5.1689582639306928E-4</v>
      </c>
      <c r="F787">
        <f t="shared" si="97"/>
        <v>0.16311801116376254</v>
      </c>
      <c r="G787">
        <f t="shared" si="101"/>
        <v>7.5471961705158197</v>
      </c>
      <c r="H787">
        <f t="shared" si="103"/>
        <v>7.5373676963922467</v>
      </c>
      <c r="L787">
        <f t="shared" si="98"/>
        <v>5.1251016318556259E-4</v>
      </c>
      <c r="M787">
        <f t="shared" si="99"/>
        <v>2.2638687311449014E-2</v>
      </c>
      <c r="R787">
        <f t="shared" si="100"/>
        <v>7.5456292161452865</v>
      </c>
    </row>
    <row r="788" spans="1:18" x14ac:dyDescent="0.2">
      <c r="A788" s="2">
        <v>41292</v>
      </c>
      <c r="B788" s="1">
        <v>1135.0239999999999</v>
      </c>
      <c r="C788">
        <v>2.4222634149735399E-3</v>
      </c>
      <c r="D788">
        <f t="shared" si="96"/>
        <v>4.8192123309522428E-4</v>
      </c>
      <c r="E788">
        <f t="shared" si="102"/>
        <v>4.7397114459348514E-4</v>
      </c>
      <c r="F788">
        <f t="shared" si="97"/>
        <v>0.15830320312915863</v>
      </c>
      <c r="G788">
        <f t="shared" si="101"/>
        <v>7.6255549383283432</v>
      </c>
      <c r="H788">
        <f t="shared" si="103"/>
        <v>7.6419849641762072</v>
      </c>
      <c r="L788">
        <f t="shared" si="98"/>
        <v>4.5917080850035825E-4</v>
      </c>
      <c r="M788">
        <f t="shared" si="99"/>
        <v>2.1428271243858155E-2</v>
      </c>
      <c r="R788">
        <f t="shared" si="100"/>
        <v>7.6733101209777299</v>
      </c>
    </row>
    <row r="789" spans="1:18" x14ac:dyDescent="0.2">
      <c r="A789" s="2">
        <v>41299</v>
      </c>
      <c r="B789" s="1">
        <v>1158.5039999999999</v>
      </c>
      <c r="C789">
        <v>2.0475721540690599E-2</v>
      </c>
      <c r="D789">
        <f t="shared" si="96"/>
        <v>4.5335800071260197E-4</v>
      </c>
      <c r="E789">
        <f t="shared" si="102"/>
        <v>4.4572791975293856E-4</v>
      </c>
      <c r="F789">
        <f t="shared" si="97"/>
        <v>0.15354027496736908</v>
      </c>
      <c r="G789">
        <f t="shared" si="101"/>
        <v>6.7740511896188149</v>
      </c>
      <c r="H789">
        <f t="shared" si="103"/>
        <v>6.7751940047066457</v>
      </c>
      <c r="L789">
        <f t="shared" si="98"/>
        <v>4.14094414203039E-4</v>
      </c>
      <c r="M789">
        <f t="shared" si="99"/>
        <v>2.0349309919578083E-2</v>
      </c>
      <c r="R789">
        <f t="shared" si="100"/>
        <v>6.7769537986644739</v>
      </c>
    </row>
    <row r="790" spans="1:18" x14ac:dyDescent="0.2">
      <c r="A790" s="2">
        <v>41306</v>
      </c>
      <c r="B790" s="1">
        <v>1176.1120000000001</v>
      </c>
      <c r="C790">
        <v>1.5084565411868299E-2</v>
      </c>
      <c r="D790">
        <f t="shared" si="96"/>
        <v>4.5131183102655988E-4</v>
      </c>
      <c r="E790">
        <f t="shared" si="102"/>
        <v>4.5076523881484621E-4</v>
      </c>
      <c r="F790">
        <f t="shared" si="97"/>
        <v>0.15319339154604911</v>
      </c>
      <c r="G790">
        <f t="shared" si="101"/>
        <v>7.1991682366742014</v>
      </c>
      <c r="H790">
        <f t="shared" si="103"/>
        <v>7.1997687225206315</v>
      </c>
      <c r="L790">
        <f t="shared" si="98"/>
        <v>4.3795989595569551E-4</v>
      </c>
      <c r="M790">
        <f t="shared" si="99"/>
        <v>2.0927491391843779E-2</v>
      </c>
      <c r="R790">
        <f t="shared" si="100"/>
        <v>7.2138285333676668</v>
      </c>
    </row>
    <row r="791" spans="1:18" x14ac:dyDescent="0.2">
      <c r="A791" s="2">
        <v>41313</v>
      </c>
      <c r="B791" s="1">
        <v>1175.05</v>
      </c>
      <c r="C791">
        <v>-9.0338315456417505E-4</v>
      </c>
      <c r="D791">
        <f t="shared" si="96"/>
        <v>4.3788576798486228E-4</v>
      </c>
      <c r="E791">
        <f t="shared" si="102"/>
        <v>4.3429927095940582E-4</v>
      </c>
      <c r="F791">
        <f t="shared" si="97"/>
        <v>0.15089751467540091</v>
      </c>
      <c r="G791">
        <f t="shared" si="101"/>
        <v>7.7316887546475002</v>
      </c>
      <c r="H791">
        <f t="shared" si="103"/>
        <v>7.7398975755206658</v>
      </c>
      <c r="L791">
        <f t="shared" si="98"/>
        <v>4.2931456835643318E-4</v>
      </c>
      <c r="M791">
        <f t="shared" si="99"/>
        <v>2.0719907537352408E-2</v>
      </c>
      <c r="R791">
        <f t="shared" si="100"/>
        <v>7.7514197084276057</v>
      </c>
    </row>
    <row r="792" spans="1:18" x14ac:dyDescent="0.2">
      <c r="A792" s="2">
        <v>41320</v>
      </c>
      <c r="B792" s="1">
        <v>1183.434</v>
      </c>
      <c r="C792">
        <v>7.10968174121707E-3</v>
      </c>
      <c r="D792">
        <f t="shared" si="96"/>
        <v>4.1166158797320757E-4</v>
      </c>
      <c r="E792">
        <f t="shared" si="102"/>
        <v>4.0465633681992957E-4</v>
      </c>
      <c r="F792">
        <f t="shared" si="97"/>
        <v>0.14630927029620097</v>
      </c>
      <c r="G792">
        <f t="shared" si="101"/>
        <v>7.6725197894447117</v>
      </c>
      <c r="H792">
        <f t="shared" si="103"/>
        <v>7.6875575797070512</v>
      </c>
      <c r="L792">
        <f t="shared" si="98"/>
        <v>3.8892671433124666E-4</v>
      </c>
      <c r="M792">
        <f t="shared" si="99"/>
        <v>1.9721224970352291E-2</v>
      </c>
      <c r="R792">
        <f t="shared" si="100"/>
        <v>7.7221527912226087</v>
      </c>
    </row>
    <row r="793" spans="1:18" x14ac:dyDescent="0.2">
      <c r="A793" s="2">
        <v>41327</v>
      </c>
      <c r="B793" s="1">
        <v>1205.0989999999999</v>
      </c>
      <c r="C793">
        <v>1.8141339620743002E-2</v>
      </c>
      <c r="D793">
        <f t="shared" si="96"/>
        <v>3.8999474716249882E-4</v>
      </c>
      <c r="E793">
        <f t="shared" si="102"/>
        <v>3.8420689558774405E-4</v>
      </c>
      <c r="F793">
        <f t="shared" si="97"/>
        <v>0.1424069059155838</v>
      </c>
      <c r="G793">
        <f t="shared" si="101"/>
        <v>7.0054987339196133</v>
      </c>
      <c r="H793">
        <f t="shared" si="103"/>
        <v>7.007738270508562</v>
      </c>
      <c r="L793">
        <f t="shared" si="98"/>
        <v>3.6319276671688055E-4</v>
      </c>
      <c r="M793">
        <f t="shared" si="99"/>
        <v>1.9057617026188783E-2</v>
      </c>
      <c r="R793">
        <f t="shared" si="100"/>
        <v>7.014423859637593</v>
      </c>
    </row>
    <row r="794" spans="1:18" x14ac:dyDescent="0.2">
      <c r="A794" s="2">
        <v>41334</v>
      </c>
      <c r="B794" s="1">
        <v>1199.2090000000001</v>
      </c>
      <c r="C794">
        <v>-4.8995484627862903E-3</v>
      </c>
      <c r="D794">
        <f t="shared" si="96"/>
        <v>3.8634155452685727E-4</v>
      </c>
      <c r="E794">
        <f t="shared" si="102"/>
        <v>3.8536567913580215E-4</v>
      </c>
      <c r="F794">
        <f t="shared" si="97"/>
        <v>0.14173835343828634</v>
      </c>
      <c r="G794">
        <f t="shared" si="101"/>
        <v>7.7966530953990523</v>
      </c>
      <c r="H794">
        <f t="shared" si="103"/>
        <v>7.7990248821721142</v>
      </c>
      <c r="L794">
        <f t="shared" si="98"/>
        <v>3.830710474867898E-4</v>
      </c>
      <c r="M794">
        <f t="shared" si="99"/>
        <v>1.9572200885102059E-2</v>
      </c>
      <c r="R794">
        <f t="shared" si="100"/>
        <v>7.804623966259034</v>
      </c>
    </row>
    <row r="795" spans="1:18" x14ac:dyDescent="0.2">
      <c r="A795" s="2">
        <v>41341</v>
      </c>
      <c r="B795" s="1">
        <v>1215.1389999999999</v>
      </c>
      <c r="C795">
        <v>1.3196300759711101E-2</v>
      </c>
      <c r="D795">
        <f t="shared" si="96"/>
        <v>3.6460139576359728E-4</v>
      </c>
      <c r="E795">
        <f t="shared" si="102"/>
        <v>3.5879395880346782E-4</v>
      </c>
      <c r="F795">
        <f t="shared" si="97"/>
        <v>0.13769267438650126</v>
      </c>
      <c r="G795">
        <f t="shared" si="101"/>
        <v>7.4390819314531882</v>
      </c>
      <c r="H795">
        <f t="shared" si="103"/>
        <v>7.4474075107873823</v>
      </c>
      <c r="L795">
        <f t="shared" si="98"/>
        <v>3.5450218591219642E-4</v>
      </c>
      <c r="M795">
        <f t="shared" si="99"/>
        <v>1.8828228432653891E-2</v>
      </c>
      <c r="R795">
        <f t="shared" si="100"/>
        <v>7.453565354843855</v>
      </c>
    </row>
    <row r="796" spans="1:18" x14ac:dyDescent="0.2">
      <c r="A796" s="2">
        <v>41348</v>
      </c>
      <c r="B796" s="1">
        <v>1217.3520000000001</v>
      </c>
      <c r="C796">
        <v>1.8195344694387199E-3</v>
      </c>
      <c r="D796">
        <f t="shared" si="96"/>
        <v>3.5317385324222658E-4</v>
      </c>
      <c r="E796">
        <f t="shared" si="102"/>
        <v>3.5012121993238091E-4</v>
      </c>
      <c r="F796">
        <f t="shared" si="97"/>
        <v>0.13551767548403337</v>
      </c>
      <c r="G796">
        <f t="shared" si="101"/>
        <v>7.9391759673104607</v>
      </c>
      <c r="H796">
        <f t="shared" si="103"/>
        <v>7.9477752366543841</v>
      </c>
      <c r="L796">
        <f t="shared" si="98"/>
        <v>3.5319080033114551E-4</v>
      </c>
      <c r="M796">
        <f t="shared" si="99"/>
        <v>1.879337118058241E-2</v>
      </c>
      <c r="R796">
        <f t="shared" si="100"/>
        <v>7.9391284331422467</v>
      </c>
    </row>
    <row r="797" spans="1:18" x14ac:dyDescent="0.2">
      <c r="A797" s="2">
        <v>41355</v>
      </c>
      <c r="B797" s="1">
        <v>1196.43</v>
      </c>
      <c r="C797">
        <v>-1.73358853256191E-2</v>
      </c>
      <c r="D797">
        <f t="shared" si="96"/>
        <v>3.3218206438882152E-4</v>
      </c>
      <c r="E797">
        <f t="shared" si="102"/>
        <v>3.2657453908166873E-4</v>
      </c>
      <c r="F797">
        <f t="shared" si="97"/>
        <v>0.13142856366946537</v>
      </c>
      <c r="G797">
        <f t="shared" si="101"/>
        <v>7.1051038523667494</v>
      </c>
      <c r="H797">
        <f t="shared" si="103"/>
        <v>7.1065940689991649</v>
      </c>
      <c r="L797">
        <f t="shared" si="98"/>
        <v>3.2701619628727464E-4</v>
      </c>
      <c r="M797">
        <f t="shared" si="99"/>
        <v>1.8083589142846468E-2</v>
      </c>
      <c r="R797">
        <f t="shared" si="100"/>
        <v>7.1064854596303366</v>
      </c>
    </row>
    <row r="798" spans="1:18" x14ac:dyDescent="0.2">
      <c r="A798" s="2">
        <v>41362</v>
      </c>
      <c r="B798" s="1">
        <v>1201.1890000000001</v>
      </c>
      <c r="C798">
        <v>3.96977689099565E-3</v>
      </c>
      <c r="D798">
        <f t="shared" si="96"/>
        <v>3.3028311572687319E-4</v>
      </c>
      <c r="E798">
        <f t="shared" si="102"/>
        <v>3.2977585058843159E-4</v>
      </c>
      <c r="F798">
        <f t="shared" si="97"/>
        <v>0.13105236364826622</v>
      </c>
      <c r="G798">
        <f t="shared" si="101"/>
        <v>7.9678463449262837</v>
      </c>
      <c r="H798">
        <f t="shared" si="103"/>
        <v>7.9693099807497569</v>
      </c>
      <c r="L798">
        <f t="shared" si="98"/>
        <v>3.49276081219812E-4</v>
      </c>
      <c r="M798">
        <f t="shared" si="99"/>
        <v>1.868892937596512E-2</v>
      </c>
      <c r="R798">
        <f t="shared" si="100"/>
        <v>7.9145284809690493</v>
      </c>
    </row>
    <row r="799" spans="1:18" x14ac:dyDescent="0.2">
      <c r="A799" s="2">
        <v>41369</v>
      </c>
      <c r="B799" s="1">
        <v>1168.7950000000001</v>
      </c>
      <c r="C799">
        <v>-2.7338596022602201E-2</v>
      </c>
      <c r="D799">
        <f t="shared" si="96"/>
        <v>3.1141167649711775E-4</v>
      </c>
      <c r="E799">
        <f t="shared" si="102"/>
        <v>3.0637055904865967E-4</v>
      </c>
      <c r="F799">
        <f t="shared" si="97"/>
        <v>0.12725331892665953</v>
      </c>
      <c r="G799">
        <f t="shared" si="101"/>
        <v>5.6743600931472846</v>
      </c>
      <c r="H799">
        <f t="shared" si="103"/>
        <v>5.6511895767666669</v>
      </c>
      <c r="L799">
        <f t="shared" si="98"/>
        <v>3.2564270671001712E-4</v>
      </c>
      <c r="M799">
        <f t="shared" si="99"/>
        <v>1.8045573050197578E-2</v>
      </c>
      <c r="R799">
        <f t="shared" si="100"/>
        <v>5.7345598486073239</v>
      </c>
    </row>
    <row r="800" spans="1:18" x14ac:dyDescent="0.2">
      <c r="A800" s="2">
        <v>41376</v>
      </c>
      <c r="B800" s="1">
        <v>1185.329</v>
      </c>
      <c r="C800">
        <v>1.4047069630492201E-2</v>
      </c>
      <c r="D800">
        <f t="shared" si="96"/>
        <v>3.3757090585651315E-4</v>
      </c>
      <c r="E800">
        <f t="shared" si="102"/>
        <v>3.4455880677685942E-4</v>
      </c>
      <c r="F800">
        <f t="shared" si="97"/>
        <v>0.1324903283433877</v>
      </c>
      <c r="G800">
        <f t="shared" si="101"/>
        <v>7.4092054415905357</v>
      </c>
      <c r="H800">
        <f t="shared" si="103"/>
        <v>7.4005709238251622</v>
      </c>
      <c r="L800">
        <f t="shared" si="98"/>
        <v>4.138142575859417E-4</v>
      </c>
      <c r="M800">
        <f t="shared" si="99"/>
        <v>2.034242506649445E-2</v>
      </c>
      <c r="R800">
        <f t="shared" si="100"/>
        <v>7.3132606489573853</v>
      </c>
    </row>
    <row r="801" spans="1:18" x14ac:dyDescent="0.2">
      <c r="A801" s="2">
        <v>41383</v>
      </c>
      <c r="B801" s="1">
        <v>1147.308</v>
      </c>
      <c r="C801">
        <v>-3.2602044492311903E-2</v>
      </c>
      <c r="D801">
        <f t="shared" si="96"/>
        <v>3.2915586141735615E-4</v>
      </c>
      <c r="E801">
        <f t="shared" si="102"/>
        <v>3.2690795510584931E-4</v>
      </c>
      <c r="F801">
        <f t="shared" si="97"/>
        <v>0.13082853203220818</v>
      </c>
      <c r="G801">
        <f t="shared" si="101"/>
        <v>4.7898302240499717</v>
      </c>
      <c r="H801">
        <f t="shared" si="103"/>
        <v>4.7744784674615293</v>
      </c>
      <c r="L801">
        <f t="shared" si="98"/>
        <v>4.0511988941397591E-4</v>
      </c>
      <c r="M801">
        <f t="shared" si="99"/>
        <v>2.0127590253529504E-2</v>
      </c>
      <c r="R801">
        <f t="shared" si="100"/>
        <v>5.1876762594008134</v>
      </c>
    </row>
    <row r="802" spans="1:18" x14ac:dyDescent="0.2">
      <c r="A802" s="2">
        <v>41390</v>
      </c>
      <c r="B802" s="1">
        <v>1194.665</v>
      </c>
      <c r="C802">
        <v>4.0447482662787401E-2</v>
      </c>
      <c r="D802">
        <f t="shared" si="96"/>
        <v>3.7318010803703589E-4</v>
      </c>
      <c r="E802">
        <f t="shared" si="102"/>
        <v>3.8494028144446535E-4</v>
      </c>
      <c r="F802">
        <f t="shared" si="97"/>
        <v>0.13930314288603063</v>
      </c>
      <c r="G802">
        <f t="shared" si="101"/>
        <v>3.5095103268879697</v>
      </c>
      <c r="H802">
        <f t="shared" si="103"/>
        <v>3.6124154448655146</v>
      </c>
      <c r="L802">
        <f t="shared" si="98"/>
        <v>5.2519306970278323E-4</v>
      </c>
      <c r="M802">
        <f t="shared" si="99"/>
        <v>2.291709121382518E-2</v>
      </c>
      <c r="R802">
        <f t="shared" si="100"/>
        <v>4.4367018809097587</v>
      </c>
    </row>
    <row r="803" spans="1:18" x14ac:dyDescent="0.2">
      <c r="A803" s="2">
        <v>41397</v>
      </c>
      <c r="B803" s="1">
        <v>1203.337</v>
      </c>
      <c r="C803">
        <v>7.2327194091341704E-3</v>
      </c>
      <c r="D803">
        <f t="shared" si="96"/>
        <v>4.4894923278020307E-4</v>
      </c>
      <c r="E803">
        <f t="shared" si="102"/>
        <v>4.6918939846904591E-4</v>
      </c>
      <c r="F803">
        <f t="shared" si="97"/>
        <v>0.15279188494344376</v>
      </c>
      <c r="G803">
        <f t="shared" si="101"/>
        <v>7.5920792616855026</v>
      </c>
      <c r="H803">
        <f t="shared" si="103"/>
        <v>7.5530091257175913</v>
      </c>
      <c r="L803">
        <f t="shared" si="98"/>
        <v>7.0763658282197253E-4</v>
      </c>
      <c r="M803">
        <f t="shared" si="99"/>
        <v>2.6601439487779089E-2</v>
      </c>
      <c r="R803">
        <f t="shared" si="100"/>
        <v>7.1796546206470193</v>
      </c>
    </row>
    <row r="804" spans="1:18" x14ac:dyDescent="0.2">
      <c r="A804" s="2">
        <v>41404</v>
      </c>
      <c r="B804" s="1">
        <v>1227.306</v>
      </c>
      <c r="C804">
        <v>1.9722992626174801E-2</v>
      </c>
      <c r="D804">
        <f t="shared" si="96"/>
        <v>4.2515101261646687E-4</v>
      </c>
      <c r="E804">
        <f t="shared" si="102"/>
        <v>4.1879380681731948E-4</v>
      </c>
      <c r="F804">
        <f t="shared" si="97"/>
        <v>0.14868709646790562</v>
      </c>
      <c r="G804">
        <f t="shared" si="101"/>
        <v>6.8481054988583185</v>
      </c>
      <c r="H804">
        <f t="shared" si="103"/>
        <v>6.8492823190858356</v>
      </c>
      <c r="L804">
        <f t="shared" si="98"/>
        <v>6.2418951466076305E-4</v>
      </c>
      <c r="M804">
        <f t="shared" si="99"/>
        <v>2.4983785034713275E-2</v>
      </c>
      <c r="R804">
        <f t="shared" si="100"/>
        <v>6.755854070976044</v>
      </c>
    </row>
    <row r="805" spans="1:18" x14ac:dyDescent="0.2">
      <c r="A805" s="2">
        <v>41411</v>
      </c>
      <c r="B805" s="1">
        <v>1244.2529999999999</v>
      </c>
      <c r="C805">
        <v>1.3713826455013799E-2</v>
      </c>
      <c r="D805">
        <f t="shared" si="96"/>
        <v>4.2298173814740757E-4</v>
      </c>
      <c r="E805">
        <f t="shared" si="102"/>
        <v>4.2240226102097691E-4</v>
      </c>
      <c r="F805">
        <f t="shared" si="97"/>
        <v>0.1483072836500797</v>
      </c>
      <c r="G805">
        <f t="shared" si="101"/>
        <v>7.3235547063379824</v>
      </c>
      <c r="H805">
        <f t="shared" si="103"/>
        <v>7.3243156608861657</v>
      </c>
      <c r="L805">
        <f t="shared" si="98"/>
        <v>6.0539312182038047E-4</v>
      </c>
      <c r="M805">
        <f t="shared" si="99"/>
        <v>2.4604737792148498E-2</v>
      </c>
      <c r="R805">
        <f t="shared" si="100"/>
        <v>7.0989764726292872</v>
      </c>
    </row>
    <row r="806" spans="1:18" x14ac:dyDescent="0.2">
      <c r="A806" s="2">
        <v>41418</v>
      </c>
      <c r="B806" s="1">
        <v>1217.056</v>
      </c>
      <c r="C806">
        <v>-2.21005221074284E-2</v>
      </c>
      <c r="D806">
        <f t="shared" si="96"/>
        <v>4.0888697602085725E-4</v>
      </c>
      <c r="E806">
        <f t="shared" si="102"/>
        <v>4.0512184976721226E-4</v>
      </c>
      <c r="F806">
        <f t="shared" si="97"/>
        <v>0.14581537214259879</v>
      </c>
      <c r="G806">
        <f t="shared" si="101"/>
        <v>6.6075287764299127</v>
      </c>
      <c r="H806">
        <f t="shared" si="103"/>
        <v>6.605677808596667</v>
      </c>
      <c r="L806">
        <f t="shared" si="98"/>
        <v>5.6049175683716714E-4</v>
      </c>
      <c r="M806">
        <f t="shared" si="99"/>
        <v>2.3674707111961641E-2</v>
      </c>
      <c r="R806">
        <f t="shared" si="100"/>
        <v>6.6152593393736305</v>
      </c>
    </row>
    <row r="807" spans="1:18" x14ac:dyDescent="0.2">
      <c r="A807" s="2">
        <v>41425</v>
      </c>
      <c r="B807" s="1">
        <v>1214.7719999999999</v>
      </c>
      <c r="C807">
        <v>-1.87842287496132E-3</v>
      </c>
      <c r="D807">
        <f t="shared" si="96"/>
        <v>4.1365974210486175E-4</v>
      </c>
      <c r="E807">
        <f t="shared" si="102"/>
        <v>4.1493468855121159E-4</v>
      </c>
      <c r="F807">
        <f t="shared" si="97"/>
        <v>0.14666392395355038</v>
      </c>
      <c r="G807">
        <f t="shared" si="101"/>
        <v>7.7819369100744176</v>
      </c>
      <c r="H807">
        <f t="shared" si="103"/>
        <v>7.7788857454531914</v>
      </c>
      <c r="L807">
        <f t="shared" si="98"/>
        <v>5.6789288078911337E-4</v>
      </c>
      <c r="M807">
        <f t="shared" si="99"/>
        <v>2.3830503158538498E-2</v>
      </c>
      <c r="R807">
        <f t="shared" si="100"/>
        <v>7.4673644759598172</v>
      </c>
    </row>
    <row r="808" spans="1:18" x14ac:dyDescent="0.2">
      <c r="A808" s="2">
        <v>41432</v>
      </c>
      <c r="B808" s="1">
        <v>1192.98</v>
      </c>
      <c r="C808">
        <v>-1.8102026346341001E-2</v>
      </c>
      <c r="D808">
        <f t="shared" si="96"/>
        <v>3.8905186592840072E-4</v>
      </c>
      <c r="E808">
        <f t="shared" si="102"/>
        <v>3.8247837715245944E-4</v>
      </c>
      <c r="F808">
        <f t="shared" si="97"/>
        <v>0.14223465480773959</v>
      </c>
      <c r="G808">
        <f t="shared" si="101"/>
        <v>7.0095365211666287</v>
      </c>
      <c r="H808">
        <f t="shared" si="103"/>
        <v>7.0121014877635286</v>
      </c>
      <c r="L808">
        <f t="shared" si="98"/>
        <v>5.0269657872932115E-4</v>
      </c>
      <c r="M808">
        <f t="shared" si="99"/>
        <v>2.2420896028689869E-2</v>
      </c>
      <c r="R808">
        <f t="shared" si="100"/>
        <v>6.9436726134431259</v>
      </c>
    </row>
    <row r="809" spans="1:18" x14ac:dyDescent="0.2">
      <c r="A809" s="2">
        <v>41439</v>
      </c>
      <c r="B809" s="1">
        <v>1177.585</v>
      </c>
      <c r="C809">
        <v>-1.2988647376298301E-2</v>
      </c>
      <c r="D809">
        <f t="shared" si="96"/>
        <v>3.8536975544331407E-4</v>
      </c>
      <c r="E809">
        <f t="shared" si="102"/>
        <v>3.8438615524263343E-4</v>
      </c>
      <c r="F809">
        <f t="shared" si="97"/>
        <v>0.14155997768808926</v>
      </c>
      <c r="G809">
        <f t="shared" si="101"/>
        <v>7.4235330178354539</v>
      </c>
      <c r="H809">
        <f t="shared" si="103"/>
        <v>7.4249684208091482</v>
      </c>
      <c r="L809">
        <f t="shared" si="98"/>
        <v>4.9699014907036672E-4</v>
      </c>
      <c r="M809">
        <f t="shared" si="99"/>
        <v>2.2293275871221051E-2</v>
      </c>
      <c r="R809">
        <f t="shared" si="100"/>
        <v>7.2674870236796796</v>
      </c>
    </row>
    <row r="810" spans="1:18" x14ac:dyDescent="0.2">
      <c r="A810" s="2">
        <v>41446</v>
      </c>
      <c r="B810" s="1">
        <v>1138.597</v>
      </c>
      <c r="C810">
        <v>-3.3668928422921199E-2</v>
      </c>
      <c r="D810">
        <f t="shared" si="96"/>
        <v>3.7236986775666443E-4</v>
      </c>
      <c r="E810">
        <f t="shared" si="102"/>
        <v>3.6889721472541949E-4</v>
      </c>
      <c r="F810">
        <f t="shared" si="97"/>
        <v>0.13915183478253726</v>
      </c>
      <c r="G810">
        <f t="shared" si="101"/>
        <v>4.8513466888293566</v>
      </c>
      <c r="H810">
        <f t="shared" si="103"/>
        <v>4.8320586458873773</v>
      </c>
      <c r="L810">
        <f t="shared" si="98"/>
        <v>4.6896164651004775E-4</v>
      </c>
      <c r="M810">
        <f t="shared" si="99"/>
        <v>2.1655522309795432E-2</v>
      </c>
      <c r="R810">
        <f t="shared" si="100"/>
        <v>5.2477412735312461</v>
      </c>
    </row>
    <row r="811" spans="1:18" x14ac:dyDescent="0.2">
      <c r="A811" s="2">
        <v>41453</v>
      </c>
      <c r="B811" s="1">
        <v>1151.001</v>
      </c>
      <c r="C811">
        <v>1.0835195832410899E-2</v>
      </c>
      <c r="D811">
        <f t="shared" si="96"/>
        <v>4.1804348016013203E-4</v>
      </c>
      <c r="E811">
        <f t="shared" si="102"/>
        <v>4.3024424776550867E-4</v>
      </c>
      <c r="F811">
        <f t="shared" si="97"/>
        <v>0.14743900762120879</v>
      </c>
      <c r="G811">
        <f t="shared" si="101"/>
        <v>7.4990895659871057</v>
      </c>
      <c r="H811">
        <f t="shared" si="103"/>
        <v>7.4782858170606241</v>
      </c>
      <c r="L811">
        <f t="shared" si="98"/>
        <v>5.8781125401702512E-4</v>
      </c>
      <c r="M811">
        <f t="shared" si="99"/>
        <v>2.4244819117020137E-2</v>
      </c>
      <c r="R811">
        <f t="shared" si="100"/>
        <v>7.239378184872864</v>
      </c>
    </row>
    <row r="812" spans="1:18" x14ac:dyDescent="0.2">
      <c r="A812" s="2">
        <v>41460</v>
      </c>
      <c r="B812" s="1">
        <v>1167.518</v>
      </c>
      <c r="C812">
        <v>1.42481294518531E-2</v>
      </c>
      <c r="D812">
        <f t="shared" si="96"/>
        <v>4.0000495947412577E-4</v>
      </c>
      <c r="E812">
        <f t="shared" si="102"/>
        <v>3.9518633910990791E-4</v>
      </c>
      <c r="F812">
        <f t="shared" si="97"/>
        <v>0.14422294509770123</v>
      </c>
      <c r="G812">
        <f t="shared" si="101"/>
        <v>7.3165169225956586</v>
      </c>
      <c r="H812">
        <f t="shared" si="103"/>
        <v>7.3224481735229654</v>
      </c>
      <c r="L812">
        <f t="shared" si="98"/>
        <v>5.3572419033568342E-4</v>
      </c>
      <c r="M812">
        <f t="shared" si="99"/>
        <v>2.3145716457601467E-2</v>
      </c>
      <c r="R812">
        <f t="shared" si="100"/>
        <v>7.1529476123741169</v>
      </c>
    </row>
    <row r="813" spans="1:18" x14ac:dyDescent="0.2">
      <c r="A813" s="2">
        <v>41467</v>
      </c>
      <c r="B813" s="1">
        <v>1210.7249999999999</v>
      </c>
      <c r="C813">
        <v>3.6339225728613499E-2</v>
      </c>
      <c r="D813">
        <f t="shared" si="96"/>
        <v>3.8818521347828403E-4</v>
      </c>
      <c r="E813">
        <f t="shared" si="102"/>
        <v>3.8502781106448025E-4</v>
      </c>
      <c r="F813">
        <f t="shared" si="97"/>
        <v>0.1420761454321969</v>
      </c>
      <c r="G813">
        <f t="shared" si="101"/>
        <v>4.4521999826561576</v>
      </c>
      <c r="H813">
        <f t="shared" si="103"/>
        <v>4.4324704643901462</v>
      </c>
      <c r="L813">
        <f t="shared" si="98"/>
        <v>5.0569069045449766E-4</v>
      </c>
      <c r="M813">
        <f t="shared" si="99"/>
        <v>2.2487567464145552E-2</v>
      </c>
      <c r="R813">
        <f t="shared" si="100"/>
        <v>4.9782275639219389</v>
      </c>
    </row>
    <row r="814" spans="1:18" x14ac:dyDescent="0.2">
      <c r="A814" s="2">
        <v>41474</v>
      </c>
      <c r="B814" s="1">
        <v>1221.21</v>
      </c>
      <c r="C814">
        <v>8.6228167823785302E-3</v>
      </c>
      <c r="D814">
        <f t="shared" si="96"/>
        <v>4.4412646026289457E-4</v>
      </c>
      <c r="E814">
        <f t="shared" si="102"/>
        <v>4.590700155381991E-4</v>
      </c>
      <c r="F814">
        <f t="shared" si="97"/>
        <v>0.15196899661993729</v>
      </c>
      <c r="G814">
        <f t="shared" si="101"/>
        <v>7.5519872561036472</v>
      </c>
      <c r="H814">
        <f t="shared" si="103"/>
        <v>7.5243434863761776</v>
      </c>
      <c r="L814">
        <f t="shared" si="98"/>
        <v>6.4532846321519225E-4</v>
      </c>
      <c r="M814">
        <f t="shared" si="99"/>
        <v>2.5403315988571103E-2</v>
      </c>
      <c r="R814">
        <f t="shared" si="100"/>
        <v>7.2305338779990249</v>
      </c>
    </row>
    <row r="815" spans="1:18" x14ac:dyDescent="0.2">
      <c r="A815" s="2">
        <v>41481</v>
      </c>
      <c r="B815" s="1">
        <v>1227.8599999999999</v>
      </c>
      <c r="C815">
        <v>5.4306461991116004E-3</v>
      </c>
      <c r="D815">
        <f t="shared" si="96"/>
        <v>4.2194005080286901E-4</v>
      </c>
      <c r="E815">
        <f t="shared" si="102"/>
        <v>4.1601340713325313E-4</v>
      </c>
      <c r="F815">
        <f t="shared" si="97"/>
        <v>0.14812455111070949</v>
      </c>
      <c r="G815">
        <f t="shared" si="101"/>
        <v>7.700751322381409</v>
      </c>
      <c r="H815">
        <f t="shared" si="103"/>
        <v>7.7139013202943394</v>
      </c>
      <c r="L815">
        <f t="shared" si="98"/>
        <v>5.7645369878362265E-4</v>
      </c>
      <c r="M815">
        <f t="shared" si="99"/>
        <v>2.4009450197445645E-2</v>
      </c>
      <c r="R815">
        <f t="shared" si="100"/>
        <v>7.407454587069938</v>
      </c>
    </row>
    <row r="816" spans="1:18" x14ac:dyDescent="0.2">
      <c r="A816" s="2">
        <v>41488</v>
      </c>
      <c r="B816" s="1">
        <v>1250.5360000000001</v>
      </c>
      <c r="C816">
        <v>1.82994426947065E-2</v>
      </c>
      <c r="D816">
        <f t="shared" si="96"/>
        <v>3.983931628430924E-4</v>
      </c>
      <c r="E816">
        <f t="shared" si="102"/>
        <v>3.9210309528090273E-4</v>
      </c>
      <c r="F816">
        <f t="shared" si="97"/>
        <v>0.14393208283020434</v>
      </c>
      <c r="G816">
        <f t="shared" si="101"/>
        <v>6.9875206168485722</v>
      </c>
      <c r="H816">
        <f t="shared" si="103"/>
        <v>6.9899511729490751</v>
      </c>
      <c r="L816">
        <f t="shared" si="98"/>
        <v>5.1351523955929133E-4</v>
      </c>
      <c r="M816">
        <f t="shared" si="99"/>
        <v>2.2660874642415976E-2</v>
      </c>
      <c r="R816">
        <f t="shared" si="100"/>
        <v>6.9221185531994109</v>
      </c>
    </row>
    <row r="817" spans="1:18" x14ac:dyDescent="0.2">
      <c r="A817" s="2">
        <v>41495</v>
      </c>
      <c r="B817" s="1">
        <v>1253.7950000000001</v>
      </c>
      <c r="C817">
        <v>2.6026925671631699E-3</v>
      </c>
      <c r="D817">
        <f t="shared" si="96"/>
        <v>3.9458174924871767E-4</v>
      </c>
      <c r="E817">
        <f t="shared" si="102"/>
        <v>3.9356360837774492E-4</v>
      </c>
      <c r="F817">
        <f t="shared" si="97"/>
        <v>0.14324193157359097</v>
      </c>
      <c r="G817">
        <f t="shared" si="101"/>
        <v>7.8205166497614531</v>
      </c>
      <c r="H817">
        <f t="shared" si="103"/>
        <v>7.8230558763575839</v>
      </c>
      <c r="L817">
        <f t="shared" si="98"/>
        <v>5.0689686281779796E-4</v>
      </c>
      <c r="M817">
        <f t="shared" si="99"/>
        <v>2.2514370140374745E-2</v>
      </c>
      <c r="R817">
        <f t="shared" si="100"/>
        <v>7.5738393192297817</v>
      </c>
    </row>
    <row r="818" spans="1:18" x14ac:dyDescent="0.2">
      <c r="A818" s="2">
        <v>41502</v>
      </c>
      <c r="B818" s="1">
        <v>1255.0150000000001</v>
      </c>
      <c r="C818">
        <v>9.7257273063000604E-4</v>
      </c>
      <c r="D818">
        <f t="shared" si="96"/>
        <v>3.713132848097446E-4</v>
      </c>
      <c r="E818">
        <f t="shared" si="102"/>
        <v>3.6509759237346321E-4</v>
      </c>
      <c r="F818">
        <f t="shared" si="97"/>
        <v>0.13895427596913568</v>
      </c>
      <c r="G818">
        <f t="shared" si="101"/>
        <v>7.8959169798509379</v>
      </c>
      <c r="H818">
        <f t="shared" si="103"/>
        <v>7.9127550558828315</v>
      </c>
      <c r="L818">
        <f t="shared" si="98"/>
        <v>4.5327245692764758E-4</v>
      </c>
      <c r="M818">
        <f t="shared" si="99"/>
        <v>2.129019626324867E-2</v>
      </c>
      <c r="R818">
        <f t="shared" si="100"/>
        <v>7.6969303437972663</v>
      </c>
    </row>
    <row r="819" spans="1:18" x14ac:dyDescent="0.2">
      <c r="A819" s="2">
        <v>41509</v>
      </c>
      <c r="B819" s="1">
        <v>1243.8150000000001</v>
      </c>
      <c r="C819">
        <v>-8.9642552719322293E-3</v>
      </c>
      <c r="D819">
        <f t="shared" si="96"/>
        <v>3.4909124158414185E-4</v>
      </c>
      <c r="E819">
        <f t="shared" si="102"/>
        <v>3.43155079085823E-4</v>
      </c>
      <c r="F819">
        <f t="shared" si="97"/>
        <v>0.1347321214943763</v>
      </c>
      <c r="G819">
        <f t="shared" si="101"/>
        <v>7.7299856294779605</v>
      </c>
      <c r="H819">
        <f t="shared" si="103"/>
        <v>7.7431544513646804</v>
      </c>
      <c r="L819">
        <f t="shared" si="98"/>
        <v>4.0854580339506782E-4</v>
      </c>
      <c r="M819">
        <f t="shared" si="99"/>
        <v>2.0212516008529659E-2</v>
      </c>
      <c r="R819">
        <f t="shared" si="100"/>
        <v>7.606214080075401</v>
      </c>
    </row>
    <row r="820" spans="1:18" x14ac:dyDescent="0.2">
      <c r="A820" s="2">
        <v>41516</v>
      </c>
      <c r="B820" s="1">
        <v>1214.3510000000001</v>
      </c>
      <c r="C820">
        <v>-2.39734917300529E-2</v>
      </c>
      <c r="D820">
        <f t="shared" si="96"/>
        <v>3.329672394439152E-4</v>
      </c>
      <c r="E820">
        <f t="shared" si="102"/>
        <v>3.2866004339286307E-4</v>
      </c>
      <c r="F820">
        <f t="shared" si="97"/>
        <v>0.13158380010884163</v>
      </c>
      <c r="G820">
        <f t="shared" si="101"/>
        <v>6.281385812954273</v>
      </c>
      <c r="H820">
        <f t="shared" si="103"/>
        <v>6.2717851598215146</v>
      </c>
      <c r="L820">
        <f t="shared" si="98"/>
        <v>3.8362348158360745E-4</v>
      </c>
      <c r="M820">
        <f t="shared" si="99"/>
        <v>1.9586308523650071E-2</v>
      </c>
      <c r="R820">
        <f t="shared" si="100"/>
        <v>6.3676917387016214</v>
      </c>
    </row>
    <row r="821" spans="1:18" x14ac:dyDescent="0.2">
      <c r="A821" s="2">
        <v>41523</v>
      </c>
      <c r="B821" s="1">
        <v>1249.048</v>
      </c>
      <c r="C821">
        <v>2.8171883448023599E-2</v>
      </c>
      <c r="D821">
        <f t="shared" si="96"/>
        <v>3.4747290342113519E-4</v>
      </c>
      <c r="E821">
        <f t="shared" si="102"/>
        <v>3.5134779366595209E-4</v>
      </c>
      <c r="F821">
        <f t="shared" si="97"/>
        <v>0.13441945907456637</v>
      </c>
      <c r="G821">
        <f t="shared" si="101"/>
        <v>5.680746439555274</v>
      </c>
      <c r="H821">
        <f t="shared" si="103"/>
        <v>5.694846807897763</v>
      </c>
      <c r="L821">
        <f t="shared" si="98"/>
        <v>4.3587653685989592E-4</v>
      </c>
      <c r="M821">
        <f t="shared" si="99"/>
        <v>2.0877656402477168E-2</v>
      </c>
      <c r="R821">
        <f t="shared" si="100"/>
        <v>5.9173262476622064</v>
      </c>
    </row>
    <row r="822" spans="1:18" x14ac:dyDescent="0.2">
      <c r="A822" s="2">
        <v>41530</v>
      </c>
      <c r="B822" s="1">
        <v>1265.9680000000001</v>
      </c>
      <c r="C822">
        <v>1.345538579164E-2</v>
      </c>
      <c r="D822">
        <f t="shared" si="96"/>
        <v>3.7424383023640866E-4</v>
      </c>
      <c r="E822">
        <f t="shared" si="102"/>
        <v>3.8139513357034199E-4</v>
      </c>
      <c r="F822">
        <f t="shared" si="97"/>
        <v>0.13950153824346614</v>
      </c>
      <c r="G822">
        <f t="shared" si="101"/>
        <v>7.406834439206424</v>
      </c>
      <c r="H822">
        <f t="shared" si="103"/>
        <v>7.3969768872827251</v>
      </c>
      <c r="L822">
        <f t="shared" si="98"/>
        <v>5.1079368526972286E-4</v>
      </c>
      <c r="M822">
        <f t="shared" si="99"/>
        <v>2.2600745237043023E-2</v>
      </c>
      <c r="R822">
        <f t="shared" si="100"/>
        <v>7.2251014818746313</v>
      </c>
    </row>
    <row r="823" spans="1:18" x14ac:dyDescent="0.2">
      <c r="A823" s="2">
        <v>41537</v>
      </c>
      <c r="B823" s="1">
        <v>1285.7829999999999</v>
      </c>
      <c r="C823">
        <v>1.5530824356012799E-2</v>
      </c>
      <c r="D823">
        <f t="shared" si="96"/>
        <v>3.626520448303362E-4</v>
      </c>
      <c r="E823">
        <f t="shared" si="102"/>
        <v>3.5955553740671603E-4</v>
      </c>
      <c r="F823">
        <f t="shared" si="97"/>
        <v>0.13732409231878243</v>
      </c>
      <c r="G823">
        <f t="shared" si="101"/>
        <v>7.256948455162572</v>
      </c>
      <c r="H823">
        <f t="shared" si="103"/>
        <v>7.2597955985213503</v>
      </c>
      <c r="L823">
        <f t="shared" si="98"/>
        <v>4.8206794004454246E-4</v>
      </c>
      <c r="M823">
        <f t="shared" si="99"/>
        <v>2.1956045637694929E-2</v>
      </c>
      <c r="R823">
        <f t="shared" si="100"/>
        <v>7.1370675930928327</v>
      </c>
    </row>
    <row r="824" spans="1:18" x14ac:dyDescent="0.2">
      <c r="A824" s="2">
        <v>41544</v>
      </c>
      <c r="B824" s="1">
        <v>1269.4760000000001</v>
      </c>
      <c r="C824">
        <v>-1.27636543940941E-2</v>
      </c>
      <c r="D824">
        <f t="shared" si="96"/>
        <v>3.5536531245115524E-4</v>
      </c>
      <c r="E824">
        <f t="shared" si="102"/>
        <v>3.5341881153558036E-4</v>
      </c>
      <c r="F824">
        <f t="shared" si="97"/>
        <v>0.13593747182973526</v>
      </c>
      <c r="G824">
        <f t="shared" si="101"/>
        <v>7.483932128634569</v>
      </c>
      <c r="H824">
        <f t="shared" si="103"/>
        <v>7.4868997739194114</v>
      </c>
      <c r="L824">
        <f t="shared" si="98"/>
        <v>4.6740701705641556E-4</v>
      </c>
      <c r="M824">
        <f t="shared" si="99"/>
        <v>2.1619597985541163E-2</v>
      </c>
      <c r="R824">
        <f t="shared" si="100"/>
        <v>7.3197683434797778</v>
      </c>
    </row>
    <row r="825" spans="1:18" x14ac:dyDescent="0.2">
      <c r="A825" s="2">
        <v>41551</v>
      </c>
      <c r="B825" s="1">
        <v>1251.3900000000001</v>
      </c>
      <c r="C825">
        <v>-1.4349283402978599E-2</v>
      </c>
      <c r="D825">
        <f t="shared" si="96"/>
        <v>3.4381804611359858E-4</v>
      </c>
      <c r="E825">
        <f t="shared" si="102"/>
        <v>3.4073343104489381E-4</v>
      </c>
      <c r="F825">
        <f t="shared" si="97"/>
        <v>0.13371065177429631</v>
      </c>
      <c r="G825">
        <f t="shared" si="101"/>
        <v>7.3765290788525304</v>
      </c>
      <c r="H825">
        <f t="shared" si="103"/>
        <v>7.3801197345447678</v>
      </c>
      <c r="L825">
        <f t="shared" si="98"/>
        <v>4.4390822706775741E-4</v>
      </c>
      <c r="M825">
        <f t="shared" si="99"/>
        <v>2.1069129717853973E-2</v>
      </c>
      <c r="R825">
        <f t="shared" si="100"/>
        <v>7.256053744128578</v>
      </c>
    </row>
    <row r="826" spans="1:18" x14ac:dyDescent="0.2">
      <c r="A826" s="2">
        <v>41558</v>
      </c>
      <c r="B826" s="1">
        <v>1266.3879999999999</v>
      </c>
      <c r="C826">
        <v>1.19138203605065E-2</v>
      </c>
      <c r="D826">
        <f t="shared" si="96"/>
        <v>3.3554307939752246E-4</v>
      </c>
      <c r="E826">
        <f t="shared" si="102"/>
        <v>3.3333259197311624E-4</v>
      </c>
      <c r="F826">
        <f t="shared" si="97"/>
        <v>0.13209178675705455</v>
      </c>
      <c r="G826">
        <f t="shared" si="101"/>
        <v>7.576747114025717</v>
      </c>
      <c r="H826">
        <f t="shared" si="103"/>
        <v>7.5805514979318858</v>
      </c>
      <c r="L826">
        <f t="shared" si="98"/>
        <v>4.3100084438474367E-4</v>
      </c>
      <c r="M826">
        <f t="shared" si="99"/>
        <v>2.0760559828307705E-2</v>
      </c>
      <c r="R826">
        <f t="shared" si="100"/>
        <v>7.4200760597635531</v>
      </c>
    </row>
    <row r="827" spans="1:18" x14ac:dyDescent="0.2">
      <c r="A827" s="2">
        <v>41565</v>
      </c>
      <c r="B827" s="1">
        <v>1283.9000000000001</v>
      </c>
      <c r="C827">
        <v>1.3733566754220701E-2</v>
      </c>
      <c r="D827">
        <f t="shared" si="96"/>
        <v>3.2392684156861627E-4</v>
      </c>
      <c r="E827">
        <f t="shared" si="102"/>
        <v>3.2082380218238836E-4</v>
      </c>
      <c r="F827">
        <f t="shared" si="97"/>
        <v>0.12978519084074286</v>
      </c>
      <c r="G827">
        <f t="shared" si="101"/>
        <v>7.4527291205585957</v>
      </c>
      <c r="H827">
        <f t="shared" si="103"/>
        <v>7.4567230314196742</v>
      </c>
      <c r="L827">
        <f t="shared" si="98"/>
        <v>4.1104267358390569E-4</v>
      </c>
      <c r="M827">
        <f t="shared" si="99"/>
        <v>2.0274187371727273E-2</v>
      </c>
      <c r="R827">
        <f t="shared" si="100"/>
        <v>7.3379539712542634</v>
      </c>
    </row>
    <row r="828" spans="1:18" x14ac:dyDescent="0.2">
      <c r="A828" s="2">
        <v>41572</v>
      </c>
      <c r="B828" s="1">
        <v>1290.634</v>
      </c>
      <c r="C828">
        <v>5.2312498936632999E-3</v>
      </c>
      <c r="D828">
        <f t="shared" si="96"/>
        <v>3.1580788242205744E-4</v>
      </c>
      <c r="E828">
        <f t="shared" si="102"/>
        <v>3.1363906921609368E-4</v>
      </c>
      <c r="F828">
        <f t="shared" si="97"/>
        <v>0.12814839010282958</v>
      </c>
      <c r="G828">
        <f t="shared" si="101"/>
        <v>7.9737226254547791</v>
      </c>
      <c r="H828">
        <f t="shared" si="103"/>
        <v>7.9800146122078859</v>
      </c>
      <c r="L828">
        <f t="shared" si="98"/>
        <v>4.0157271528802412E-4</v>
      </c>
      <c r="M828">
        <f t="shared" si="99"/>
        <v>2.0039279310594585E-2</v>
      </c>
      <c r="R828">
        <f t="shared" si="100"/>
        <v>7.7519749328578857</v>
      </c>
    </row>
    <row r="829" spans="1:18" x14ac:dyDescent="0.2">
      <c r="A829" s="2">
        <v>41579</v>
      </c>
      <c r="B829" s="1">
        <v>1278.415</v>
      </c>
      <c r="C829">
        <v>-9.5125411307561691E-3</v>
      </c>
      <c r="D829">
        <f t="shared" si="96"/>
        <v>2.9850136800373112E-4</v>
      </c>
      <c r="E829">
        <f t="shared" si="102"/>
        <v>2.9387828808152491E-4</v>
      </c>
      <c r="F829">
        <f t="shared" si="97"/>
        <v>0.12458760426380314</v>
      </c>
      <c r="G829">
        <f t="shared" si="101"/>
        <v>7.81359358303812</v>
      </c>
      <c r="H829">
        <f t="shared" si="103"/>
        <v>7.8244335861441794</v>
      </c>
      <c r="L829">
        <f t="shared" si="98"/>
        <v>3.7013222545619772E-4</v>
      </c>
      <c r="M829">
        <f t="shared" si="99"/>
        <v>1.9238820791727274E-2</v>
      </c>
      <c r="R829">
        <f t="shared" si="100"/>
        <v>7.6571742694837255</v>
      </c>
    </row>
    <row r="830" spans="1:18" x14ac:dyDescent="0.2">
      <c r="A830" s="2">
        <v>41586</v>
      </c>
      <c r="B830" s="1">
        <v>1281.8620000000001</v>
      </c>
      <c r="C830">
        <v>2.69267902083392E-3</v>
      </c>
      <c r="D830">
        <f t="shared" si="96"/>
        <v>2.860205922493669E-4</v>
      </c>
      <c r="E830">
        <f t="shared" si="102"/>
        <v>2.8268660931040729E-4</v>
      </c>
      <c r="F830">
        <f t="shared" si="97"/>
        <v>0.12195519995870235</v>
      </c>
      <c r="G830">
        <f t="shared" si="101"/>
        <v>8.1340971044482231</v>
      </c>
      <c r="H830">
        <f t="shared" si="103"/>
        <v>8.145523045457324</v>
      </c>
      <c r="L830">
        <f t="shared" si="98"/>
        <v>3.5368579473247163E-4</v>
      </c>
      <c r="M830">
        <f t="shared" si="99"/>
        <v>1.8806535957811892E-2</v>
      </c>
      <c r="R830">
        <f t="shared" si="100"/>
        <v>7.9266017332742225</v>
      </c>
    </row>
    <row r="831" spans="1:18" x14ac:dyDescent="0.2">
      <c r="A831" s="2">
        <v>41593</v>
      </c>
      <c r="B831" s="1">
        <v>1295.9269999999999</v>
      </c>
      <c r="C831">
        <v>1.0912560784512399E-2</v>
      </c>
      <c r="D831">
        <f t="shared" si="96"/>
        <v>2.6929438793295919E-4</v>
      </c>
      <c r="E831">
        <f t="shared" si="102"/>
        <v>2.6482632593729708E-4</v>
      </c>
      <c r="F831">
        <f t="shared" si="97"/>
        <v>0.11833557441663041</v>
      </c>
      <c r="G831">
        <f t="shared" si="101"/>
        <v>7.7774979541809586</v>
      </c>
      <c r="H831">
        <f t="shared" si="103"/>
        <v>7.7867680995848394</v>
      </c>
      <c r="L831">
        <f t="shared" si="98"/>
        <v>3.2800006329164531E-4</v>
      </c>
      <c r="M831">
        <f t="shared" si="99"/>
        <v>1.8110772023622993E-2</v>
      </c>
      <c r="R831">
        <f t="shared" si="100"/>
        <v>7.6594359032734278</v>
      </c>
    </row>
    <row r="832" spans="1:18" x14ac:dyDescent="0.2">
      <c r="A832" s="2">
        <v>41600</v>
      </c>
      <c r="B832" s="1">
        <v>1297.8699999999999</v>
      </c>
      <c r="C832">
        <v>1.4981899997836799E-3</v>
      </c>
      <c r="D832">
        <f t="shared" si="96"/>
        <v>2.6028176362952231E-4</v>
      </c>
      <c r="E832">
        <f t="shared" si="102"/>
        <v>2.5787422612910655E-4</v>
      </c>
      <c r="F832">
        <f t="shared" si="97"/>
        <v>0.11633852203262322</v>
      </c>
      <c r="G832">
        <f t="shared" si="101"/>
        <v>8.2451221788111617</v>
      </c>
      <c r="H832">
        <f t="shared" si="103"/>
        <v>8.2543344478844336</v>
      </c>
      <c r="L832">
        <f t="shared" si="98"/>
        <v>3.2341914072682573E-4</v>
      </c>
      <c r="M832">
        <f t="shared" si="99"/>
        <v>1.7983857782100751E-2</v>
      </c>
      <c r="R832">
        <f t="shared" si="100"/>
        <v>8.0296212892486185</v>
      </c>
    </row>
    <row r="833" spans="1:18" x14ac:dyDescent="0.2">
      <c r="A833" s="2">
        <v>41607</v>
      </c>
      <c r="B833" s="1">
        <v>1307.7059999999999</v>
      </c>
      <c r="C833">
        <v>7.5499979451603104E-3</v>
      </c>
      <c r="D833">
        <f t="shared" si="96"/>
        <v>2.4479953220827807E-4</v>
      </c>
      <c r="E833">
        <f t="shared" si="102"/>
        <v>2.406637720254702E-4</v>
      </c>
      <c r="F833">
        <f t="shared" si="97"/>
        <v>0.11282542122602715</v>
      </c>
      <c r="G833">
        <f t="shared" si="101"/>
        <v>8.0822172503539864</v>
      </c>
      <c r="H833">
        <f t="shared" si="103"/>
        <v>8.0952545224590402</v>
      </c>
      <c r="L833">
        <f t="shared" si="98"/>
        <v>3.0250326073382274E-4</v>
      </c>
      <c r="M833">
        <f t="shared" si="99"/>
        <v>1.7392620870180054E-2</v>
      </c>
      <c r="R833">
        <f t="shared" si="100"/>
        <v>7.9149826185134859</v>
      </c>
    </row>
    <row r="834" spans="1:18" x14ac:dyDescent="0.2">
      <c r="A834" s="2">
        <v>41614</v>
      </c>
      <c r="B834" s="1">
        <v>1274.634</v>
      </c>
      <c r="C834">
        <v>-2.5615378550509299E-2</v>
      </c>
      <c r="D834">
        <f t="shared" si="96"/>
        <v>2.3353170841409687E-4</v>
      </c>
      <c r="E834">
        <f t="shared" si="102"/>
        <v>2.3052174068225394E-4</v>
      </c>
      <c r="F834">
        <f t="shared" si="97"/>
        <v>0.11019822520137534</v>
      </c>
      <c r="G834">
        <f t="shared" si="101"/>
        <v>5.552520196965669</v>
      </c>
      <c r="H834">
        <f t="shared" si="103"/>
        <v>5.5288064367095675</v>
      </c>
      <c r="L834">
        <f t="shared" si="98"/>
        <v>2.9343796583196119E-4</v>
      </c>
      <c r="M834">
        <f t="shared" si="99"/>
        <v>1.713003111006986E-2</v>
      </c>
      <c r="R834">
        <f t="shared" si="100"/>
        <v>5.8977750302530243</v>
      </c>
    </row>
    <row r="835" spans="1:18" x14ac:dyDescent="0.2">
      <c r="A835" s="2">
        <v>41621</v>
      </c>
      <c r="B835" s="1">
        <v>1255.7139999999999</v>
      </c>
      <c r="C835">
        <v>-1.49547434671282E-2</v>
      </c>
      <c r="D835">
        <f t="shared" si="96"/>
        <v>2.5888866300640458E-4</v>
      </c>
      <c r="E835">
        <f t="shared" si="102"/>
        <v>2.6566225269814849E-4</v>
      </c>
      <c r="F835">
        <f t="shared" si="97"/>
        <v>0.11602676620647943</v>
      </c>
      <c r="G835">
        <f t="shared" si="101"/>
        <v>7.3952494030115279</v>
      </c>
      <c r="H835">
        <f t="shared" si="103"/>
        <v>7.3914476383374801</v>
      </c>
      <c r="L835">
        <f t="shared" si="98"/>
        <v>3.7405914557430092E-4</v>
      </c>
      <c r="M835">
        <f t="shared" si="99"/>
        <v>1.9340608717780858E-2</v>
      </c>
      <c r="R835">
        <f t="shared" si="100"/>
        <v>7.2932116300310428</v>
      </c>
    </row>
    <row r="836" spans="1:18" x14ac:dyDescent="0.2">
      <c r="A836" s="2">
        <v>41628</v>
      </c>
      <c r="B836" s="1">
        <v>1309.923</v>
      </c>
      <c r="C836">
        <v>4.2264021749113902E-2</v>
      </c>
      <c r="D836">
        <f t="shared" si="96"/>
        <v>2.5677400435607711E-4</v>
      </c>
      <c r="E836">
        <f t="shared" si="102"/>
        <v>2.5620911672403633E-4</v>
      </c>
      <c r="F836">
        <f t="shared" si="97"/>
        <v>0.11555192870097845</v>
      </c>
      <c r="G836">
        <f t="shared" si="101"/>
        <v>1.3108174407316522</v>
      </c>
      <c r="H836">
        <f t="shared" si="103"/>
        <v>1.2976821814558761</v>
      </c>
      <c r="L836">
        <f t="shared" si="98"/>
        <v>3.7646415697452601E-4</v>
      </c>
      <c r="M836">
        <f t="shared" si="99"/>
        <v>1.940268427240226E-2</v>
      </c>
      <c r="R836">
        <f t="shared" si="100"/>
        <v>3.1398866469701883</v>
      </c>
    </row>
    <row r="837" spans="1:18" x14ac:dyDescent="0.2">
      <c r="A837" s="2">
        <v>41635</v>
      </c>
      <c r="B837" s="1">
        <v>1334.4179999999999</v>
      </c>
      <c r="C837">
        <v>1.8526884880424501E-2</v>
      </c>
      <c r="D837">
        <f t="shared" ref="D837:D900" si="104">$J$1*D836+(1-$J$1)*C836^2</f>
        <v>3.4854241615928691E-4</v>
      </c>
      <c r="E837">
        <f t="shared" si="102"/>
        <v>3.730564628266458E-4</v>
      </c>
      <c r="F837">
        <f t="shared" ref="F837:F900" si="105">SQRT(D837)*SQRT(52)</f>
        <v>0.13462616996811175</v>
      </c>
      <c r="G837">
        <f t="shared" si="101"/>
        <v>6.976948065472337</v>
      </c>
      <c r="H837">
        <f t="shared" si="103"/>
        <v>6.9736909290641904</v>
      </c>
      <c r="L837">
        <f t="shared" ref="L837:L900" si="106">($N$2+($O$2*(C836)^2)+($P$2*(L836)))</f>
        <v>6.0803835956253945E-4</v>
      </c>
      <c r="M837">
        <f t="shared" ref="M837:M900" si="107">SQRT(L837)</f>
        <v>2.4658433842451134E-2</v>
      </c>
      <c r="R837">
        <f t="shared" ref="R837:R900" si="108">-LN(L837)-(C837^2/L837)</f>
        <v>6.8407597430058615</v>
      </c>
    </row>
    <row r="838" spans="1:18" x14ac:dyDescent="0.2">
      <c r="A838" s="2">
        <v>41642</v>
      </c>
      <c r="B838" s="1">
        <v>1325.1210000000001</v>
      </c>
      <c r="C838">
        <v>-6.9914657165828197E-3</v>
      </c>
      <c r="D838">
        <f t="shared" si="104"/>
        <v>3.4822459899207985E-4</v>
      </c>
      <c r="E838">
        <f t="shared" si="102"/>
        <v>3.4813970066251832E-4</v>
      </c>
      <c r="F838">
        <f t="shared" si="105"/>
        <v>0.13456477677159112</v>
      </c>
      <c r="G838">
        <f t="shared" ref="G838:G901" si="109">-LN(D838)-(C838^2/D838)</f>
        <v>7.8222920084956824</v>
      </c>
      <c r="H838">
        <f t="shared" si="103"/>
        <v>7.8225016103487057</v>
      </c>
      <c r="L838">
        <f t="shared" si="106"/>
        <v>5.854572336029464E-4</v>
      </c>
      <c r="M838">
        <f t="shared" si="107"/>
        <v>2.4196223540109443E-2</v>
      </c>
      <c r="R838">
        <f t="shared" si="108"/>
        <v>7.3596261075827574</v>
      </c>
    </row>
    <row r="839" spans="1:18" x14ac:dyDescent="0.2">
      <c r="A839" s="2">
        <v>41649</v>
      </c>
      <c r="B839" s="1">
        <v>1329.8430000000001</v>
      </c>
      <c r="C839">
        <v>3.5571141295909201E-3</v>
      </c>
      <c r="D839">
        <f t="shared" si="104"/>
        <v>3.3026395862452424E-4</v>
      </c>
      <c r="E839">
        <f t="shared" ref="E839:E902" si="110">$J$2*D838+(1-$J$2)*C838^2</f>
        <v>3.2546614238803897E-4</v>
      </c>
      <c r="F839">
        <f t="shared" si="105"/>
        <v>0.13104856293937472</v>
      </c>
      <c r="G839">
        <f t="shared" si="109"/>
        <v>7.9773063844993031</v>
      </c>
      <c r="H839">
        <f t="shared" ref="H839:H902" si="111">-LN(E839)-(C839^2/E839)</f>
        <v>7.9913753840841029</v>
      </c>
      <c r="L839">
        <f t="shared" si="106"/>
        <v>5.2373000093827802E-4</v>
      </c>
      <c r="M839">
        <f t="shared" si="107"/>
        <v>2.288514804274331E-2</v>
      </c>
      <c r="R839">
        <f t="shared" si="108"/>
        <v>7.5303747604177822</v>
      </c>
    </row>
    <row r="840" spans="1:18" x14ac:dyDescent="0.2">
      <c r="A840" s="2">
        <v>41656</v>
      </c>
      <c r="B840" s="1">
        <v>1350.098</v>
      </c>
      <c r="C840">
        <v>1.5116292255208399E-2</v>
      </c>
      <c r="D840">
        <f t="shared" si="104"/>
        <v>3.112073047629089E-4</v>
      </c>
      <c r="E840">
        <f t="shared" si="110"/>
        <v>3.0611671102909644E-4</v>
      </c>
      <c r="F840">
        <f t="shared" si="105"/>
        <v>0.12721155548011848</v>
      </c>
      <c r="G840">
        <f t="shared" si="109"/>
        <v>7.3408066655985618</v>
      </c>
      <c r="H840">
        <f t="shared" si="111"/>
        <v>7.3450893095634715</v>
      </c>
      <c r="L840">
        <f t="shared" si="106"/>
        <v>4.6790755467530551E-4</v>
      </c>
      <c r="M840">
        <f t="shared" si="107"/>
        <v>2.163117090393642E-2</v>
      </c>
      <c r="R840">
        <f t="shared" si="108"/>
        <v>7.17889058962969</v>
      </c>
    </row>
    <row r="841" spans="1:18" x14ac:dyDescent="0.2">
      <c r="A841" s="2">
        <v>41663</v>
      </c>
      <c r="B841" s="1">
        <v>1318.528</v>
      </c>
      <c r="C841">
        <v>-2.3661219569179399E-2</v>
      </c>
      <c r="D841">
        <f t="shared" si="104"/>
        <v>3.0624500396982677E-4</v>
      </c>
      <c r="E841">
        <f t="shared" si="110"/>
        <v>3.0491942721821042E-4</v>
      </c>
      <c r="F841">
        <f t="shared" si="105"/>
        <v>0.12619326529744362</v>
      </c>
      <c r="G841">
        <f t="shared" si="109"/>
        <v>6.2630028408922467</v>
      </c>
      <c r="H841">
        <f t="shared" si="111"/>
        <v>6.259393321306419</v>
      </c>
      <c r="L841">
        <f t="shared" si="106"/>
        <v>4.5395562660503405E-4</v>
      </c>
      <c r="M841">
        <f t="shared" si="107"/>
        <v>2.1306234453911232E-2</v>
      </c>
      <c r="R841">
        <f t="shared" si="108"/>
        <v>6.4642334906455545</v>
      </c>
    </row>
    <row r="842" spans="1:18" x14ac:dyDescent="0.2">
      <c r="A842" s="2">
        <v>41670</v>
      </c>
      <c r="B842" s="1">
        <v>1304.454</v>
      </c>
      <c r="C842">
        <v>-1.07314004188313E-2</v>
      </c>
      <c r="D842">
        <f t="shared" si="104"/>
        <v>3.2146150242169224E-4</v>
      </c>
      <c r="E842">
        <f t="shared" si="110"/>
        <v>3.2552627749879323E-4</v>
      </c>
      <c r="F842">
        <f t="shared" si="105"/>
        <v>0.12929036362362042</v>
      </c>
      <c r="G842">
        <f t="shared" si="109"/>
        <v>7.6843847195803283</v>
      </c>
      <c r="H842">
        <f t="shared" si="111"/>
        <v>7.6762926890231595</v>
      </c>
      <c r="L842">
        <f t="shared" si="106"/>
        <v>4.9122975502730276E-4</v>
      </c>
      <c r="M842">
        <f t="shared" si="107"/>
        <v>2.2163703549436468E-2</v>
      </c>
      <c r="R842">
        <f t="shared" si="108"/>
        <v>7.3841605382887519</v>
      </c>
    </row>
    <row r="843" spans="1:18" x14ac:dyDescent="0.2">
      <c r="A843" s="2">
        <v>41677</v>
      </c>
      <c r="B843" s="1">
        <v>1313.204</v>
      </c>
      <c r="C843">
        <v>6.6853902149732799E-3</v>
      </c>
      <c r="D843">
        <f t="shared" si="104"/>
        <v>3.0908358957334824E-4</v>
      </c>
      <c r="E843">
        <f t="shared" si="110"/>
        <v>3.0577708434735074E-4</v>
      </c>
      <c r="F843">
        <f t="shared" si="105"/>
        <v>0.12677675913910288</v>
      </c>
      <c r="G843">
        <f t="shared" si="109"/>
        <v>7.9372957105648538</v>
      </c>
      <c r="H843">
        <f t="shared" si="111"/>
        <v>7.946487455046146</v>
      </c>
      <c r="L843">
        <f t="shared" si="106"/>
        <v>4.56381666692025E-4</v>
      </c>
      <c r="M843">
        <f t="shared" si="107"/>
        <v>2.1363091225101882E-2</v>
      </c>
      <c r="R843">
        <f t="shared" si="108"/>
        <v>7.5942489503385282</v>
      </c>
    </row>
    <row r="844" spans="1:18" x14ac:dyDescent="0.2">
      <c r="A844" s="2">
        <v>41684</v>
      </c>
      <c r="B844" s="1">
        <v>1335.8910000000001</v>
      </c>
      <c r="C844">
        <v>1.7128532324542301E-2</v>
      </c>
      <c r="D844">
        <f t="shared" si="104"/>
        <v>2.9322024073853492E-4</v>
      </c>
      <c r="E844">
        <f t="shared" si="110"/>
        <v>2.8898267286527681E-4</v>
      </c>
      <c r="F844">
        <f t="shared" si="105"/>
        <v>0.12348057547000586</v>
      </c>
      <c r="G844">
        <f t="shared" si="109"/>
        <v>7.1340191370333379</v>
      </c>
      <c r="H844">
        <f t="shared" si="111"/>
        <v>7.13390434345036</v>
      </c>
      <c r="L844">
        <f t="shared" si="106"/>
        <v>4.1751780475898662E-4</v>
      </c>
      <c r="M844">
        <f t="shared" si="107"/>
        <v>2.0433252427329983E-2</v>
      </c>
      <c r="R844">
        <f t="shared" si="108"/>
        <v>7.0784908934288699</v>
      </c>
    </row>
    <row r="845" spans="1:18" x14ac:dyDescent="0.2">
      <c r="A845" s="2">
        <v>41691</v>
      </c>
      <c r="B845" s="1">
        <v>1349.1189999999999</v>
      </c>
      <c r="C845">
        <v>9.8533018667916802E-3</v>
      </c>
      <c r="D845">
        <f t="shared" si="104"/>
        <v>2.9323022346979623E-4</v>
      </c>
      <c r="E845">
        <f t="shared" si="110"/>
        <v>2.9323289015144847E-4</v>
      </c>
      <c r="F845">
        <f t="shared" si="105"/>
        <v>0.12348267741035342</v>
      </c>
      <c r="G845">
        <f t="shared" si="109"/>
        <v>7.803455817490172</v>
      </c>
      <c r="H845">
        <f t="shared" si="111"/>
        <v>7.8034497343925446</v>
      </c>
      <c r="L845">
        <f t="shared" si="106"/>
        <v>4.2226563804575188E-4</v>
      </c>
      <c r="M845">
        <f t="shared" si="107"/>
        <v>2.0549103095895738E-2</v>
      </c>
      <c r="R845">
        <f t="shared" si="108"/>
        <v>7.5399553943998612</v>
      </c>
    </row>
    <row r="846" spans="1:18" x14ac:dyDescent="0.2">
      <c r="A846" s="2">
        <v>41698</v>
      </c>
      <c r="B846" s="1">
        <v>1369.127</v>
      </c>
      <c r="C846">
        <v>1.47215236211933E-2</v>
      </c>
      <c r="D846">
        <f t="shared" si="104"/>
        <v>2.8146166352229564E-4</v>
      </c>
      <c r="E846">
        <f t="shared" si="110"/>
        <v>2.7831793441015525E-4</v>
      </c>
      <c r="F846">
        <f t="shared" si="105"/>
        <v>0.12097936395583907</v>
      </c>
      <c r="G846">
        <f t="shared" si="109"/>
        <v>7.4055222047860179</v>
      </c>
      <c r="H846">
        <f t="shared" si="111"/>
        <v>7.4080569324633592</v>
      </c>
      <c r="L846">
        <f t="shared" si="106"/>
        <v>3.9730595320235643E-4</v>
      </c>
      <c r="M846">
        <f t="shared" si="107"/>
        <v>1.9932535042045115E-2</v>
      </c>
      <c r="R846">
        <f t="shared" si="108"/>
        <v>7.2853218814960918</v>
      </c>
    </row>
    <row r="847" spans="1:18" x14ac:dyDescent="0.2">
      <c r="A847" s="2">
        <v>41705</v>
      </c>
      <c r="B847" s="1">
        <v>1358.3630000000001</v>
      </c>
      <c r="C847">
        <v>-7.8930121706921597E-3</v>
      </c>
      <c r="D847">
        <f t="shared" si="104"/>
        <v>2.7757735917471904E-4</v>
      </c>
      <c r="E847">
        <f t="shared" si="110"/>
        <v>2.7653974703590478E-4</v>
      </c>
      <c r="F847">
        <f t="shared" si="105"/>
        <v>0.12014167751902496</v>
      </c>
      <c r="G847">
        <f t="shared" si="109"/>
        <v>7.964970248281638</v>
      </c>
      <c r="H847">
        <f t="shared" si="111"/>
        <v>7.9678732234989331</v>
      </c>
      <c r="L847">
        <f t="shared" si="106"/>
        <v>3.9446546094183568E-4</v>
      </c>
      <c r="M847">
        <f t="shared" si="107"/>
        <v>1.9861154572225544E-2</v>
      </c>
      <c r="R847">
        <f t="shared" si="108"/>
        <v>7.6800446357778931</v>
      </c>
    </row>
    <row r="848" spans="1:18" x14ac:dyDescent="0.2">
      <c r="A848" s="2">
        <v>41712</v>
      </c>
      <c r="B848" s="1">
        <v>1326.8230000000001</v>
      </c>
      <c r="C848">
        <v>-2.3492935395289301E-2</v>
      </c>
      <c r="D848">
        <f t="shared" si="104"/>
        <v>2.6466069609183755E-4</v>
      </c>
      <c r="E848">
        <f t="shared" si="110"/>
        <v>2.6121027480439804E-4</v>
      </c>
      <c r="F848">
        <f t="shared" si="105"/>
        <v>0.11731306916441811</v>
      </c>
      <c r="G848">
        <f t="shared" si="109"/>
        <v>6.1516823560655682</v>
      </c>
      <c r="H848">
        <f t="shared" si="111"/>
        <v>6.1372587004283101</v>
      </c>
      <c r="L848">
        <f t="shared" si="106"/>
        <v>3.6945086282013159E-4</v>
      </c>
      <c r="M848">
        <f t="shared" si="107"/>
        <v>1.9221104620185895E-2</v>
      </c>
      <c r="R848">
        <f t="shared" si="108"/>
        <v>6.4096053427261523</v>
      </c>
    </row>
    <row r="849" spans="1:18" x14ac:dyDescent="0.2">
      <c r="A849" s="2">
        <v>41719</v>
      </c>
      <c r="B849" s="1">
        <v>1351.4280000000001</v>
      </c>
      <c r="C849">
        <v>1.8374448293679201E-2</v>
      </c>
      <c r="D849">
        <f t="shared" si="104"/>
        <v>2.8189613513556155E-4</v>
      </c>
      <c r="E849">
        <f t="shared" si="110"/>
        <v>2.8650022873103869E-4</v>
      </c>
      <c r="F849">
        <f t="shared" si="105"/>
        <v>0.1210727014113801</v>
      </c>
      <c r="G849">
        <f t="shared" si="109"/>
        <v>6.9762954636288477</v>
      </c>
      <c r="H849">
        <f t="shared" si="111"/>
        <v>6.9793416229103133</v>
      </c>
      <c r="L849">
        <f t="shared" si="106"/>
        <v>4.2093016563129213E-4</v>
      </c>
      <c r="M849">
        <f t="shared" si="107"/>
        <v>2.0516582698668219E-2</v>
      </c>
      <c r="R849">
        <f t="shared" si="108"/>
        <v>6.9709619931666609</v>
      </c>
    </row>
    <row r="850" spans="1:18" x14ac:dyDescent="0.2">
      <c r="A850" s="2">
        <v>41726</v>
      </c>
      <c r="B850" s="1">
        <v>1346.481</v>
      </c>
      <c r="C850">
        <v>-3.6672886627027198E-3</v>
      </c>
      <c r="D850">
        <f t="shared" si="104"/>
        <v>2.8523958803325329E-4</v>
      </c>
      <c r="E850">
        <f t="shared" si="110"/>
        <v>2.8613272281409583E-4</v>
      </c>
      <c r="F850">
        <f t="shared" si="105"/>
        <v>0.12178858147514968</v>
      </c>
      <c r="G850">
        <f t="shared" si="109"/>
        <v>8.1150312128625171</v>
      </c>
      <c r="H850">
        <f t="shared" si="111"/>
        <v>8.1120521043661906</v>
      </c>
      <c r="L850">
        <f t="shared" si="106"/>
        <v>4.3155694071018817E-4</v>
      </c>
      <c r="M850">
        <f t="shared" si="107"/>
        <v>2.0773948606612757E-2</v>
      </c>
      <c r="R850">
        <f t="shared" si="108"/>
        <v>7.7169471758454211</v>
      </c>
    </row>
    <row r="851" spans="1:18" x14ac:dyDescent="0.2">
      <c r="A851" s="2">
        <v>41733</v>
      </c>
      <c r="B851" s="1">
        <v>1369.694</v>
      </c>
      <c r="C851">
        <v>1.70928347150614E-2</v>
      </c>
      <c r="D851">
        <f t="shared" si="104"/>
        <v>2.6893215311939335E-4</v>
      </c>
      <c r="E851">
        <f t="shared" si="110"/>
        <v>2.6457595676982008E-4</v>
      </c>
      <c r="F851">
        <f t="shared" si="105"/>
        <v>0.11825595952089879</v>
      </c>
      <c r="G851">
        <f t="shared" si="109"/>
        <v>7.1346621847580458</v>
      </c>
      <c r="H851">
        <f t="shared" si="111"/>
        <v>7.1331057256080648</v>
      </c>
      <c r="L851">
        <f t="shared" si="106"/>
        <v>3.9261746637266813E-4</v>
      </c>
      <c r="M851">
        <f t="shared" si="107"/>
        <v>1.9814577118189229E-2</v>
      </c>
      <c r="R851">
        <f t="shared" si="108"/>
        <v>7.0985280712398957</v>
      </c>
    </row>
    <row r="852" spans="1:18" x14ac:dyDescent="0.2">
      <c r="A852" s="2">
        <v>41740</v>
      </c>
      <c r="B852" s="1">
        <v>1344.1220000000001</v>
      </c>
      <c r="C852">
        <v>-1.8846345436973201E-2</v>
      </c>
      <c r="D852">
        <f t="shared" si="104"/>
        <v>2.7032612384801424E-4</v>
      </c>
      <c r="E852">
        <f t="shared" si="110"/>
        <v>2.7069849450173794E-4</v>
      </c>
      <c r="F852">
        <f t="shared" si="105"/>
        <v>0.11856204468588057</v>
      </c>
      <c r="G852">
        <f t="shared" si="109"/>
        <v>6.9019694680626147</v>
      </c>
      <c r="H852">
        <f t="shared" si="111"/>
        <v>6.9024003358602828</v>
      </c>
      <c r="L852">
        <f t="shared" si="106"/>
        <v>4.017150969996006E-4</v>
      </c>
      <c r="M852">
        <f t="shared" si="107"/>
        <v>2.0042831561423665E-2</v>
      </c>
      <c r="R852">
        <f t="shared" si="108"/>
        <v>6.9355966901856432</v>
      </c>
    </row>
    <row r="853" spans="1:18" x14ac:dyDescent="0.2">
      <c r="A853" s="2">
        <v>41747</v>
      </c>
      <c r="B853" s="1">
        <v>1341.5650000000001</v>
      </c>
      <c r="C853">
        <v>-1.90416885706401E-3</v>
      </c>
      <c r="D853">
        <f t="shared" si="104"/>
        <v>2.7541764059691663E-4</v>
      </c>
      <c r="E853">
        <f t="shared" si="110"/>
        <v>2.767777347375659E-4</v>
      </c>
      <c r="F853">
        <f t="shared" si="105"/>
        <v>0.11967337762025296</v>
      </c>
      <c r="G853">
        <f t="shared" si="109"/>
        <v>8.1840569708323017</v>
      </c>
      <c r="H853">
        <f t="shared" si="111"/>
        <v>8.1791955200629953</v>
      </c>
      <c r="L853">
        <f t="shared" si="106"/>
        <v>4.1841792384175025E-4</v>
      </c>
      <c r="M853">
        <f t="shared" si="107"/>
        <v>2.0455266408476579E-2</v>
      </c>
      <c r="R853">
        <f t="shared" si="108"/>
        <v>7.7703641672678234</v>
      </c>
    </row>
    <row r="854" spans="1:18" x14ac:dyDescent="0.2">
      <c r="A854" s="2">
        <v>41754</v>
      </c>
      <c r="B854" s="1">
        <v>1360.354</v>
      </c>
      <c r="C854">
        <v>1.39081170612467E-2</v>
      </c>
      <c r="D854">
        <f t="shared" si="104"/>
        <v>2.5911013370327437E-4</v>
      </c>
      <c r="E854">
        <f t="shared" si="110"/>
        <v>2.547539181257804E-4</v>
      </c>
      <c r="F854">
        <f t="shared" si="105"/>
        <v>0.11607638412946134</v>
      </c>
      <c r="G854">
        <f t="shared" si="109"/>
        <v>7.5117187456040462</v>
      </c>
      <c r="H854">
        <f t="shared" si="111"/>
        <v>7.5159083049561328</v>
      </c>
      <c r="L854">
        <f t="shared" si="106"/>
        <v>3.804250001609453E-4</v>
      </c>
      <c r="M854">
        <f t="shared" si="107"/>
        <v>1.9504486667455394E-2</v>
      </c>
      <c r="R854">
        <f t="shared" si="108"/>
        <v>7.3657488265834736</v>
      </c>
    </row>
    <row r="855" spans="1:18" x14ac:dyDescent="0.2">
      <c r="A855" s="2">
        <v>41761</v>
      </c>
      <c r="B855" s="1">
        <v>1360.193</v>
      </c>
      <c r="C855">
        <v>-1.18358550826869E-4</v>
      </c>
      <c r="D855">
        <f t="shared" si="104"/>
        <v>2.5516966889243842E-4</v>
      </c>
      <c r="E855">
        <f t="shared" si="110"/>
        <v>2.5411705463916938E-4</v>
      </c>
      <c r="F855">
        <f t="shared" si="105"/>
        <v>0.11519037625777075</v>
      </c>
      <c r="G855">
        <f t="shared" si="109"/>
        <v>8.2735269661270312</v>
      </c>
      <c r="H855">
        <f t="shared" si="111"/>
        <v>8.2776604249256795</v>
      </c>
      <c r="L855">
        <f t="shared" si="106"/>
        <v>3.7723326798454497E-4</v>
      </c>
      <c r="M855">
        <f t="shared" si="107"/>
        <v>1.9422493866250671E-2</v>
      </c>
      <c r="R855">
        <f t="shared" si="108"/>
        <v>7.8826096783908408</v>
      </c>
    </row>
    <row r="856" spans="1:18" x14ac:dyDescent="0.2">
      <c r="A856" s="2">
        <v>41768</v>
      </c>
      <c r="B856" s="1">
        <v>1354.336</v>
      </c>
      <c r="C856">
        <v>-4.3153041201708896E-3</v>
      </c>
      <c r="D856">
        <f t="shared" si="104"/>
        <v>2.3986032928368533E-4</v>
      </c>
      <c r="E856">
        <f t="shared" si="110"/>
        <v>2.357707535980975E-4</v>
      </c>
      <c r="F856">
        <f t="shared" si="105"/>
        <v>0.11168140902921862</v>
      </c>
      <c r="G856">
        <f t="shared" si="109"/>
        <v>8.2578175438611829</v>
      </c>
      <c r="H856">
        <f t="shared" si="111"/>
        <v>8.2736677428957499</v>
      </c>
      <c r="L856">
        <f t="shared" si="106"/>
        <v>3.4620099572616663E-4</v>
      </c>
      <c r="M856">
        <f t="shared" si="107"/>
        <v>1.8606477251918663E-2</v>
      </c>
      <c r="R856">
        <f t="shared" si="108"/>
        <v>7.9147019111347694</v>
      </c>
    </row>
    <row r="857" spans="1:18" x14ac:dyDescent="0.2">
      <c r="A857" s="2">
        <v>41775</v>
      </c>
      <c r="B857" s="1">
        <v>1382.1410000000001</v>
      </c>
      <c r="C857">
        <v>2.0322448866404701E-2</v>
      </c>
      <c r="D857">
        <f t="shared" si="104"/>
        <v>2.2658602050563802E-4</v>
      </c>
      <c r="E857">
        <f t="shared" si="110"/>
        <v>2.230400615153071E-4</v>
      </c>
      <c r="F857">
        <f t="shared" si="105"/>
        <v>0.10854710068119358</v>
      </c>
      <c r="G857">
        <f t="shared" si="109"/>
        <v>6.5696700670588015</v>
      </c>
      <c r="H857">
        <f t="shared" si="111"/>
        <v>6.556465225158024</v>
      </c>
      <c r="L857">
        <f t="shared" si="106"/>
        <v>3.235476146049245E-4</v>
      </c>
      <c r="M857">
        <f t="shared" si="107"/>
        <v>1.7987429349546436E-2</v>
      </c>
      <c r="R857">
        <f t="shared" si="108"/>
        <v>6.7596846744492431</v>
      </c>
    </row>
    <row r="858" spans="1:18" x14ac:dyDescent="0.2">
      <c r="A858" s="2">
        <v>41782</v>
      </c>
      <c r="B858" s="1">
        <v>1392.2809999999999</v>
      </c>
      <c r="C858">
        <v>7.3096631653752899E-3</v>
      </c>
      <c r="D858">
        <f t="shared" si="104"/>
        <v>2.3777097495095774E-4</v>
      </c>
      <c r="E858">
        <f t="shared" si="110"/>
        <v>2.4075880583804805E-4</v>
      </c>
      <c r="F858">
        <f t="shared" si="105"/>
        <v>0.11119393282661515</v>
      </c>
      <c r="G858">
        <f t="shared" si="109"/>
        <v>8.1194856570040823</v>
      </c>
      <c r="H858">
        <f t="shared" si="111"/>
        <v>8.1097867014534248</v>
      </c>
      <c r="L858">
        <f t="shared" si="106"/>
        <v>3.6296445832419762E-4</v>
      </c>
      <c r="M858">
        <f t="shared" si="107"/>
        <v>1.9051626133330394E-2</v>
      </c>
      <c r="R858">
        <f t="shared" si="108"/>
        <v>7.773997905008124</v>
      </c>
    </row>
    <row r="859" spans="1:18" x14ac:dyDescent="0.2">
      <c r="A859" s="2">
        <v>41789</v>
      </c>
      <c r="B859" s="1">
        <v>1402.0820000000001</v>
      </c>
      <c r="C859">
        <v>7.0148654207606896E-3</v>
      </c>
      <c r="D859">
        <f t="shared" si="104"/>
        <v>2.2671058698937494E-4</v>
      </c>
      <c r="E859">
        <f t="shared" si="110"/>
        <v>2.2375603148033156E-4</v>
      </c>
      <c r="F859">
        <f t="shared" si="105"/>
        <v>0.1085769336620237</v>
      </c>
      <c r="G859">
        <f t="shared" si="109"/>
        <v>8.1747827548840934</v>
      </c>
      <c r="H859">
        <f t="shared" si="111"/>
        <v>8.1850346451459188</v>
      </c>
      <c r="L859">
        <f t="shared" si="106"/>
        <v>3.4237668325102252E-4</v>
      </c>
      <c r="M859">
        <f t="shared" si="107"/>
        <v>1.8503423554872826E-2</v>
      </c>
      <c r="R859">
        <f t="shared" si="108"/>
        <v>7.835873289441138</v>
      </c>
    </row>
    <row r="860" spans="1:18" x14ac:dyDescent="0.2">
      <c r="A860" s="2">
        <v>41796</v>
      </c>
      <c r="B860" s="1">
        <v>1391.1980000000001</v>
      </c>
      <c r="C860">
        <v>-7.7930283274323404E-3</v>
      </c>
      <c r="D860">
        <f t="shared" si="104"/>
        <v>2.1606045198229549E-4</v>
      </c>
      <c r="E860">
        <f t="shared" si="110"/>
        <v>2.1321548712513878E-4</v>
      </c>
      <c r="F860">
        <f t="shared" si="105"/>
        <v>0.10599595984319102</v>
      </c>
      <c r="G860">
        <f t="shared" si="109"/>
        <v>8.1588676044075132</v>
      </c>
      <c r="H860">
        <f t="shared" si="111"/>
        <v>8.1683719585647978</v>
      </c>
      <c r="L860">
        <f t="shared" si="106"/>
        <v>3.2491326794585466E-4</v>
      </c>
      <c r="M860">
        <f t="shared" si="107"/>
        <v>1.8025350702437239E-2</v>
      </c>
      <c r="R860">
        <f t="shared" si="108"/>
        <v>7.8450368881306272</v>
      </c>
    </row>
    <row r="861" spans="1:18" x14ac:dyDescent="0.2">
      <c r="A861" s="2">
        <v>41803</v>
      </c>
      <c r="B861" s="1">
        <v>1390.1469999999999</v>
      </c>
      <c r="C861">
        <v>-7.5574950250612005E-4</v>
      </c>
      <c r="D861">
        <f t="shared" si="104"/>
        <v>2.0674070229408754E-4</v>
      </c>
      <c r="E861">
        <f t="shared" si="110"/>
        <v>2.0425112255422281E-4</v>
      </c>
      <c r="F861">
        <f t="shared" si="105"/>
        <v>0.10368469761393218</v>
      </c>
      <c r="G861">
        <f t="shared" si="109"/>
        <v>8.4812825211241059</v>
      </c>
      <c r="H861">
        <f t="shared" si="111"/>
        <v>8.4933639798049523</v>
      </c>
      <c r="L861">
        <f t="shared" si="106"/>
        <v>3.1231956427355993E-4</v>
      </c>
      <c r="M861">
        <f t="shared" si="107"/>
        <v>1.7672565299739592E-2</v>
      </c>
      <c r="R861">
        <f t="shared" si="108"/>
        <v>8.069654890559752</v>
      </c>
    </row>
    <row r="862" spans="1:18" x14ac:dyDescent="0.2">
      <c r="A862" s="2">
        <v>41810</v>
      </c>
      <c r="B862" s="1">
        <v>1386.037</v>
      </c>
      <c r="C862">
        <v>-2.9609010084881201E-3</v>
      </c>
      <c r="D862">
        <f t="shared" si="104"/>
        <v>1.9437052959507455E-4</v>
      </c>
      <c r="E862">
        <f t="shared" si="110"/>
        <v>1.9106609199102002E-4</v>
      </c>
      <c r="F862">
        <f t="shared" si="105"/>
        <v>0.10053490706686846</v>
      </c>
      <c r="G862">
        <f t="shared" si="109"/>
        <v>8.5006400353654694</v>
      </c>
      <c r="H862">
        <f t="shared" si="111"/>
        <v>8.5170068537096952</v>
      </c>
      <c r="L862">
        <f t="shared" si="106"/>
        <v>2.9317677626820946E-4</v>
      </c>
      <c r="M862">
        <f t="shared" si="107"/>
        <v>1.7122405679933221E-2</v>
      </c>
      <c r="R862">
        <f t="shared" si="108"/>
        <v>8.1048315613649962</v>
      </c>
    </row>
    <row r="863" spans="1:18" x14ac:dyDescent="0.2">
      <c r="A863" s="2">
        <v>41817</v>
      </c>
      <c r="B863" s="1">
        <v>1379.0239999999999</v>
      </c>
      <c r="C863">
        <v>-5.0725933624891101E-3</v>
      </c>
      <c r="D863">
        <f t="shared" si="104"/>
        <v>1.8323431390629403E-4</v>
      </c>
      <c r="E863">
        <f t="shared" si="110"/>
        <v>1.8025950257711954E-4</v>
      </c>
      <c r="F863">
        <f t="shared" si="105"/>
        <v>9.7612418898044354E-2</v>
      </c>
      <c r="G863">
        <f t="shared" si="109"/>
        <v>8.464316955692972</v>
      </c>
      <c r="H863">
        <f t="shared" si="111"/>
        <v>8.4783677274344882</v>
      </c>
      <c r="L863">
        <f t="shared" si="106"/>
        <v>2.7872028253892497E-4</v>
      </c>
      <c r="M863">
        <f t="shared" si="107"/>
        <v>1.6694917865593857E-2</v>
      </c>
      <c r="R863">
        <f t="shared" si="108"/>
        <v>8.0929827585444922</v>
      </c>
    </row>
    <row r="864" spans="1:18" x14ac:dyDescent="0.2">
      <c r="A864" s="2">
        <v>41824</v>
      </c>
      <c r="B864" s="1">
        <v>1399.941</v>
      </c>
      <c r="C864">
        <v>1.50540903004357E-2</v>
      </c>
      <c r="D864">
        <f t="shared" si="104"/>
        <v>1.737841272771865E-4</v>
      </c>
      <c r="E864">
        <f t="shared" si="110"/>
        <v>1.7125970398719893E-4</v>
      </c>
      <c r="F864">
        <f t="shared" si="105"/>
        <v>9.5061951475938558E-2</v>
      </c>
      <c r="G864">
        <f t="shared" si="109"/>
        <v>7.3536326157119269</v>
      </c>
      <c r="H864">
        <f t="shared" si="111"/>
        <v>7.3490430307093026</v>
      </c>
      <c r="L864">
        <f t="shared" si="106"/>
        <v>2.6938608895112461E-4</v>
      </c>
      <c r="M864">
        <f t="shared" si="107"/>
        <v>1.641298537594927E-2</v>
      </c>
      <c r="R864">
        <f t="shared" si="108"/>
        <v>7.3780979032219296</v>
      </c>
    </row>
    <row r="865" spans="1:18" x14ac:dyDescent="0.2">
      <c r="A865" s="2">
        <v>41831</v>
      </c>
      <c r="B865" s="1">
        <v>1362.345</v>
      </c>
      <c r="C865">
        <v>-2.72226132599887E-2</v>
      </c>
      <c r="D865">
        <f t="shared" si="104"/>
        <v>1.7695461772697564E-4</v>
      </c>
      <c r="E865">
        <f t="shared" si="110"/>
        <v>1.7780154914179858E-4</v>
      </c>
      <c r="F865">
        <f t="shared" si="105"/>
        <v>9.5925179811156641E-2</v>
      </c>
      <c r="G865">
        <f t="shared" si="109"/>
        <v>4.4517035279038204</v>
      </c>
      <c r="H865">
        <f t="shared" si="111"/>
        <v>4.4668773031137903</v>
      </c>
      <c r="L865">
        <f t="shared" si="106"/>
        <v>2.9126889630886677E-4</v>
      </c>
      <c r="M865">
        <f t="shared" si="107"/>
        <v>1.7066601779758817E-2</v>
      </c>
      <c r="R865">
        <f t="shared" si="108"/>
        <v>5.5969800867143125</v>
      </c>
    </row>
    <row r="866" spans="1:18" x14ac:dyDescent="0.2">
      <c r="A866" s="2">
        <v>41838</v>
      </c>
      <c r="B866" s="1">
        <v>1387.3679999999999</v>
      </c>
      <c r="C866">
        <v>1.8200947361637399E-2</v>
      </c>
      <c r="D866">
        <f t="shared" si="104"/>
        <v>2.1080158102553188E-4</v>
      </c>
      <c r="E866">
        <f t="shared" si="110"/>
        <v>2.1984310219327826E-4</v>
      </c>
      <c r="F866">
        <f t="shared" si="105"/>
        <v>0.10469805257657688</v>
      </c>
      <c r="G866">
        <f t="shared" si="109"/>
        <v>6.8930941886378037</v>
      </c>
      <c r="H866">
        <f t="shared" si="111"/>
        <v>6.9157286692112985</v>
      </c>
      <c r="L866">
        <f t="shared" si="106"/>
        <v>3.8476309463930875E-4</v>
      </c>
      <c r="M866">
        <f t="shared" si="107"/>
        <v>1.9615379033791541E-2</v>
      </c>
      <c r="R866">
        <f t="shared" si="108"/>
        <v>7.0018997481674567</v>
      </c>
    </row>
    <row r="867" spans="1:18" x14ac:dyDescent="0.2">
      <c r="A867" s="2">
        <v>41845</v>
      </c>
      <c r="B867" s="1">
        <v>1404.124</v>
      </c>
      <c r="C867">
        <v>1.2005193814354199E-2</v>
      </c>
      <c r="D867">
        <f t="shared" si="104"/>
        <v>2.180299552556657E-4</v>
      </c>
      <c r="E867">
        <f t="shared" si="110"/>
        <v>2.1996086699015903E-4</v>
      </c>
      <c r="F867">
        <f t="shared" si="105"/>
        <v>0.10647796801824599</v>
      </c>
      <c r="G867">
        <f t="shared" si="109"/>
        <v>7.7698465486200714</v>
      </c>
      <c r="H867">
        <f t="shared" si="111"/>
        <v>7.7668321793315611</v>
      </c>
      <c r="L867">
        <f t="shared" si="106"/>
        <v>4.0103610454838098E-4</v>
      </c>
      <c r="M867">
        <f t="shared" si="107"/>
        <v>2.0025885861763543E-2</v>
      </c>
      <c r="R867">
        <f t="shared" si="108"/>
        <v>7.4620782923494078</v>
      </c>
    </row>
    <row r="868" spans="1:18" x14ac:dyDescent="0.2">
      <c r="A868" s="2">
        <v>41852</v>
      </c>
      <c r="B868" s="1">
        <v>1361.443</v>
      </c>
      <c r="C868">
        <v>-3.0868454126172101E-2</v>
      </c>
      <c r="D868">
        <f t="shared" si="104"/>
        <v>2.1359563865153825E-4</v>
      </c>
      <c r="E868">
        <f t="shared" si="110"/>
        <v>2.1241110203337678E-4</v>
      </c>
      <c r="F868">
        <f t="shared" si="105"/>
        <v>0.10538962572226922</v>
      </c>
      <c r="G868">
        <f t="shared" si="109"/>
        <v>3.9903728902361371</v>
      </c>
      <c r="H868">
        <f t="shared" si="111"/>
        <v>3.9710564111026088</v>
      </c>
      <c r="L868">
        <f t="shared" si="106"/>
        <v>3.8684957796260901E-4</v>
      </c>
      <c r="M868">
        <f t="shared" si="107"/>
        <v>1.9668492010385775E-2</v>
      </c>
      <c r="R868">
        <f t="shared" si="108"/>
        <v>5.3943429239776037</v>
      </c>
    </row>
    <row r="869" spans="1:18" x14ac:dyDescent="0.2">
      <c r="A869" s="2">
        <v>41859</v>
      </c>
      <c r="B869" s="1">
        <v>1331.5630000000001</v>
      </c>
      <c r="C869">
        <v>-2.2191726455132801E-2</v>
      </c>
      <c r="D869">
        <f t="shared" si="104"/>
        <v>2.5795158794082149E-4</v>
      </c>
      <c r="E869">
        <f t="shared" si="110"/>
        <v>2.6980036890462646E-4</v>
      </c>
      <c r="F869">
        <f t="shared" si="105"/>
        <v>0.11581659023180882</v>
      </c>
      <c r="G869">
        <f t="shared" si="109"/>
        <v>6.3535713870917263</v>
      </c>
      <c r="H869">
        <f t="shared" si="111"/>
        <v>6.3925056016114983</v>
      </c>
      <c r="L869">
        <f t="shared" si="106"/>
        <v>4.9407815535987764E-4</v>
      </c>
      <c r="M869">
        <f t="shared" si="107"/>
        <v>2.2227868889299254E-2</v>
      </c>
      <c r="R869">
        <f t="shared" si="108"/>
        <v>6.6160661929389537</v>
      </c>
    </row>
    <row r="870" spans="1:18" x14ac:dyDescent="0.2">
      <c r="A870" s="2">
        <v>41866</v>
      </c>
      <c r="B870" s="1">
        <v>1352.9760000000001</v>
      </c>
      <c r="C870">
        <v>1.5953170461390401E-2</v>
      </c>
      <c r="D870">
        <f t="shared" si="104"/>
        <v>2.7202285604793866E-4</v>
      </c>
      <c r="E870">
        <f t="shared" si="110"/>
        <v>2.7578170635676275E-4</v>
      </c>
      <c r="F870">
        <f t="shared" si="105"/>
        <v>0.11893354663211221</v>
      </c>
      <c r="G870">
        <f t="shared" si="109"/>
        <v>7.2740279077781933</v>
      </c>
      <c r="H870">
        <f t="shared" si="111"/>
        <v>7.2730563630569325</v>
      </c>
      <c r="L870">
        <f t="shared" si="106"/>
        <v>5.141533037855714E-4</v>
      </c>
      <c r="M870">
        <f t="shared" si="107"/>
        <v>2.2674948815500584E-2</v>
      </c>
      <c r="R870">
        <f t="shared" si="108"/>
        <v>7.0779934326030753</v>
      </c>
    </row>
    <row r="871" spans="1:18" x14ac:dyDescent="0.2">
      <c r="A871" s="2">
        <v>41873</v>
      </c>
      <c r="B871" s="1">
        <v>1382.7170000000001</v>
      </c>
      <c r="C871">
        <v>2.1743793450296402E-2</v>
      </c>
      <c r="D871">
        <f t="shared" si="104"/>
        <v>2.7097170355127307E-4</v>
      </c>
      <c r="E871">
        <f t="shared" si="110"/>
        <v>2.7069090974813931E-4</v>
      </c>
      <c r="F871">
        <f t="shared" si="105"/>
        <v>0.11870353231756078</v>
      </c>
      <c r="G871">
        <f t="shared" si="109"/>
        <v>6.4686920048178536</v>
      </c>
      <c r="H871">
        <f t="shared" si="111"/>
        <v>6.4679188649770882</v>
      </c>
      <c r="L871">
        <f t="shared" si="106"/>
        <v>4.9561000754028877E-4</v>
      </c>
      <c r="M871">
        <f t="shared" si="107"/>
        <v>2.2262300140378326E-2</v>
      </c>
      <c r="R871">
        <f t="shared" si="108"/>
        <v>6.655760346371979</v>
      </c>
    </row>
    <row r="872" spans="1:18" x14ac:dyDescent="0.2">
      <c r="A872" s="2">
        <v>41880</v>
      </c>
      <c r="B872" s="1">
        <v>1388.885</v>
      </c>
      <c r="C872">
        <v>4.4508628456965101E-3</v>
      </c>
      <c r="D872">
        <f t="shared" si="104"/>
        <v>2.8308095455474585E-4</v>
      </c>
      <c r="E872">
        <f t="shared" si="110"/>
        <v>2.8631569228609568E-4</v>
      </c>
      <c r="F872">
        <f t="shared" si="105"/>
        <v>0.12132687104201931</v>
      </c>
      <c r="G872">
        <f t="shared" si="109"/>
        <v>8.0997970249869891</v>
      </c>
      <c r="H872">
        <f t="shared" si="111"/>
        <v>8.0892255460762961</v>
      </c>
      <c r="L872">
        <f t="shared" si="106"/>
        <v>5.1251474073166377E-4</v>
      </c>
      <c r="M872">
        <f t="shared" si="107"/>
        <v>2.2638788411301163E-2</v>
      </c>
      <c r="R872">
        <f t="shared" si="108"/>
        <v>7.5375281868173101</v>
      </c>
    </row>
    <row r="873" spans="1:18" x14ac:dyDescent="0.2">
      <c r="A873" s="2">
        <v>41887</v>
      </c>
      <c r="B873" s="1">
        <v>1388.385</v>
      </c>
      <c r="C873">
        <v>-3.6006582392200703E-4</v>
      </c>
      <c r="D873">
        <f t="shared" si="104"/>
        <v>2.6728470808573318E-4</v>
      </c>
      <c r="E873">
        <f t="shared" si="110"/>
        <v>2.6306506523149196E-4</v>
      </c>
      <c r="F873">
        <f t="shared" si="105"/>
        <v>0.11789319242627255</v>
      </c>
      <c r="G873">
        <f t="shared" si="109"/>
        <v>8.226711091709582</v>
      </c>
      <c r="H873">
        <f t="shared" si="111"/>
        <v>8.2426163261075338</v>
      </c>
      <c r="L873">
        <f t="shared" si="106"/>
        <v>4.597839750823333E-4</v>
      </c>
      <c r="M873">
        <f t="shared" si="107"/>
        <v>2.1442573891264392E-2</v>
      </c>
      <c r="R873">
        <f t="shared" si="108"/>
        <v>7.6844718235837508</v>
      </c>
    </row>
    <row r="874" spans="1:18" x14ac:dyDescent="0.2">
      <c r="A874" s="2">
        <v>41894</v>
      </c>
      <c r="B874" s="1">
        <v>1388.587</v>
      </c>
      <c r="C874">
        <v>1.45482201733493E-4</v>
      </c>
      <c r="D874">
        <f t="shared" si="104"/>
        <v>2.512554044444426E-4</v>
      </c>
      <c r="E874">
        <f t="shared" si="110"/>
        <v>2.469735051526634E-4</v>
      </c>
      <c r="F874">
        <f t="shared" si="105"/>
        <v>0.11430346027619204</v>
      </c>
      <c r="G874">
        <f t="shared" si="109"/>
        <v>8.2889563513190136</v>
      </c>
      <c r="H874">
        <f t="shared" si="111"/>
        <v>8.3061437959390272</v>
      </c>
      <c r="L874">
        <f t="shared" si="106"/>
        <v>4.1375295631707737E-4</v>
      </c>
      <c r="M874">
        <f t="shared" si="107"/>
        <v>2.034091827615158E-2</v>
      </c>
      <c r="R874">
        <f t="shared" si="108"/>
        <v>7.7901903322366026</v>
      </c>
    </row>
    <row r="875" spans="1:18" x14ac:dyDescent="0.2">
      <c r="A875" s="2">
        <v>41901</v>
      </c>
      <c r="B875" s="1">
        <v>1421.482</v>
      </c>
      <c r="C875">
        <v>2.3413306002550101E-2</v>
      </c>
      <c r="D875">
        <f t="shared" si="104"/>
        <v>2.361813500820373E-4</v>
      </c>
      <c r="E875">
        <f t="shared" si="110"/>
        <v>2.321546260182197E-4</v>
      </c>
      <c r="F875">
        <f t="shared" si="105"/>
        <v>0.11082161433703237</v>
      </c>
      <c r="G875">
        <f t="shared" si="109"/>
        <v>6.0298852772030713</v>
      </c>
      <c r="H875">
        <f t="shared" si="111"/>
        <v>6.0068233733261112</v>
      </c>
      <c r="L875">
        <f t="shared" si="106"/>
        <v>3.7607890840230158E-4</v>
      </c>
      <c r="M875">
        <f t="shared" si="107"/>
        <v>1.9392754017990885E-2</v>
      </c>
      <c r="R875">
        <f t="shared" si="108"/>
        <v>6.4280842362547475</v>
      </c>
    </row>
    <row r="876" spans="1:18" x14ac:dyDescent="0.2">
      <c r="A876" s="2">
        <v>41908</v>
      </c>
      <c r="B876" s="1">
        <v>1396.1980000000001</v>
      </c>
      <c r="C876">
        <v>-1.79471612548729E-2</v>
      </c>
      <c r="D876">
        <f t="shared" si="104"/>
        <v>2.5490144295525795E-4</v>
      </c>
      <c r="E876">
        <f t="shared" si="110"/>
        <v>2.5990213133259975E-4</v>
      </c>
      <c r="F876">
        <f t="shared" si="105"/>
        <v>0.11512981817788739</v>
      </c>
      <c r="G876">
        <f t="shared" si="109"/>
        <v>7.0110055992658546</v>
      </c>
      <c r="H876">
        <f t="shared" si="111"/>
        <v>7.0158904649512444</v>
      </c>
      <c r="L876">
        <f t="shared" si="106"/>
        <v>4.2580375613505256E-4</v>
      </c>
      <c r="M876">
        <f t="shared" si="107"/>
        <v>2.0635012869757375E-2</v>
      </c>
      <c r="R876">
        <f t="shared" si="108"/>
        <v>7.0050788236198205</v>
      </c>
    </row>
    <row r="877" spans="1:18" x14ac:dyDescent="0.2">
      <c r="A877" s="2">
        <v>41915</v>
      </c>
      <c r="B877" s="1">
        <v>1369.5160000000001</v>
      </c>
      <c r="C877">
        <v>-1.9295435344835399E-2</v>
      </c>
      <c r="D877">
        <f t="shared" si="104"/>
        <v>2.5893339220444712E-4</v>
      </c>
      <c r="E877">
        <f t="shared" si="110"/>
        <v>2.6001044464670799E-4</v>
      </c>
      <c r="F877">
        <f t="shared" si="105"/>
        <v>0.11603678897070209</v>
      </c>
      <c r="G877">
        <f t="shared" si="109"/>
        <v>6.8210648033607271</v>
      </c>
      <c r="H877">
        <f t="shared" si="111"/>
        <v>6.8228700281086718</v>
      </c>
      <c r="L877">
        <f t="shared" si="106"/>
        <v>4.3326358889443563E-4</v>
      </c>
      <c r="M877">
        <f t="shared" si="107"/>
        <v>2.0814984720014463E-2</v>
      </c>
      <c r="R877">
        <f t="shared" si="108"/>
        <v>6.8848402074085984</v>
      </c>
    </row>
    <row r="878" spans="1:18" x14ac:dyDescent="0.2">
      <c r="A878" s="2">
        <v>41922</v>
      </c>
      <c r="B878" s="1">
        <v>1302.3440000000001</v>
      </c>
      <c r="C878">
        <v>-5.0291674950049298E-2</v>
      </c>
      <c r="D878">
        <f t="shared" si="104"/>
        <v>2.6573621818098367E-4</v>
      </c>
      <c r="E878">
        <f t="shared" si="110"/>
        <v>2.6755345343853999E-4</v>
      </c>
      <c r="F878">
        <f t="shared" si="105"/>
        <v>0.1175511945724549</v>
      </c>
      <c r="G878">
        <f t="shared" si="109"/>
        <v>-1.2849004401591539</v>
      </c>
      <c r="H878">
        <f t="shared" si="111"/>
        <v>-1.2270695993460006</v>
      </c>
      <c r="L878">
        <f t="shared" si="106"/>
        <v>4.4674475858429911E-4</v>
      </c>
      <c r="M878">
        <f t="shared" si="107"/>
        <v>2.1136337397579058E-2</v>
      </c>
      <c r="R878">
        <f t="shared" si="108"/>
        <v>2.0520072020367088</v>
      </c>
    </row>
    <row r="879" spans="1:18" x14ac:dyDescent="0.2">
      <c r="A879" s="2">
        <v>41929</v>
      </c>
      <c r="B879" s="1">
        <v>1310.4570000000001</v>
      </c>
      <c r="C879">
        <v>6.2102135404282803E-3</v>
      </c>
      <c r="D879">
        <f t="shared" si="104"/>
        <v>4.0154719924700977E-4</v>
      </c>
      <c r="E879">
        <f t="shared" si="110"/>
        <v>4.3782631383964014E-4</v>
      </c>
      <c r="F879">
        <f t="shared" si="105"/>
        <v>0.14450070712921961</v>
      </c>
      <c r="G879">
        <f t="shared" si="109"/>
        <v>7.7241400970029739</v>
      </c>
      <c r="H879">
        <f t="shared" si="111"/>
        <v>7.6456013939749443</v>
      </c>
      <c r="L879">
        <f t="shared" si="106"/>
        <v>7.7471120735760795E-4</v>
      </c>
      <c r="M879">
        <f t="shared" si="107"/>
        <v>2.783363446188097E-2</v>
      </c>
      <c r="R879">
        <f t="shared" si="108"/>
        <v>7.1132381318890312</v>
      </c>
    </row>
    <row r="880" spans="1:18" x14ac:dyDescent="0.2">
      <c r="A880" s="2">
        <v>41936</v>
      </c>
      <c r="B880" s="1">
        <v>1358.5730000000001</v>
      </c>
      <c r="C880">
        <v>3.6058952839350199E-2</v>
      </c>
      <c r="D880">
        <f t="shared" si="104"/>
        <v>3.7976837242525231E-4</v>
      </c>
      <c r="E880">
        <f t="shared" si="110"/>
        <v>3.7395060608737816E-4</v>
      </c>
      <c r="F880">
        <f t="shared" si="105"/>
        <v>0.14052741855635548</v>
      </c>
      <c r="G880">
        <f t="shared" si="109"/>
        <v>4.4521566041624965</v>
      </c>
      <c r="H880">
        <f t="shared" si="111"/>
        <v>4.4143284819066597</v>
      </c>
      <c r="L880">
        <f t="shared" si="106"/>
        <v>6.7704371554090041E-4</v>
      </c>
      <c r="M880">
        <f t="shared" si="107"/>
        <v>2.6020063711315166E-2</v>
      </c>
      <c r="R880">
        <f t="shared" si="108"/>
        <v>5.377295947929464</v>
      </c>
    </row>
    <row r="881" spans="1:18" x14ac:dyDescent="0.2">
      <c r="A881" s="2">
        <v>41943</v>
      </c>
      <c r="B881" s="1">
        <v>1412.8440000000001</v>
      </c>
      <c r="C881">
        <v>3.9169810031960899E-2</v>
      </c>
      <c r="D881">
        <f t="shared" si="104"/>
        <v>4.3499715487196612E-4</v>
      </c>
      <c r="E881">
        <f t="shared" si="110"/>
        <v>4.4975038993048976E-4</v>
      </c>
      <c r="F881">
        <f t="shared" si="105"/>
        <v>0.15039897623768</v>
      </c>
      <c r="G881">
        <f t="shared" si="109"/>
        <v>4.2130812904972705</v>
      </c>
      <c r="H881">
        <f t="shared" si="111"/>
        <v>4.2954277397968417</v>
      </c>
      <c r="L881">
        <f t="shared" si="106"/>
        <v>7.8253129503971764E-4</v>
      </c>
      <c r="M881">
        <f t="shared" si="107"/>
        <v>2.7973760831173873E-2</v>
      </c>
      <c r="R881">
        <f t="shared" si="108"/>
        <v>5.1923214872140244</v>
      </c>
    </row>
    <row r="882" spans="1:18" x14ac:dyDescent="0.2">
      <c r="A882" s="2">
        <v>41950</v>
      </c>
      <c r="B882" s="1">
        <v>1410.883</v>
      </c>
      <c r="C882">
        <v>-1.38894469278217E-3</v>
      </c>
      <c r="D882">
        <f t="shared" si="104"/>
        <v>5.0095376665604252E-4</v>
      </c>
      <c r="E882">
        <f t="shared" si="110"/>
        <v>5.1857272101653589E-4</v>
      </c>
      <c r="F882">
        <f t="shared" si="105"/>
        <v>0.16139887194808458</v>
      </c>
      <c r="G882">
        <f t="shared" si="109"/>
        <v>7.5951457544315959</v>
      </c>
      <c r="H882">
        <f t="shared" si="111"/>
        <v>7.5607101392744314</v>
      </c>
      <c r="L882">
        <f t="shared" si="106"/>
        <v>9.0321841806664956E-4</v>
      </c>
      <c r="M882">
        <f t="shared" si="107"/>
        <v>3.005359243196476E-2</v>
      </c>
      <c r="R882">
        <f t="shared" si="108"/>
        <v>7.0074102719892473</v>
      </c>
    </row>
    <row r="883" spans="1:18" x14ac:dyDescent="0.2">
      <c r="A883" s="2">
        <v>41957</v>
      </c>
      <c r="B883" s="1">
        <v>1415.6010000000001</v>
      </c>
      <c r="C883">
        <v>3.3384263854863202E-3</v>
      </c>
      <c r="D883">
        <f t="shared" si="104"/>
        <v>4.7101229069825641E-4</v>
      </c>
      <c r="E883">
        <f t="shared" si="110"/>
        <v>4.6301404027094438E-4</v>
      </c>
      <c r="F883">
        <f t="shared" si="105"/>
        <v>0.15650124317815922</v>
      </c>
      <c r="G883">
        <f t="shared" si="109"/>
        <v>7.6369643738273458</v>
      </c>
      <c r="H883">
        <f t="shared" si="111"/>
        <v>7.6536824394511251</v>
      </c>
      <c r="L883">
        <f t="shared" si="106"/>
        <v>7.7679235714283592E-4</v>
      </c>
      <c r="M883">
        <f t="shared" si="107"/>
        <v>2.7870994907660471E-2</v>
      </c>
      <c r="R883">
        <f t="shared" si="108"/>
        <v>7.1459898996212283</v>
      </c>
    </row>
    <row r="884" spans="1:18" x14ac:dyDescent="0.2">
      <c r="A884" s="2">
        <v>41964</v>
      </c>
      <c r="B884" s="1">
        <v>1447.5260000000001</v>
      </c>
      <c r="C884">
        <v>2.2301716403989098E-2</v>
      </c>
      <c r="D884">
        <f t="shared" si="104"/>
        <v>4.4342025870023965E-4</v>
      </c>
      <c r="E884">
        <f t="shared" si="110"/>
        <v>4.3604961397886096E-4</v>
      </c>
      <c r="F884">
        <f t="shared" si="105"/>
        <v>0.15184812627231348</v>
      </c>
      <c r="G884">
        <f t="shared" si="109"/>
        <v>6.5993330523079585</v>
      </c>
      <c r="H884">
        <f t="shared" si="111"/>
        <v>6.5971353442847134</v>
      </c>
      <c r="L884">
        <f t="shared" si="106"/>
        <v>6.7471701075887721E-4</v>
      </c>
      <c r="M884">
        <f t="shared" si="107"/>
        <v>2.5975315412115351E-2</v>
      </c>
      <c r="R884">
        <f t="shared" si="108"/>
        <v>6.5640688136879879</v>
      </c>
    </row>
    <row r="885" spans="1:18" x14ac:dyDescent="0.2">
      <c r="A885" s="2">
        <v>41971</v>
      </c>
      <c r="B885" s="1">
        <v>1461.338</v>
      </c>
      <c r="C885">
        <v>9.4965620960101305E-3</v>
      </c>
      <c r="D885">
        <f t="shared" si="104"/>
        <v>4.4665703645206266E-4</v>
      </c>
      <c r="E885">
        <f t="shared" si="110"/>
        <v>4.4752167515835532E-4</v>
      </c>
      <c r="F885">
        <f t="shared" si="105"/>
        <v>0.15240133167235534</v>
      </c>
      <c r="G885">
        <f t="shared" si="109"/>
        <v>7.5118091348100249</v>
      </c>
      <c r="H885">
        <f t="shared" si="111"/>
        <v>7.5102653089802756</v>
      </c>
      <c r="L885">
        <f t="shared" si="106"/>
        <v>6.6265355889435964E-4</v>
      </c>
      <c r="M885">
        <f t="shared" si="107"/>
        <v>2.5742058171295466E-2</v>
      </c>
      <c r="R885">
        <f t="shared" si="108"/>
        <v>7.1831619488616019</v>
      </c>
    </row>
    <row r="886" spans="1:18" x14ac:dyDescent="0.2">
      <c r="A886" s="2">
        <v>41978</v>
      </c>
      <c r="B886" s="1">
        <v>1474.6990000000001</v>
      </c>
      <c r="C886">
        <v>9.1014467673442602E-3</v>
      </c>
      <c r="D886">
        <f t="shared" si="104"/>
        <v>4.2526869576354147E-4</v>
      </c>
      <c r="E886">
        <f t="shared" si="110"/>
        <v>4.1955523977718167E-4</v>
      </c>
      <c r="F886">
        <f t="shared" si="105"/>
        <v>0.14870767357370687</v>
      </c>
      <c r="G886">
        <f t="shared" si="109"/>
        <v>7.5680034926123483</v>
      </c>
      <c r="H886">
        <f t="shared" si="111"/>
        <v>7.5788769177692412</v>
      </c>
      <c r="L886">
        <f t="shared" si="106"/>
        <v>5.9295369938238741E-4</v>
      </c>
      <c r="M886">
        <f t="shared" si="107"/>
        <v>2.4350640635974804E-2</v>
      </c>
      <c r="R886">
        <f t="shared" si="108"/>
        <v>7.2906930576434386</v>
      </c>
    </row>
    <row r="887" spans="1:18" x14ac:dyDescent="0.2">
      <c r="A887" s="2">
        <v>41985</v>
      </c>
      <c r="B887" s="1">
        <v>1425.8589999999999</v>
      </c>
      <c r="C887">
        <v>-3.36794620475169E-2</v>
      </c>
      <c r="D887">
        <f t="shared" si="104"/>
        <v>4.0472275401325704E-4</v>
      </c>
      <c r="E887">
        <f t="shared" si="110"/>
        <v>3.9923432760383663E-4</v>
      </c>
      <c r="F887">
        <f t="shared" si="105"/>
        <v>0.14507095921889179</v>
      </c>
      <c r="G887">
        <f t="shared" si="109"/>
        <v>5.0096337299771756</v>
      </c>
      <c r="H887">
        <f t="shared" si="111"/>
        <v>4.9847580380430099</v>
      </c>
      <c r="L887">
        <f t="shared" si="106"/>
        <v>5.348522884401028E-4</v>
      </c>
      <c r="M887">
        <f t="shared" si="107"/>
        <v>2.3126873728199902E-2</v>
      </c>
      <c r="R887">
        <f t="shared" si="108"/>
        <v>5.4127359677697031</v>
      </c>
    </row>
    <row r="888" spans="1:18" x14ac:dyDescent="0.2">
      <c r="A888" s="2">
        <v>41992</v>
      </c>
      <c r="B888" s="1">
        <v>1452.356</v>
      </c>
      <c r="C888">
        <v>1.84126262915001E-2</v>
      </c>
      <c r="D888">
        <f t="shared" si="104"/>
        <v>4.4849775860106951E-4</v>
      </c>
      <c r="E888">
        <f t="shared" si="110"/>
        <v>4.6019135211809221E-4</v>
      </c>
      <c r="F888">
        <f t="shared" si="105"/>
        <v>0.1527150400165472</v>
      </c>
      <c r="G888">
        <f t="shared" si="109"/>
        <v>6.953694942583363</v>
      </c>
      <c r="H888">
        <f t="shared" si="111"/>
        <v>6.9471641784585838</v>
      </c>
      <c r="L888">
        <f t="shared" si="106"/>
        <v>6.4182081756472423E-4</v>
      </c>
      <c r="M888">
        <f t="shared" si="107"/>
        <v>2.5334182788570945E-2</v>
      </c>
      <c r="R888">
        <f t="shared" si="108"/>
        <v>6.8229779429505957</v>
      </c>
    </row>
    <row r="889" spans="1:18" x14ac:dyDescent="0.2">
      <c r="A889" s="2">
        <v>41999</v>
      </c>
      <c r="B889" s="1">
        <v>1470.4880000000001</v>
      </c>
      <c r="C889">
        <v>1.24072530744961E-2</v>
      </c>
      <c r="D889">
        <f t="shared" si="104"/>
        <v>4.4192938150203176E-4</v>
      </c>
      <c r="E889">
        <f t="shared" si="110"/>
        <v>4.4017477444748329E-4</v>
      </c>
      <c r="F889">
        <f t="shared" si="105"/>
        <v>0.15159263780970914</v>
      </c>
      <c r="G889">
        <f t="shared" si="109"/>
        <v>7.3760244232117147</v>
      </c>
      <c r="H889">
        <f t="shared" si="111"/>
        <v>7.3786141363173821</v>
      </c>
      <c r="L889">
        <f t="shared" si="106"/>
        <v>6.1247458164053218E-4</v>
      </c>
      <c r="M889">
        <f t="shared" si="107"/>
        <v>2.4748223807791382E-2</v>
      </c>
      <c r="R889">
        <f t="shared" si="108"/>
        <v>7.1466621891915825</v>
      </c>
    </row>
    <row r="890" spans="1:18" x14ac:dyDescent="0.2">
      <c r="A890" s="2">
        <v>42006</v>
      </c>
      <c r="B890" s="1">
        <v>1463.78</v>
      </c>
      <c r="C890">
        <v>-4.5721874660626903E-3</v>
      </c>
      <c r="D890">
        <f t="shared" si="104"/>
        <v>4.2465001434318543E-4</v>
      </c>
      <c r="E890">
        <f t="shared" si="110"/>
        <v>4.2003418625385621E-4</v>
      </c>
      <c r="F890">
        <f t="shared" si="105"/>
        <v>0.1485994641506006</v>
      </c>
      <c r="G890">
        <f t="shared" si="109"/>
        <v>7.7150166886533347</v>
      </c>
      <c r="H890">
        <f t="shared" si="111"/>
        <v>7.7254049379865535</v>
      </c>
      <c r="L890">
        <f t="shared" si="106"/>
        <v>5.6127023756150367E-4</v>
      </c>
      <c r="M890">
        <f t="shared" si="107"/>
        <v>2.3691142597213492E-2</v>
      </c>
      <c r="R890">
        <f t="shared" si="108"/>
        <v>7.4480623698485786</v>
      </c>
    </row>
    <row r="891" spans="1:18" x14ac:dyDescent="0.2">
      <c r="A891" s="2">
        <v>42013</v>
      </c>
      <c r="B891" s="1">
        <v>1444.4639999999999</v>
      </c>
      <c r="C891">
        <v>-1.3283812527712199E-2</v>
      </c>
      <c r="D891">
        <f t="shared" si="104"/>
        <v>4.0042530737608356E-4</v>
      </c>
      <c r="E891">
        <f t="shared" si="110"/>
        <v>3.9395417438570246E-4</v>
      </c>
      <c r="F891">
        <f t="shared" si="105"/>
        <v>0.14429870402590711</v>
      </c>
      <c r="G891">
        <f t="shared" si="109"/>
        <v>7.38230268090933</v>
      </c>
      <c r="H891">
        <f t="shared" si="111"/>
        <v>7.3913566710808087</v>
      </c>
      <c r="L891">
        <f t="shared" si="106"/>
        <v>4.9983184233751263E-4</v>
      </c>
      <c r="M891">
        <f t="shared" si="107"/>
        <v>2.2356919339155665E-2</v>
      </c>
      <c r="R891">
        <f t="shared" si="108"/>
        <v>7.2482007487734332</v>
      </c>
    </row>
    <row r="892" spans="1:18" x14ac:dyDescent="0.2">
      <c r="A892" s="2">
        <v>42020</v>
      </c>
      <c r="B892" s="1">
        <v>1468.8979999999999</v>
      </c>
      <c r="C892">
        <v>1.6774141296019202E-2</v>
      </c>
      <c r="D892">
        <f t="shared" si="104"/>
        <v>3.8698736944980277E-4</v>
      </c>
      <c r="E892">
        <f t="shared" si="110"/>
        <v>3.8339770029279115E-4</v>
      </c>
      <c r="F892">
        <f t="shared" si="105"/>
        <v>0.14185677005835759</v>
      </c>
      <c r="G892">
        <f t="shared" si="109"/>
        <v>7.1300358160536854</v>
      </c>
      <c r="H892">
        <f t="shared" si="111"/>
        <v>7.1325475222476129</v>
      </c>
      <c r="L892">
        <f t="shared" si="106"/>
        <v>4.7242591044291296E-4</v>
      </c>
      <c r="M892">
        <f t="shared" si="107"/>
        <v>2.1735360830750266E-2</v>
      </c>
      <c r="R892">
        <f t="shared" si="108"/>
        <v>7.0620403289148115</v>
      </c>
    </row>
    <row r="893" spans="1:18" x14ac:dyDescent="0.2">
      <c r="A893" s="2">
        <v>42027</v>
      </c>
      <c r="B893" s="1">
        <v>1536.39</v>
      </c>
      <c r="C893">
        <v>4.4923048955513203E-2</v>
      </c>
      <c r="D893">
        <f t="shared" si="104"/>
        <v>3.806504362559436E-4</v>
      </c>
      <c r="E893">
        <f t="shared" si="110"/>
        <v>3.7895765468775737E-4</v>
      </c>
      <c r="F893">
        <f t="shared" si="105"/>
        <v>0.1406905209504502</v>
      </c>
      <c r="G893">
        <f t="shared" si="109"/>
        <v>2.5719661108723901</v>
      </c>
      <c r="H893">
        <f t="shared" si="111"/>
        <v>2.552740888009243</v>
      </c>
      <c r="L893">
        <f t="shared" si="106"/>
        <v>4.6542067797543146E-4</v>
      </c>
      <c r="M893">
        <f t="shared" si="107"/>
        <v>2.1573610684709952E-2</v>
      </c>
      <c r="R893">
        <f t="shared" si="108"/>
        <v>3.3365339247340495</v>
      </c>
    </row>
    <row r="894" spans="1:18" x14ac:dyDescent="0.2">
      <c r="A894" s="2">
        <v>42034</v>
      </c>
      <c r="B894" s="1">
        <v>1573.6220000000001</v>
      </c>
      <c r="C894">
        <v>2.3944459929480501E-2</v>
      </c>
      <c r="D894">
        <f t="shared" si="104"/>
        <v>4.7889622972815325E-4</v>
      </c>
      <c r="E894">
        <f t="shared" si="110"/>
        <v>5.051405758895979E-4</v>
      </c>
      <c r="F894">
        <f t="shared" si="105"/>
        <v>0.15780558908309925</v>
      </c>
      <c r="G894">
        <f t="shared" si="109"/>
        <v>6.4468212045357465</v>
      </c>
      <c r="H894">
        <f t="shared" si="111"/>
        <v>6.4556686370425433</v>
      </c>
      <c r="L894">
        <f t="shared" si="106"/>
        <v>7.1487911894188333E-4</v>
      </c>
      <c r="M894">
        <f t="shared" si="107"/>
        <v>2.6737223471069004E-2</v>
      </c>
      <c r="R894">
        <f t="shared" si="108"/>
        <v>6.4413913476617113</v>
      </c>
    </row>
    <row r="895" spans="1:18" x14ac:dyDescent="0.2">
      <c r="A895" s="2">
        <v>42041</v>
      </c>
      <c r="B895" s="1">
        <v>1599.5509999999999</v>
      </c>
      <c r="C895">
        <v>1.63429961869479E-2</v>
      </c>
      <c r="D895">
        <f t="shared" si="104"/>
        <v>4.8456268562333389E-4</v>
      </c>
      <c r="E895">
        <f t="shared" si="110"/>
        <v>4.8607636295002518E-4</v>
      </c>
      <c r="F895">
        <f t="shared" si="105"/>
        <v>0.15873644714561733</v>
      </c>
      <c r="G895">
        <f t="shared" si="109"/>
        <v>7.0810584449270291</v>
      </c>
      <c r="H895">
        <f t="shared" si="111"/>
        <v>7.0796560066335399</v>
      </c>
      <c r="L895">
        <f t="shared" si="106"/>
        <v>7.0667330538276042E-4</v>
      </c>
      <c r="M895">
        <f t="shared" si="107"/>
        <v>2.6583327582956208E-2</v>
      </c>
      <c r="R895">
        <f t="shared" si="108"/>
        <v>6.8769831008213504</v>
      </c>
    </row>
    <row r="896" spans="1:18" x14ac:dyDescent="0.2">
      <c r="A896" s="2">
        <v>42048</v>
      </c>
      <c r="B896" s="1">
        <v>1642.0419999999999</v>
      </c>
      <c r="C896">
        <v>2.6217624402666399E-2</v>
      </c>
      <c r="D896">
        <f t="shared" si="104"/>
        <v>4.7151453594792945E-4</v>
      </c>
      <c r="E896">
        <f t="shared" si="110"/>
        <v>4.6802899071749144E-4</v>
      </c>
      <c r="F896">
        <f t="shared" si="105"/>
        <v>0.15658466038949131</v>
      </c>
      <c r="G896">
        <f t="shared" si="109"/>
        <v>6.2017819652260027</v>
      </c>
      <c r="H896">
        <f t="shared" si="111"/>
        <v>6.1983451630038671</v>
      </c>
      <c r="L896">
        <f t="shared" si="106"/>
        <v>6.5496110798109446E-4</v>
      </c>
      <c r="M896">
        <f t="shared" si="107"/>
        <v>2.5592207954396869E-2</v>
      </c>
      <c r="R896">
        <f t="shared" si="108"/>
        <v>6.2814619601009642</v>
      </c>
    </row>
    <row r="897" spans="1:18" x14ac:dyDescent="0.2">
      <c r="A897" s="2">
        <v>42055</v>
      </c>
      <c r="B897" s="1">
        <v>1664.3320000000001</v>
      </c>
      <c r="C897">
        <v>1.34832524626329E-2</v>
      </c>
      <c r="D897">
        <f t="shared" si="104"/>
        <v>4.8446549355021101E-4</v>
      </c>
      <c r="E897">
        <f t="shared" si="110"/>
        <v>4.8792507591423985E-4</v>
      </c>
      <c r="F897">
        <f t="shared" si="105"/>
        <v>0.15872052691637262</v>
      </c>
      <c r="G897">
        <f t="shared" si="109"/>
        <v>7.2572093536506914</v>
      </c>
      <c r="H897">
        <f t="shared" si="111"/>
        <v>7.2527544073988599</v>
      </c>
      <c r="L897">
        <f t="shared" si="106"/>
        <v>6.7440912379347552E-4</v>
      </c>
      <c r="M897">
        <f t="shared" si="107"/>
        <v>2.5969388205991213E-2</v>
      </c>
      <c r="R897">
        <f t="shared" si="108"/>
        <v>7.0321071375845783</v>
      </c>
    </row>
    <row r="898" spans="1:18" x14ac:dyDescent="0.2">
      <c r="A898" s="2">
        <v>42062</v>
      </c>
      <c r="B898" s="1">
        <v>1691.029</v>
      </c>
      <c r="C898">
        <v>1.59133776565312E-2</v>
      </c>
      <c r="D898">
        <f t="shared" si="104"/>
        <v>4.6630544975546413E-4</v>
      </c>
      <c r="E898">
        <f t="shared" si="110"/>
        <v>4.6145436698833119E-4</v>
      </c>
      <c r="F898">
        <f t="shared" si="105"/>
        <v>0.15571731884181714</v>
      </c>
      <c r="G898">
        <f t="shared" si="109"/>
        <v>7.127601623129272</v>
      </c>
      <c r="H898">
        <f t="shared" si="111"/>
        <v>7.1323502905366416</v>
      </c>
      <c r="L898">
        <f t="shared" si="106"/>
        <v>6.1603250206989778E-4</v>
      </c>
      <c r="M898">
        <f t="shared" si="107"/>
        <v>2.4820002056202529E-2</v>
      </c>
      <c r="R898">
        <f t="shared" si="108"/>
        <v>6.9811357878365712</v>
      </c>
    </row>
    <row r="899" spans="1:18" x14ac:dyDescent="0.2">
      <c r="A899" s="2">
        <v>42069</v>
      </c>
      <c r="B899" s="1">
        <v>1662.546</v>
      </c>
      <c r="C899">
        <v>-1.6987057046982602E-2</v>
      </c>
      <c r="D899">
        <f t="shared" si="104"/>
        <v>4.5352125807649943E-4</v>
      </c>
      <c r="E899">
        <f t="shared" si="110"/>
        <v>4.5010622380419835E-4</v>
      </c>
      <c r="F899">
        <f t="shared" si="105"/>
        <v>0.15356791793853938</v>
      </c>
      <c r="G899">
        <f t="shared" si="109"/>
        <v>7.06220252345486</v>
      </c>
      <c r="H899">
        <f t="shared" si="111"/>
        <v>7.0649335996180129</v>
      </c>
      <c r="L899">
        <f t="shared" si="106"/>
        <v>5.7877134328907539E-4</v>
      </c>
      <c r="M899">
        <f t="shared" si="107"/>
        <v>2.4057667037538685E-2</v>
      </c>
      <c r="R899">
        <f t="shared" si="108"/>
        <v>6.9560294837730021</v>
      </c>
    </row>
    <row r="900" spans="1:18" x14ac:dyDescent="0.2">
      <c r="A900" s="2">
        <v>42076</v>
      </c>
      <c r="B900" s="1">
        <v>1665.1279999999999</v>
      </c>
      <c r="C900">
        <v>1.55183501638767E-3</v>
      </c>
      <c r="D900">
        <f t="shared" si="104"/>
        <v>4.4362358901895593E-4</v>
      </c>
      <c r="E900">
        <f t="shared" si="110"/>
        <v>4.4097962998766098E-4</v>
      </c>
      <c r="F900">
        <f t="shared" si="105"/>
        <v>0.1518829372542739</v>
      </c>
      <c r="G900">
        <f t="shared" si="109"/>
        <v>7.7151056698057285</v>
      </c>
      <c r="H900">
        <f t="shared" si="111"/>
        <v>7.7210508691931201</v>
      </c>
      <c r="L900">
        <f t="shared" si="106"/>
        <v>5.5347841684727647E-4</v>
      </c>
      <c r="M900">
        <f t="shared" si="107"/>
        <v>2.3526122010379791E-2</v>
      </c>
      <c r="R900">
        <f t="shared" si="108"/>
        <v>7.4949367872914108</v>
      </c>
    </row>
    <row r="901" spans="1:18" x14ac:dyDescent="0.2">
      <c r="A901" s="2">
        <v>42083</v>
      </c>
      <c r="B901" s="1">
        <v>1710.87</v>
      </c>
      <c r="C901">
        <v>2.7100015709428299E-2</v>
      </c>
      <c r="D901">
        <f t="shared" ref="D901:D964" si="112">$J$1*D900+(1-$J$1)*C900^2</f>
        <v>4.1715066519290377E-4</v>
      </c>
      <c r="E901">
        <f t="shared" si="110"/>
        <v>4.1007896723778479E-4</v>
      </c>
      <c r="F901">
        <f t="shared" ref="F901:F964" si="113">SQRT(D901)*SQRT(52)</f>
        <v>0.14728148081150935</v>
      </c>
      <c r="G901">
        <f t="shared" si="109"/>
        <v>6.0215220887258623</v>
      </c>
      <c r="H901">
        <f t="shared" si="111"/>
        <v>6.0082597675913032</v>
      </c>
      <c r="L901">
        <f t="shared" ref="L901:L964" si="114">($N$2+($O$2*(C900)^2)+($P$2*(L900)))</f>
        <v>4.9073945227425301E-4</v>
      </c>
      <c r="M901">
        <f t="shared" ref="M901:M964" si="115">SQRT(L901)</f>
        <v>2.2152639848881508E-2</v>
      </c>
      <c r="R901">
        <f t="shared" ref="R901:R964" si="116">-LN(L901)-(C901^2/L901)</f>
        <v>6.1230579689284763</v>
      </c>
    </row>
    <row r="902" spans="1:18" x14ac:dyDescent="0.2">
      <c r="A902" s="2">
        <v>42090</v>
      </c>
      <c r="B902" s="1">
        <v>1662.5630000000001</v>
      </c>
      <c r="C902">
        <v>-2.86416254971096E-2</v>
      </c>
      <c r="D902">
        <f t="shared" si="112"/>
        <v>4.3618627636840519E-4</v>
      </c>
      <c r="E902">
        <f t="shared" si="110"/>
        <v>4.412712489807526E-4</v>
      </c>
      <c r="F902">
        <f t="shared" si="113"/>
        <v>0.15060440355831919</v>
      </c>
      <c r="G902">
        <f t="shared" ref="G902:G965" si="117">-LN(D902)-(C902^2/D902)</f>
        <v>5.8567247029838292</v>
      </c>
      <c r="H902">
        <f t="shared" si="111"/>
        <v>5.8668066963602783</v>
      </c>
      <c r="L902">
        <f t="shared" si="114"/>
        <v>5.4697194060963959E-4</v>
      </c>
      <c r="M902">
        <f t="shared" si="115"/>
        <v>2.3387431252911029E-2</v>
      </c>
      <c r="R902">
        <f t="shared" si="116"/>
        <v>6.0113236674573534</v>
      </c>
    </row>
    <row r="903" spans="1:18" x14ac:dyDescent="0.2">
      <c r="A903" s="2">
        <v>42097</v>
      </c>
      <c r="B903" s="1">
        <v>1675.52</v>
      </c>
      <c r="C903">
        <v>7.7631772925617097E-3</v>
      </c>
      <c r="D903">
        <f t="shared" si="112"/>
        <v>4.5923566245330164E-4</v>
      </c>
      <c r="E903">
        <f t="shared" ref="E903:E966" si="118">$J$2*D902+(1-$J$2)*C902^2</f>
        <v>4.6539283260626005E-4</v>
      </c>
      <c r="F903">
        <f t="shared" si="113"/>
        <v>0.15453237346126436</v>
      </c>
      <c r="G903">
        <f t="shared" si="117"/>
        <v>7.5547139493486224</v>
      </c>
      <c r="H903">
        <f t="shared" ref="H903:H966" si="119">-LN(E903)-(C903^2/E903)</f>
        <v>7.5431318236797296</v>
      </c>
      <c r="L903">
        <f t="shared" si="114"/>
        <v>6.0560260303833282E-4</v>
      </c>
      <c r="M903">
        <f t="shared" si="115"/>
        <v>2.460899435243815E-2</v>
      </c>
      <c r="R903">
        <f t="shared" si="116"/>
        <v>7.3097709323511131</v>
      </c>
    </row>
    <row r="904" spans="1:18" x14ac:dyDescent="0.2">
      <c r="A904" s="2">
        <v>42104</v>
      </c>
      <c r="B904" s="1">
        <v>1699.9639999999999</v>
      </c>
      <c r="C904">
        <v>1.44835095080689E-2</v>
      </c>
      <c r="D904">
        <f t="shared" si="112"/>
        <v>4.3529753800664825E-4</v>
      </c>
      <c r="E904">
        <f t="shared" si="118"/>
        <v>4.2890295965137832E-4</v>
      </c>
      <c r="F904">
        <f t="shared" si="113"/>
        <v>0.15045089556511687</v>
      </c>
      <c r="G904">
        <f t="shared" si="117"/>
        <v>7.2575757937229426</v>
      </c>
      <c r="H904">
        <f t="shared" si="119"/>
        <v>7.2651901010735394</v>
      </c>
      <c r="L904">
        <f t="shared" si="114"/>
        <v>5.4188407582288949E-4</v>
      </c>
      <c r="M904">
        <f t="shared" si="115"/>
        <v>2.3278403635620924E-2</v>
      </c>
      <c r="R904">
        <f t="shared" si="116"/>
        <v>7.1333423661017417</v>
      </c>
    </row>
    <row r="905" spans="1:18" x14ac:dyDescent="0.2">
      <c r="A905" s="2">
        <v>42111</v>
      </c>
      <c r="B905" s="1">
        <v>1655.7159999999999</v>
      </c>
      <c r="C905">
        <v>-2.6373530696222499E-2</v>
      </c>
      <c r="D905">
        <f t="shared" si="112"/>
        <v>4.2176600858646868E-4</v>
      </c>
      <c r="E905">
        <f t="shared" si="118"/>
        <v>4.1815133838384651E-4</v>
      </c>
      <c r="F905">
        <f t="shared" si="113"/>
        <v>0.14809399868494458</v>
      </c>
      <c r="G905">
        <f t="shared" si="117"/>
        <v>6.1218916034278443</v>
      </c>
      <c r="H905">
        <f t="shared" si="119"/>
        <v>6.1162427799255585</v>
      </c>
      <c r="L905">
        <f t="shared" si="114"/>
        <v>5.1172383445320397E-4</v>
      </c>
      <c r="M905">
        <f t="shared" si="115"/>
        <v>2.2621313720763522E-2</v>
      </c>
      <c r="R905">
        <f t="shared" si="116"/>
        <v>6.2184705799961284</v>
      </c>
    </row>
    <row r="906" spans="1:18" x14ac:dyDescent="0.2">
      <c r="A906" s="2">
        <v>42118</v>
      </c>
      <c r="B906" s="1">
        <v>1698.5119999999999</v>
      </c>
      <c r="C906">
        <v>2.5519029979813399E-2</v>
      </c>
      <c r="D906">
        <f t="shared" si="112"/>
        <v>4.3819383535435597E-4</v>
      </c>
      <c r="E906">
        <f t="shared" si="118"/>
        <v>4.42582191915379E-4</v>
      </c>
      <c r="F906">
        <f t="shared" si="113"/>
        <v>0.1509505860817589</v>
      </c>
      <c r="G906">
        <f t="shared" si="117"/>
        <v>6.2467012010964043</v>
      </c>
      <c r="H906">
        <f t="shared" si="119"/>
        <v>6.2514720433548057</v>
      </c>
      <c r="L906">
        <f t="shared" si="114"/>
        <v>5.5843109411566119E-4</v>
      </c>
      <c r="M906">
        <f t="shared" si="115"/>
        <v>2.3631146694895303E-2</v>
      </c>
      <c r="R906">
        <f t="shared" si="116"/>
        <v>6.3242177364636287</v>
      </c>
    </row>
    <row r="907" spans="1:18" x14ac:dyDescent="0.2">
      <c r="A907" s="2">
        <v>42125</v>
      </c>
      <c r="B907" s="1">
        <v>1628.039</v>
      </c>
      <c r="C907">
        <v>-4.2376350583578998E-2</v>
      </c>
      <c r="D907">
        <f t="shared" si="112"/>
        <v>4.5097545869973152E-4</v>
      </c>
      <c r="E907">
        <f t="shared" si="118"/>
        <v>4.5438980689445726E-4</v>
      </c>
      <c r="F907">
        <f t="shared" si="113"/>
        <v>0.15313629175471774</v>
      </c>
      <c r="G907">
        <f t="shared" si="117"/>
        <v>3.7221623566351778</v>
      </c>
      <c r="H907">
        <f t="shared" si="119"/>
        <v>3.744540659608707</v>
      </c>
      <c r="L907">
        <f t="shared" si="114"/>
        <v>5.9012685309352167E-4</v>
      </c>
      <c r="M907">
        <f t="shared" si="115"/>
        <v>2.4292526692246769E-2</v>
      </c>
      <c r="R907">
        <f t="shared" si="116"/>
        <v>4.3921746066982017</v>
      </c>
    </row>
    <row r="908" spans="1:18" x14ac:dyDescent="0.2">
      <c r="A908" s="2">
        <v>42132</v>
      </c>
      <c r="B908" s="1">
        <v>1616.4549999999999</v>
      </c>
      <c r="C908">
        <v>-7.1407431929353402E-3</v>
      </c>
      <c r="D908">
        <f t="shared" si="112"/>
        <v>5.316622365046915E-4</v>
      </c>
      <c r="E908">
        <f t="shared" si="118"/>
        <v>5.5321605222061752E-4</v>
      </c>
      <c r="F908">
        <f t="shared" si="113"/>
        <v>0.1662721753578871</v>
      </c>
      <c r="G908">
        <f t="shared" si="117"/>
        <v>7.4435950074925774</v>
      </c>
      <c r="H908">
        <f t="shared" si="119"/>
        <v>7.4075914176935607</v>
      </c>
      <c r="L908">
        <f t="shared" si="114"/>
        <v>7.842334466877409E-4</v>
      </c>
      <c r="M908">
        <f t="shared" si="115"/>
        <v>2.8004168380577576E-2</v>
      </c>
      <c r="R908">
        <f t="shared" si="116"/>
        <v>7.0857846412177015</v>
      </c>
    </row>
    <row r="909" spans="1:18" x14ac:dyDescent="0.2">
      <c r="A909" s="2">
        <v>42139</v>
      </c>
      <c r="B909" s="1">
        <v>1616.4829999999999</v>
      </c>
      <c r="C909" s="8">
        <v>1.73217055197128E-5</v>
      </c>
      <c r="D909">
        <f t="shared" si="112"/>
        <v>5.0282191511525709E-4</v>
      </c>
      <c r="E909">
        <f t="shared" si="118"/>
        <v>4.9511781551769287E-4</v>
      </c>
      <c r="F909">
        <f t="shared" si="113"/>
        <v>0.16169953489726979</v>
      </c>
      <c r="G909">
        <f t="shared" si="117"/>
        <v>7.5952738993347397</v>
      </c>
      <c r="H909">
        <f t="shared" si="119"/>
        <v>7.6107142065687157</v>
      </c>
      <c r="L909">
        <f t="shared" si="114"/>
        <v>6.8665937212767129E-4</v>
      </c>
      <c r="M909">
        <f t="shared" si="115"/>
        <v>2.620418615656039E-2</v>
      </c>
      <c r="R909">
        <f t="shared" si="116"/>
        <v>7.2836717710619681</v>
      </c>
    </row>
    <row r="910" spans="1:18" x14ac:dyDescent="0.2">
      <c r="A910" s="2">
        <v>42146</v>
      </c>
      <c r="B910" s="1">
        <v>1648.463</v>
      </c>
      <c r="C910">
        <v>1.9590537051161799E-2</v>
      </c>
      <c r="D910">
        <f t="shared" si="112"/>
        <v>4.7265261821083056E-4</v>
      </c>
      <c r="E910">
        <f t="shared" si="118"/>
        <v>4.6459351009612909E-4</v>
      </c>
      <c r="F910">
        <f t="shared" si="113"/>
        <v>0.15677351864062752</v>
      </c>
      <c r="G910">
        <f t="shared" si="117"/>
        <v>6.8451599833507286</v>
      </c>
      <c r="H910">
        <f t="shared" si="119"/>
        <v>6.8482725814680521</v>
      </c>
      <c r="L910">
        <f t="shared" si="114"/>
        <v>5.9934135930853061E-4</v>
      </c>
      <c r="M910">
        <f t="shared" si="115"/>
        <v>2.4481449289380942E-2</v>
      </c>
      <c r="R910">
        <f t="shared" si="116"/>
        <v>6.7793277343331368</v>
      </c>
    </row>
    <row r="911" spans="1:18" x14ac:dyDescent="0.2">
      <c r="A911" s="2">
        <v>42153</v>
      </c>
      <c r="B911" s="1">
        <v>1644.991</v>
      </c>
      <c r="C911">
        <v>-2.1084255533665398E-3</v>
      </c>
      <c r="D911">
        <f t="shared" si="112"/>
        <v>4.6732080963535731E-4</v>
      </c>
      <c r="E911">
        <f t="shared" si="118"/>
        <v>4.6589652646784581E-4</v>
      </c>
      <c r="F911">
        <f t="shared" si="113"/>
        <v>0.15588676050594732</v>
      </c>
      <c r="G911">
        <f t="shared" si="117"/>
        <v>7.6589819297186619</v>
      </c>
      <c r="H911">
        <f t="shared" si="119"/>
        <v>7.6620052658801194</v>
      </c>
      <c r="L911">
        <f t="shared" si="114"/>
        <v>5.8429962250534625E-4</v>
      </c>
      <c r="M911">
        <f t="shared" si="115"/>
        <v>2.4172290386004928E-2</v>
      </c>
      <c r="R911">
        <f t="shared" si="116"/>
        <v>7.4374884717080727</v>
      </c>
    </row>
    <row r="912" spans="1:18" x14ac:dyDescent="0.2">
      <c r="A912" s="2">
        <v>42160</v>
      </c>
      <c r="B912" s="1">
        <v>1606.4549999999999</v>
      </c>
      <c r="C912">
        <v>-2.3705025100775299E-2</v>
      </c>
      <c r="D912">
        <f t="shared" si="112"/>
        <v>4.3954828855608121E-4</v>
      </c>
      <c r="E912">
        <f t="shared" si="118"/>
        <v>4.3212942988314764E-4</v>
      </c>
      <c r="F912">
        <f t="shared" si="113"/>
        <v>0.15118369953442806</v>
      </c>
      <c r="G912">
        <f t="shared" si="117"/>
        <v>6.4513409460084725</v>
      </c>
      <c r="H912">
        <f t="shared" si="119"/>
        <v>6.4464152503479299</v>
      </c>
      <c r="L912">
        <f t="shared" si="114"/>
        <v>5.1625372147237245E-4</v>
      </c>
      <c r="M912">
        <f t="shared" si="115"/>
        <v>2.2721217429362638E-2</v>
      </c>
      <c r="R912">
        <f t="shared" si="116"/>
        <v>6.4804392475576869</v>
      </c>
    </row>
    <row r="913" spans="1:18" x14ac:dyDescent="0.2">
      <c r="A913" s="2">
        <v>42167</v>
      </c>
      <c r="B913" s="1">
        <v>1597.3330000000001</v>
      </c>
      <c r="C913">
        <v>-5.69452451309171E-3</v>
      </c>
      <c r="D913">
        <f t="shared" si="112"/>
        <v>4.4689108414441961E-4</v>
      </c>
      <c r="E913">
        <f t="shared" si="118"/>
        <v>4.48852561195013E-4</v>
      </c>
      <c r="F913">
        <f t="shared" si="113"/>
        <v>0.15244125549046694</v>
      </c>
      <c r="G913">
        <f t="shared" si="117"/>
        <v>7.6406329845400789</v>
      </c>
      <c r="H913">
        <f t="shared" si="119"/>
        <v>7.6365705249811091</v>
      </c>
      <c r="L913">
        <f t="shared" si="114"/>
        <v>5.4250088736844837E-4</v>
      </c>
      <c r="M913">
        <f t="shared" si="115"/>
        <v>2.329164844678127E-2</v>
      </c>
      <c r="R913">
        <f t="shared" si="116"/>
        <v>7.4595465393586924</v>
      </c>
    </row>
    <row r="914" spans="1:18" x14ac:dyDescent="0.2">
      <c r="A914" s="2">
        <v>42174</v>
      </c>
      <c r="B914" s="1">
        <v>1562.425</v>
      </c>
      <c r="C914">
        <v>-2.20962619874987E-2</v>
      </c>
      <c r="D914">
        <f t="shared" si="112"/>
        <v>4.2202327566156654E-4</v>
      </c>
      <c r="E914">
        <f t="shared" si="118"/>
        <v>4.1538035130791356E-4</v>
      </c>
      <c r="F914">
        <f t="shared" si="113"/>
        <v>0.14813915867994343</v>
      </c>
      <c r="G914">
        <f t="shared" si="117"/>
        <v>6.613535715747112</v>
      </c>
      <c r="H914">
        <f t="shared" si="119"/>
        <v>6.6108997489431696</v>
      </c>
      <c r="L914">
        <f t="shared" si="114"/>
        <v>4.8616971398733578E-4</v>
      </c>
      <c r="M914">
        <f t="shared" si="115"/>
        <v>2.2049256540467205E-2</v>
      </c>
      <c r="R914">
        <f t="shared" si="116"/>
        <v>6.6246845681837279</v>
      </c>
    </row>
    <row r="915" spans="1:18" x14ac:dyDescent="0.2">
      <c r="A915" s="2">
        <v>42181</v>
      </c>
      <c r="B915" s="1">
        <v>1608.2550000000001</v>
      </c>
      <c r="C915">
        <v>2.8910638797134101E-2</v>
      </c>
      <c r="D915">
        <f t="shared" si="112"/>
        <v>4.2599656675108334E-4</v>
      </c>
      <c r="E915">
        <f t="shared" si="118"/>
        <v>4.2705794987058513E-4</v>
      </c>
      <c r="F915">
        <f t="shared" si="113"/>
        <v>0.1488348798872641</v>
      </c>
      <c r="G915">
        <f t="shared" si="117"/>
        <v>5.7990328581988351</v>
      </c>
      <c r="H915">
        <f t="shared" si="119"/>
        <v>5.8014207746068625</v>
      </c>
      <c r="L915">
        <f t="shared" si="114"/>
        <v>5.0706213953390263E-4</v>
      </c>
      <c r="M915">
        <f t="shared" si="115"/>
        <v>2.2518040312911394E-2</v>
      </c>
      <c r="R915">
        <f t="shared" si="116"/>
        <v>5.9385089378808615</v>
      </c>
    </row>
    <row r="916" spans="1:18" x14ac:dyDescent="0.2">
      <c r="A916" s="2">
        <v>42188</v>
      </c>
      <c r="B916" s="1">
        <v>1553.6020000000001</v>
      </c>
      <c r="C916">
        <v>-3.4573634386775097E-2</v>
      </c>
      <c r="D916">
        <f t="shared" si="112"/>
        <v>4.5058627488551973E-4</v>
      </c>
      <c r="E916">
        <f t="shared" si="118"/>
        <v>4.5715491044213095E-4</v>
      </c>
      <c r="F916">
        <f t="shared" si="113"/>
        <v>0.15307020054225781</v>
      </c>
      <c r="G916">
        <f t="shared" si="117"/>
        <v>5.052114551253406</v>
      </c>
      <c r="H916">
        <f t="shared" si="119"/>
        <v>5.0757592675509509</v>
      </c>
      <c r="L916">
        <f t="shared" si="114"/>
        <v>5.752272314210132E-4</v>
      </c>
      <c r="M916">
        <f t="shared" si="115"/>
        <v>2.3983895251209992E-2</v>
      </c>
      <c r="R916">
        <f t="shared" si="116"/>
        <v>5.3827210583536313</v>
      </c>
    </row>
    <row r="917" spans="1:18" x14ac:dyDescent="0.2">
      <c r="A917" s="2">
        <v>42195</v>
      </c>
      <c r="B917" s="1">
        <v>1590.5409999999999</v>
      </c>
      <c r="C917">
        <v>2.3498104045286201E-2</v>
      </c>
      <c r="D917">
        <f t="shared" si="112"/>
        <v>4.9527127007501241E-4</v>
      </c>
      <c r="E917">
        <f t="shared" si="118"/>
        <v>5.0720794889380844E-4</v>
      </c>
      <c r="F917">
        <f t="shared" si="113"/>
        <v>0.16048085880845928</v>
      </c>
      <c r="G917">
        <f t="shared" si="117"/>
        <v>6.4955393412058733</v>
      </c>
      <c r="H917">
        <f t="shared" si="119"/>
        <v>6.4979612487600527</v>
      </c>
      <c r="L917">
        <f t="shared" si="114"/>
        <v>6.8381933816005151E-4</v>
      </c>
      <c r="M917">
        <f t="shared" si="115"/>
        <v>2.614993954409936E-2</v>
      </c>
      <c r="R917">
        <f t="shared" si="116"/>
        <v>6.4803507597556074</v>
      </c>
    </row>
    <row r="918" spans="1:18" x14ac:dyDescent="0.2">
      <c r="A918" s="2">
        <v>42202</v>
      </c>
      <c r="B918" s="1">
        <v>1635.4659999999999</v>
      </c>
      <c r="C918">
        <v>2.7853569098566799E-2</v>
      </c>
      <c r="D918">
        <f t="shared" si="112"/>
        <v>4.9868464749389736E-4</v>
      </c>
      <c r="E918">
        <f t="shared" si="118"/>
        <v>4.995964611746146E-4</v>
      </c>
      <c r="F918">
        <f t="shared" si="113"/>
        <v>0.16103292107417869</v>
      </c>
      <c r="G918">
        <f t="shared" si="117"/>
        <v>6.0478013272209843</v>
      </c>
      <c r="H918">
        <f t="shared" si="119"/>
        <v>6.0488139323984864</v>
      </c>
      <c r="L918">
        <f t="shared" si="114"/>
        <v>6.7815159998817871E-4</v>
      </c>
      <c r="M918">
        <f t="shared" si="115"/>
        <v>2.6041344051108015E-2</v>
      </c>
      <c r="R918">
        <f t="shared" si="116"/>
        <v>6.1521162779385312</v>
      </c>
    </row>
    <row r="919" spans="1:18" x14ac:dyDescent="0.2">
      <c r="A919" s="2">
        <v>42209</v>
      </c>
      <c r="B919" s="1">
        <v>1612.8</v>
      </c>
      <c r="C919">
        <v>-1.3955980135682101E-2</v>
      </c>
      <c r="D919">
        <f t="shared" si="112"/>
        <v>5.1531284733598163E-4</v>
      </c>
      <c r="E919">
        <f t="shared" si="118"/>
        <v>5.1975472944893733E-4</v>
      </c>
      <c r="F919">
        <f t="shared" si="113"/>
        <v>0.16369565681920531</v>
      </c>
      <c r="G919">
        <f t="shared" si="117"/>
        <v>7.1927729989216687</v>
      </c>
      <c r="H919">
        <f t="shared" si="119"/>
        <v>7.1874202768381217</v>
      </c>
      <c r="L919">
        <f t="shared" si="114"/>
        <v>7.0637914615972477E-4</v>
      </c>
      <c r="M919">
        <f t="shared" si="115"/>
        <v>2.6577794230517416E-2</v>
      </c>
      <c r="R919">
        <f t="shared" si="116"/>
        <v>6.9796291954626319</v>
      </c>
    </row>
    <row r="920" spans="1:18" x14ac:dyDescent="0.2">
      <c r="A920" s="2">
        <v>42216</v>
      </c>
      <c r="B920" s="1">
        <v>1615.644</v>
      </c>
      <c r="C920">
        <v>1.7618399053329599E-3</v>
      </c>
      <c r="D920">
        <f t="shared" si="112"/>
        <v>4.9608023938867596E-4</v>
      </c>
      <c r="E920">
        <f t="shared" si="118"/>
        <v>4.9094264313424472E-4</v>
      </c>
      <c r="F920">
        <f t="shared" si="113"/>
        <v>0.16061186895186527</v>
      </c>
      <c r="G920">
        <f t="shared" si="117"/>
        <v>7.6025156581019457</v>
      </c>
      <c r="H920">
        <f t="shared" si="119"/>
        <v>7.6128605599339556</v>
      </c>
      <c r="L920">
        <f t="shared" si="114"/>
        <v>6.4409325033970718E-4</v>
      </c>
      <c r="M920">
        <f t="shared" si="115"/>
        <v>2.537899230347232E-2</v>
      </c>
      <c r="R920">
        <f t="shared" si="116"/>
        <v>7.342847741736354</v>
      </c>
    </row>
    <row r="921" spans="1:18" x14ac:dyDescent="0.2">
      <c r="A921" s="2">
        <v>42223</v>
      </c>
      <c r="B921" s="1">
        <v>1612.2819999999999</v>
      </c>
      <c r="C921">
        <v>-2.0830720504099202E-3</v>
      </c>
      <c r="D921">
        <f t="shared" si="112"/>
        <v>4.6650166981647678E-4</v>
      </c>
      <c r="E921">
        <f t="shared" si="118"/>
        <v>4.5860036237746927E-4</v>
      </c>
      <c r="F921">
        <f t="shared" si="113"/>
        <v>0.15575007810738584</v>
      </c>
      <c r="G921">
        <f t="shared" si="117"/>
        <v>7.6609474070256347</v>
      </c>
      <c r="H921">
        <f t="shared" si="119"/>
        <v>7.6778695880730075</v>
      </c>
      <c r="L921">
        <f t="shared" si="114"/>
        <v>5.6497395865006414E-4</v>
      </c>
      <c r="M921">
        <f t="shared" si="115"/>
        <v>2.3769180857784396E-2</v>
      </c>
      <c r="R921">
        <f t="shared" si="116"/>
        <v>7.4710505839445647</v>
      </c>
    </row>
    <row r="922" spans="1:18" x14ac:dyDescent="0.2">
      <c r="A922" s="2">
        <v>42230</v>
      </c>
      <c r="B922" s="1">
        <v>1586.826</v>
      </c>
      <c r="C922">
        <v>-1.5914772048317299E-2</v>
      </c>
      <c r="D922">
        <f t="shared" si="112"/>
        <v>4.3877192097752007E-4</v>
      </c>
      <c r="E922">
        <f t="shared" si="118"/>
        <v>4.3136448803022192E-4</v>
      </c>
      <c r="F922">
        <f t="shared" si="113"/>
        <v>0.15105012376966476</v>
      </c>
      <c r="G922">
        <f t="shared" si="117"/>
        <v>7.1542833793058822</v>
      </c>
      <c r="H922">
        <f t="shared" si="119"/>
        <v>7.1613971533409329</v>
      </c>
      <c r="L922">
        <f t="shared" si="114"/>
        <v>5.0042772574320784E-4</v>
      </c>
      <c r="M922">
        <f t="shared" si="115"/>
        <v>2.2370241968812224E-2</v>
      </c>
      <c r="R922">
        <f t="shared" si="116"/>
        <v>7.0939204021161437</v>
      </c>
    </row>
    <row r="923" spans="1:18" x14ac:dyDescent="0.2">
      <c r="A923" s="2">
        <v>42237</v>
      </c>
      <c r="B923" s="1">
        <v>1495.357</v>
      </c>
      <c r="C923">
        <v>-5.9370820379470501E-2</v>
      </c>
      <c r="D923">
        <f t="shared" si="112"/>
        <v>4.2764240387986293E-4</v>
      </c>
      <c r="E923">
        <f t="shared" si="118"/>
        <v>4.2466938194174556E-4</v>
      </c>
      <c r="F923">
        <f t="shared" si="113"/>
        <v>0.14912211439539363</v>
      </c>
      <c r="G923">
        <f t="shared" si="117"/>
        <v>-0.48539790928960791</v>
      </c>
      <c r="H923">
        <f t="shared" si="119"/>
        <v>-0.5361263838390018</v>
      </c>
      <c r="L923">
        <f t="shared" si="114"/>
        <v>4.8420126747394986E-4</v>
      </c>
      <c r="M923">
        <f t="shared" si="115"/>
        <v>2.2004573785328128E-2</v>
      </c>
      <c r="R923">
        <f t="shared" si="116"/>
        <v>0.3531976579640963</v>
      </c>
    </row>
    <row r="924" spans="1:18" x14ac:dyDescent="0.2">
      <c r="A924" s="2">
        <v>42244</v>
      </c>
      <c r="B924" s="1">
        <v>1509.7059999999999</v>
      </c>
      <c r="C924">
        <v>9.5499555611375797E-3</v>
      </c>
      <c r="D924">
        <f t="shared" si="112"/>
        <v>6.1347751839895231E-4</v>
      </c>
      <c r="E924">
        <f t="shared" si="118"/>
        <v>6.6311955295354384E-4</v>
      </c>
      <c r="F924">
        <f t="shared" si="113"/>
        <v>0.17860803721206256</v>
      </c>
      <c r="G924">
        <f t="shared" si="117"/>
        <v>7.2477035433685062</v>
      </c>
      <c r="H924">
        <f t="shared" si="119"/>
        <v>7.1810210115648019</v>
      </c>
      <c r="L924">
        <f t="shared" si="114"/>
        <v>9.5165264455828943E-4</v>
      </c>
      <c r="M924">
        <f t="shared" si="115"/>
        <v>3.0848867800266015E-2</v>
      </c>
      <c r="R924">
        <f t="shared" si="116"/>
        <v>6.8614754378693412</v>
      </c>
    </row>
    <row r="925" spans="1:18" x14ac:dyDescent="0.2">
      <c r="A925" s="2">
        <v>42251</v>
      </c>
      <c r="B925" s="1">
        <v>1461.4570000000001</v>
      </c>
      <c r="C925">
        <v>-3.2481046573742803E-2</v>
      </c>
      <c r="D925">
        <f t="shared" si="112"/>
        <v>5.8214096636819725E-4</v>
      </c>
      <c r="E925">
        <f t="shared" si="118"/>
        <v>5.737700500171183E-4</v>
      </c>
      <c r="F925">
        <f t="shared" si="113"/>
        <v>0.17398658066398759</v>
      </c>
      <c r="G925">
        <f t="shared" si="117"/>
        <v>5.6364905201446467</v>
      </c>
      <c r="H925">
        <f t="shared" si="119"/>
        <v>5.624534105053745</v>
      </c>
      <c r="L925">
        <f t="shared" si="114"/>
        <v>8.2953410582247962E-4</v>
      </c>
      <c r="M925">
        <f t="shared" si="115"/>
        <v>2.8801633735301885E-2</v>
      </c>
      <c r="R925">
        <f t="shared" si="116"/>
        <v>5.8228259472286599</v>
      </c>
    </row>
    <row r="926" spans="1:18" x14ac:dyDescent="0.2">
      <c r="A926" s="2">
        <v>42258</v>
      </c>
      <c r="B926" s="1">
        <v>1488.4069999999999</v>
      </c>
      <c r="C926">
        <v>1.82725372066459E-2</v>
      </c>
      <c r="D926">
        <f t="shared" si="112"/>
        <v>6.1051361157764446E-4</v>
      </c>
      <c r="E926">
        <f t="shared" si="118"/>
        <v>6.1809278108787091E-4</v>
      </c>
      <c r="F926">
        <f t="shared" si="113"/>
        <v>0.1781760584423101</v>
      </c>
      <c r="G926">
        <f t="shared" si="117"/>
        <v>6.8543169764237764</v>
      </c>
      <c r="H926">
        <f t="shared" si="119"/>
        <v>6.8486850924725591</v>
      </c>
      <c r="L926">
        <f t="shared" si="114"/>
        <v>8.7125042091361327E-4</v>
      </c>
      <c r="M926">
        <f t="shared" si="115"/>
        <v>2.9516951416323694E-2</v>
      </c>
      <c r="R926">
        <f t="shared" si="116"/>
        <v>6.6623553398472737</v>
      </c>
    </row>
    <row r="927" spans="1:18" x14ac:dyDescent="0.2">
      <c r="A927" s="2">
        <v>42265</v>
      </c>
      <c r="B927" s="1">
        <v>1453.114</v>
      </c>
      <c r="C927">
        <v>-2.3997580643629699E-2</v>
      </c>
      <c r="D927">
        <f t="shared" si="112"/>
        <v>5.9391593184108128E-4</v>
      </c>
      <c r="E927">
        <f t="shared" si="118"/>
        <v>5.8948220254755816E-4</v>
      </c>
      <c r="F927">
        <f t="shared" si="113"/>
        <v>0.17573738491207902</v>
      </c>
      <c r="G927">
        <f t="shared" si="117"/>
        <v>6.4591340696117587</v>
      </c>
      <c r="H927">
        <f t="shared" si="119"/>
        <v>6.4593342842588184</v>
      </c>
      <c r="L927">
        <f t="shared" si="114"/>
        <v>7.9941644890005195E-4</v>
      </c>
      <c r="M927">
        <f t="shared" si="115"/>
        <v>2.8273953542086255E-2</v>
      </c>
      <c r="R927">
        <f t="shared" si="116"/>
        <v>6.4112482159972064</v>
      </c>
    </row>
    <row r="928" spans="1:18" x14ac:dyDescent="0.2">
      <c r="A928" s="2">
        <v>42272</v>
      </c>
      <c r="B928" s="1">
        <v>1418.471</v>
      </c>
      <c r="C928">
        <v>-2.4129308945798102E-2</v>
      </c>
      <c r="D928">
        <f t="shared" si="112"/>
        <v>5.9283400853546702E-4</v>
      </c>
      <c r="E928">
        <f t="shared" si="118"/>
        <v>5.9254499494262847E-4</v>
      </c>
      <c r="F928">
        <f t="shared" si="113"/>
        <v>0.1755772435250203</v>
      </c>
      <c r="G928">
        <f t="shared" si="117"/>
        <v>6.4484939733444211</v>
      </c>
      <c r="H928">
        <f t="shared" si="119"/>
        <v>6.4485025841061132</v>
      </c>
      <c r="L928">
        <f t="shared" si="114"/>
        <v>7.7620774671223729E-4</v>
      </c>
      <c r="M928">
        <f t="shared" si="115"/>
        <v>2.7860505141009868E-2</v>
      </c>
      <c r="R928">
        <f t="shared" si="116"/>
        <v>6.411003088108167</v>
      </c>
    </row>
    <row r="929" spans="1:18" x14ac:dyDescent="0.2">
      <c r="A929" s="2">
        <v>42279</v>
      </c>
      <c r="B929" s="1">
        <v>1412.857</v>
      </c>
      <c r="C929">
        <v>-3.9656354595933897E-3</v>
      </c>
      <c r="D929">
        <f t="shared" si="112"/>
        <v>5.9219738103544542E-4</v>
      </c>
      <c r="E929">
        <f t="shared" si="118"/>
        <v>5.9202731907252585E-4</v>
      </c>
      <c r="F929">
        <f t="shared" si="113"/>
        <v>0.17548294450983878</v>
      </c>
      <c r="G929">
        <f t="shared" si="117"/>
        <v>7.4051147826603581</v>
      </c>
      <c r="H929">
        <f t="shared" si="119"/>
        <v>7.4053943667409969</v>
      </c>
      <c r="L929">
        <f t="shared" si="114"/>
        <v>7.5815218375414114E-4</v>
      </c>
      <c r="M929">
        <f t="shared" si="115"/>
        <v>2.7534563438597337E-2</v>
      </c>
      <c r="R929">
        <f t="shared" si="116"/>
        <v>7.1638835359798509</v>
      </c>
    </row>
    <row r="930" spans="1:18" x14ac:dyDescent="0.2">
      <c r="A930" s="2">
        <v>42286</v>
      </c>
      <c r="B930" s="1">
        <v>1483.74</v>
      </c>
      <c r="C930">
        <v>4.8952031772095998E-2</v>
      </c>
      <c r="D930">
        <f t="shared" si="112"/>
        <v>5.5760911404922171E-4</v>
      </c>
      <c r="E930">
        <f t="shared" si="118"/>
        <v>5.4836956882464488E-4</v>
      </c>
      <c r="F930">
        <f t="shared" si="113"/>
        <v>0.17028116140830005</v>
      </c>
      <c r="G930">
        <f t="shared" si="117"/>
        <v>3.1943949514721508</v>
      </c>
      <c r="H930">
        <f t="shared" si="119"/>
        <v>3.1386953208004211</v>
      </c>
      <c r="L930">
        <f t="shared" si="114"/>
        <v>6.6014058284456279E-4</v>
      </c>
      <c r="M930">
        <f t="shared" si="115"/>
        <v>2.5693201101547523E-2</v>
      </c>
      <c r="R930">
        <f t="shared" si="116"/>
        <v>3.6930712249734738</v>
      </c>
    </row>
    <row r="931" spans="1:18" x14ac:dyDescent="0.2">
      <c r="A931" s="2">
        <v>42293</v>
      </c>
      <c r="B931" s="1">
        <v>1452.355</v>
      </c>
      <c r="C931">
        <v>-2.1379550361329401E-2</v>
      </c>
      <c r="D931">
        <f t="shared" si="112"/>
        <v>6.679306520832463E-4</v>
      </c>
      <c r="E931">
        <f t="shared" si="118"/>
        <v>6.9740078541823645E-4</v>
      </c>
      <c r="F931">
        <f t="shared" si="113"/>
        <v>0.18636628962430091</v>
      </c>
      <c r="G931">
        <f t="shared" si="117"/>
        <v>6.6269959188353846</v>
      </c>
      <c r="H931">
        <f t="shared" si="119"/>
        <v>6.6127378242138253</v>
      </c>
      <c r="L931">
        <f t="shared" si="114"/>
        <v>9.2975528879438965E-4</v>
      </c>
      <c r="M931">
        <f t="shared" si="115"/>
        <v>3.0491888901712692E-2</v>
      </c>
      <c r="R931">
        <f t="shared" si="116"/>
        <v>6.4889703429205916</v>
      </c>
    </row>
    <row r="932" spans="1:18" x14ac:dyDescent="0.2">
      <c r="A932" s="2">
        <v>42300</v>
      </c>
      <c r="B932" s="1">
        <v>1506.5909999999999</v>
      </c>
      <c r="C932">
        <v>3.66631057981293E-2</v>
      </c>
      <c r="D932">
        <f t="shared" si="112"/>
        <v>6.5527992337740865E-4</v>
      </c>
      <c r="E932">
        <f t="shared" si="118"/>
        <v>6.5190054099759781E-4</v>
      </c>
      <c r="F932">
        <f t="shared" si="113"/>
        <v>0.18459294681982097</v>
      </c>
      <c r="G932">
        <f t="shared" si="117"/>
        <v>5.2791364211602989</v>
      </c>
      <c r="H932">
        <f t="shared" si="119"/>
        <v>5.2736731444901643</v>
      </c>
      <c r="L932">
        <f t="shared" si="114"/>
        <v>8.6538221326216437E-4</v>
      </c>
      <c r="M932">
        <f t="shared" si="115"/>
        <v>2.9417379442468434E-2</v>
      </c>
      <c r="R932">
        <f t="shared" si="116"/>
        <v>5.4990564610741766</v>
      </c>
    </row>
    <row r="933" spans="1:18" x14ac:dyDescent="0.2">
      <c r="A933" s="2">
        <v>42307</v>
      </c>
      <c r="B933" s="1">
        <v>1499.23</v>
      </c>
      <c r="C933">
        <v>-4.8978397017949201E-3</v>
      </c>
      <c r="D933">
        <f t="shared" si="112"/>
        <v>6.9661412758065353E-4</v>
      </c>
      <c r="E933">
        <f t="shared" si="118"/>
        <v>7.076557113989434E-4</v>
      </c>
      <c r="F933">
        <f t="shared" si="113"/>
        <v>0.19032586433323764</v>
      </c>
      <c r="G933">
        <f t="shared" si="117"/>
        <v>7.2348425898115138</v>
      </c>
      <c r="H933">
        <f t="shared" si="119"/>
        <v>7.2196538478145147</v>
      </c>
      <c r="L933">
        <f t="shared" si="114"/>
        <v>9.4306733870190248E-4</v>
      </c>
      <c r="M933">
        <f t="shared" si="115"/>
        <v>3.0709401470916078E-2</v>
      </c>
      <c r="R933">
        <f t="shared" si="116"/>
        <v>6.9409358372125682</v>
      </c>
    </row>
    <row r="934" spans="1:18" x14ac:dyDescent="0.2">
      <c r="A934" s="2">
        <v>42314</v>
      </c>
      <c r="B934" s="1">
        <v>1526.49</v>
      </c>
      <c r="C934">
        <v>1.8019339263661401E-2</v>
      </c>
      <c r="D934">
        <f t="shared" si="112"/>
        <v>6.5625660995048305E-4</v>
      </c>
      <c r="E934">
        <f t="shared" si="118"/>
        <v>6.4547592789306345E-4</v>
      </c>
      <c r="F934">
        <f t="shared" si="113"/>
        <v>0.18473046234290952</v>
      </c>
      <c r="G934">
        <f t="shared" si="117"/>
        <v>6.8341879029066828</v>
      </c>
      <c r="H934">
        <f t="shared" si="119"/>
        <v>6.8424882538887619</v>
      </c>
      <c r="L934">
        <f t="shared" si="114"/>
        <v>8.1263428825129969E-4</v>
      </c>
      <c r="M934">
        <f t="shared" si="115"/>
        <v>2.8506741101909556E-2</v>
      </c>
      <c r="R934">
        <f t="shared" si="116"/>
        <v>6.7156688488446203</v>
      </c>
    </row>
    <row r="935" spans="1:18" x14ac:dyDescent="0.2">
      <c r="A935" s="2">
        <v>42321</v>
      </c>
      <c r="B935" s="1">
        <v>1476.2149999999999</v>
      </c>
      <c r="C935">
        <v>-3.3489602710873499E-2</v>
      </c>
      <c r="D935">
        <f t="shared" si="112"/>
        <v>6.3636300860338984E-4</v>
      </c>
      <c r="E935">
        <f t="shared" si="118"/>
        <v>6.3104884153629209E-4</v>
      </c>
      <c r="F935">
        <f t="shared" si="113"/>
        <v>0.18190897846828855</v>
      </c>
      <c r="G935">
        <f t="shared" si="117"/>
        <v>5.5972984524401621</v>
      </c>
      <c r="H935">
        <f t="shared" si="119"/>
        <v>5.5908425336796181</v>
      </c>
      <c r="L935">
        <f t="shared" si="114"/>
        <v>7.501122010861004E-4</v>
      </c>
      <c r="M935">
        <f t="shared" si="115"/>
        <v>2.738817630084377E-2</v>
      </c>
      <c r="R935">
        <f t="shared" si="116"/>
        <v>5.7001067894373652</v>
      </c>
    </row>
    <row r="936" spans="1:18" x14ac:dyDescent="0.2">
      <c r="A936" s="2">
        <v>42328</v>
      </c>
      <c r="B936" s="1">
        <v>1521.8689999999999</v>
      </c>
      <c r="C936">
        <v>3.0457805248955701E-2</v>
      </c>
      <c r="D936">
        <f t="shared" si="112"/>
        <v>6.6547443747111521E-4</v>
      </c>
      <c r="E936">
        <f t="shared" si="118"/>
        <v>6.7325095786407193E-4</v>
      </c>
      <c r="F936">
        <f t="shared" si="113"/>
        <v>0.1860233070034451</v>
      </c>
      <c r="G936">
        <f t="shared" si="117"/>
        <v>5.9210005121955902</v>
      </c>
      <c r="H936">
        <f t="shared" si="119"/>
        <v>5.9254843742144772</v>
      </c>
      <c r="L936">
        <f t="shared" si="114"/>
        <v>8.1605170624920998E-4</v>
      </c>
      <c r="M936">
        <f t="shared" si="115"/>
        <v>2.8566618740222125E-2</v>
      </c>
      <c r="R936">
        <f t="shared" si="116"/>
        <v>5.9742447003732373</v>
      </c>
    </row>
    <row r="937" spans="1:18" x14ac:dyDescent="0.2">
      <c r="A937" s="2">
        <v>42335</v>
      </c>
      <c r="B937" s="1">
        <v>1522.0050000000001</v>
      </c>
      <c r="C937" s="8">
        <v>8.9359809303246607E-5</v>
      </c>
      <c r="D937">
        <f t="shared" si="112"/>
        <v>6.8120664525784711E-4</v>
      </c>
      <c r="E937">
        <f t="shared" si="118"/>
        <v>6.8540918149320815E-4</v>
      </c>
      <c r="F937">
        <f t="shared" si="113"/>
        <v>0.18820931314206546</v>
      </c>
      <c r="G937">
        <f t="shared" si="117"/>
        <v>7.2916331318958569</v>
      </c>
      <c r="H937">
        <f t="shared" si="119"/>
        <v>7.2854829025648158</v>
      </c>
      <c r="L937">
        <f t="shared" si="114"/>
        <v>8.4150920420453181E-4</v>
      </c>
      <c r="M937">
        <f t="shared" si="115"/>
        <v>2.9008778054315419E-2</v>
      </c>
      <c r="R937">
        <f t="shared" si="116"/>
        <v>7.0803041174262553</v>
      </c>
    </row>
    <row r="938" spans="1:18" x14ac:dyDescent="0.2">
      <c r="A938" s="2">
        <v>42342</v>
      </c>
      <c r="B938" s="1">
        <v>1485.3240000000001</v>
      </c>
      <c r="C938">
        <v>-2.4395614310561701E-2</v>
      </c>
      <c r="D938">
        <f t="shared" si="112"/>
        <v>6.4033472565290734E-4</v>
      </c>
      <c r="E938">
        <f t="shared" si="118"/>
        <v>6.2941663167162976E-4</v>
      </c>
      <c r="F938">
        <f t="shared" si="113"/>
        <v>0.18247576752531056</v>
      </c>
      <c r="G938">
        <f t="shared" si="117"/>
        <v>6.4240899881144857</v>
      </c>
      <c r="H938">
        <f t="shared" si="119"/>
        <v>6.425165398984813</v>
      </c>
      <c r="L938">
        <f t="shared" si="114"/>
        <v>7.2602557762315096E-4</v>
      </c>
      <c r="M938">
        <f t="shared" si="115"/>
        <v>2.6944861803749356E-2</v>
      </c>
      <c r="R938">
        <f t="shared" si="116"/>
        <v>6.4081938654807491</v>
      </c>
    </row>
    <row r="939" spans="1:18" x14ac:dyDescent="0.2">
      <c r="A939" s="2">
        <v>42349</v>
      </c>
      <c r="B939" s="1">
        <v>1401.1420000000001</v>
      </c>
      <c r="C939">
        <v>-5.8345311881812002E-2</v>
      </c>
      <c r="D939">
        <f t="shared" si="112"/>
        <v>6.3762340196911395E-4</v>
      </c>
      <c r="E939">
        <f t="shared" si="118"/>
        <v>6.368991275264291E-4</v>
      </c>
      <c r="F939">
        <f t="shared" si="113"/>
        <v>0.18208903564573545</v>
      </c>
      <c r="G939">
        <f t="shared" si="117"/>
        <v>2.0189131686735209</v>
      </c>
      <c r="H939">
        <f t="shared" si="119"/>
        <v>2.0139784322027268</v>
      </c>
      <c r="L939">
        <f t="shared" si="114"/>
        <v>7.1899681392669152E-4</v>
      </c>
      <c r="M939">
        <f t="shared" si="115"/>
        <v>2.6814115945275756E-2</v>
      </c>
      <c r="R939">
        <f t="shared" si="116"/>
        <v>2.5030354069938587</v>
      </c>
    </row>
    <row r="940" spans="1:18" x14ac:dyDescent="0.2">
      <c r="A940" s="2">
        <v>42356</v>
      </c>
      <c r="B940" s="1">
        <v>1422.633</v>
      </c>
      <c r="C940">
        <v>1.5221761618697399E-2</v>
      </c>
      <c r="D940">
        <f t="shared" si="112"/>
        <v>8.0361652296612196E-4</v>
      </c>
      <c r="E940">
        <f t="shared" si="118"/>
        <v>8.479581764242552E-4</v>
      </c>
      <c r="F940">
        <f t="shared" si="113"/>
        <v>0.20442127872175719</v>
      </c>
      <c r="G940">
        <f t="shared" si="117"/>
        <v>6.8380642440839212</v>
      </c>
      <c r="H940">
        <f t="shared" si="119"/>
        <v>6.7994322448895348</v>
      </c>
      <c r="L940">
        <f t="shared" si="114"/>
        <v>1.1260012904599262E-3</v>
      </c>
      <c r="M940">
        <f t="shared" si="115"/>
        <v>3.3555942699616211E-2</v>
      </c>
      <c r="R940">
        <f t="shared" si="116"/>
        <v>6.5833083925219533</v>
      </c>
    </row>
    <row r="941" spans="1:18" x14ac:dyDescent="0.2">
      <c r="A941" s="2">
        <v>42363</v>
      </c>
      <c r="B941" s="1">
        <v>1446.693</v>
      </c>
      <c r="C941">
        <v>1.67708820319739E-2</v>
      </c>
      <c r="D941">
        <f t="shared" si="112"/>
        <v>7.6930165319474158E-4</v>
      </c>
      <c r="E941">
        <f t="shared" si="118"/>
        <v>7.6013514042165542E-4</v>
      </c>
      <c r="F941">
        <f t="shared" si="113"/>
        <v>0.20000921470303953</v>
      </c>
      <c r="G941">
        <f t="shared" si="117"/>
        <v>6.80441985959754</v>
      </c>
      <c r="H941">
        <f t="shared" si="119"/>
        <v>6.8119979031533395</v>
      </c>
      <c r="L941">
        <f t="shared" si="114"/>
        <v>9.9281415243759538E-4</v>
      </c>
      <c r="M941">
        <f t="shared" si="115"/>
        <v>3.1508953528125862E-2</v>
      </c>
      <c r="R941">
        <f t="shared" si="116"/>
        <v>6.6316688471332021</v>
      </c>
    </row>
    <row r="942" spans="1:18" x14ac:dyDescent="0.2">
      <c r="A942" s="2">
        <v>42370</v>
      </c>
      <c r="B942" s="1">
        <v>1446.8240000000001</v>
      </c>
      <c r="C942" s="8">
        <v>9.05472475807301E-5</v>
      </c>
      <c r="D942">
        <f t="shared" si="112"/>
        <v>7.4001930305088014E-4</v>
      </c>
      <c r="E942">
        <f t="shared" si="118"/>
        <v>7.3219712454902395E-4</v>
      </c>
      <c r="F942">
        <f t="shared" si="113"/>
        <v>0.19616575582564294</v>
      </c>
      <c r="G942">
        <f t="shared" si="117"/>
        <v>7.2088232077264571</v>
      </c>
      <c r="H942">
        <f t="shared" si="119"/>
        <v>7.2194495868880528</v>
      </c>
      <c r="L942">
        <f t="shared" si="114"/>
        <v>8.9113571718873964E-4</v>
      </c>
      <c r="M942">
        <f t="shared" si="115"/>
        <v>2.9851896375083772E-2</v>
      </c>
      <c r="R942">
        <f t="shared" si="116"/>
        <v>7.0230046216169724</v>
      </c>
    </row>
    <row r="943" spans="1:18" x14ac:dyDescent="0.2">
      <c r="A943" s="2">
        <v>42377</v>
      </c>
      <c r="B943" s="1">
        <v>1348.7629999999999</v>
      </c>
      <c r="C943">
        <v>-7.0182933193120106E-2</v>
      </c>
      <c r="D943">
        <f t="shared" si="112"/>
        <v>6.9561863679607004E-4</v>
      </c>
      <c r="E943">
        <f t="shared" si="118"/>
        <v>6.8375791061322708E-4</v>
      </c>
      <c r="F943">
        <f t="shared" si="113"/>
        <v>0.19018982389548511</v>
      </c>
      <c r="G943">
        <f t="shared" si="117"/>
        <v>0.18975420299112056</v>
      </c>
      <c r="H943">
        <f t="shared" si="119"/>
        <v>8.412290505357678E-2</v>
      </c>
      <c r="L943">
        <f t="shared" si="114"/>
        <v>7.66625200762388E-4</v>
      </c>
      <c r="M943">
        <f t="shared" si="115"/>
        <v>2.7687997413362853E-2</v>
      </c>
      <c r="R943">
        <f t="shared" si="116"/>
        <v>0.74841183535676858</v>
      </c>
    </row>
    <row r="944" spans="1:18" x14ac:dyDescent="0.2">
      <c r="A944" s="2">
        <v>42384</v>
      </c>
      <c r="B944" s="1">
        <v>1305.241</v>
      </c>
      <c r="C944">
        <v>-3.2800178044019503E-2</v>
      </c>
      <c r="D944">
        <f t="shared" si="112"/>
        <v>9.4942016528370369E-4</v>
      </c>
      <c r="E944">
        <f t="shared" si="118"/>
        <v>1.0172180315792957E-3</v>
      </c>
      <c r="F944">
        <f t="shared" si="113"/>
        <v>0.22219326856309707</v>
      </c>
      <c r="G944">
        <f t="shared" si="117"/>
        <v>5.8264920285342194</v>
      </c>
      <c r="H944">
        <f t="shared" si="119"/>
        <v>5.8330426174186254</v>
      </c>
      <c r="L944">
        <f t="shared" si="114"/>
        <v>1.3885286229467159E-3</v>
      </c>
      <c r="M944">
        <f t="shared" si="115"/>
        <v>3.7262965836695229E-2</v>
      </c>
      <c r="R944">
        <f t="shared" si="116"/>
        <v>5.8046964475402039</v>
      </c>
    </row>
    <row r="945" spans="1:18" x14ac:dyDescent="0.2">
      <c r="A945" s="2">
        <v>42391</v>
      </c>
      <c r="B945" s="1">
        <v>1361.3610000000001</v>
      </c>
      <c r="C945">
        <v>4.2097236586378997E-2</v>
      </c>
      <c r="D945">
        <f t="shared" si="112"/>
        <v>9.5700605614984415E-4</v>
      </c>
      <c r="E945">
        <f t="shared" si="118"/>
        <v>9.590324711117249E-4</v>
      </c>
      <c r="F945">
        <f t="shared" si="113"/>
        <v>0.22307916738187789</v>
      </c>
      <c r="G945">
        <f t="shared" si="117"/>
        <v>5.0999076162469361</v>
      </c>
      <c r="H945">
        <f t="shared" si="119"/>
        <v>5.1017052014959408</v>
      </c>
      <c r="L945">
        <f t="shared" si="114"/>
        <v>1.3316266429974769E-3</v>
      </c>
      <c r="M945">
        <f t="shared" si="115"/>
        <v>3.6491459863884274E-2</v>
      </c>
      <c r="R945">
        <f t="shared" si="116"/>
        <v>5.2905175537148548</v>
      </c>
    </row>
    <row r="946" spans="1:18" x14ac:dyDescent="0.2">
      <c r="A946" s="2">
        <v>42398</v>
      </c>
      <c r="B946" s="1">
        <v>1356.3209999999999</v>
      </c>
      <c r="C946">
        <v>-3.7090474735110802E-3</v>
      </c>
      <c r="D946">
        <f t="shared" si="112"/>
        <v>1.0059163324734276E-3</v>
      </c>
      <c r="E946">
        <f t="shared" si="118"/>
        <v>1.0189817083772939E-3</v>
      </c>
      <c r="F946">
        <f t="shared" si="113"/>
        <v>0.22870865591100442</v>
      </c>
      <c r="G946">
        <f t="shared" si="117"/>
        <v>6.8881802585949155</v>
      </c>
      <c r="H946">
        <f t="shared" si="119"/>
        <v>6.8754507098987743</v>
      </c>
      <c r="L946">
        <f t="shared" si="114"/>
        <v>1.387392056592651E-3</v>
      </c>
      <c r="M946">
        <f t="shared" si="115"/>
        <v>3.7247712098767233E-2</v>
      </c>
      <c r="R946">
        <f t="shared" si="116"/>
        <v>6.5704137621496495</v>
      </c>
    </row>
    <row r="947" spans="1:18" x14ac:dyDescent="0.2">
      <c r="A947" s="2">
        <v>42405</v>
      </c>
      <c r="B947" s="1">
        <v>1330.1110000000001</v>
      </c>
      <c r="C947">
        <v>-1.9513489769021699E-2</v>
      </c>
      <c r="D947">
        <f t="shared" si="112"/>
        <v>9.4638677451466748E-4</v>
      </c>
      <c r="E947">
        <f t="shared" si="118"/>
        <v>9.3048467559834677E-4</v>
      </c>
      <c r="F947">
        <f t="shared" si="113"/>
        <v>0.22183803162389154</v>
      </c>
      <c r="G947">
        <f t="shared" si="117"/>
        <v>6.560511793664471</v>
      </c>
      <c r="H947">
        <f t="shared" si="119"/>
        <v>6.5705813571698899</v>
      </c>
      <c r="L947">
        <f t="shared" si="114"/>
        <v>1.1746341606428288E-3</v>
      </c>
      <c r="M947">
        <f t="shared" si="115"/>
        <v>3.4272936271099223E-2</v>
      </c>
      <c r="R947">
        <f t="shared" si="116"/>
        <v>6.4226326809426553</v>
      </c>
    </row>
    <row r="948" spans="1:18" x14ac:dyDescent="0.2">
      <c r="A948" s="2">
        <v>42412</v>
      </c>
      <c r="B948" s="1">
        <v>1286.665</v>
      </c>
      <c r="C948">
        <v>-3.3208797926796797E-2</v>
      </c>
      <c r="D948">
        <f t="shared" si="112"/>
        <v>9.1245014502173028E-4</v>
      </c>
      <c r="E948">
        <f t="shared" si="118"/>
        <v>9.0338467137153001E-4</v>
      </c>
      <c r="F948">
        <f t="shared" si="113"/>
        <v>0.21782425838535516</v>
      </c>
      <c r="G948">
        <f t="shared" si="117"/>
        <v>5.7907365435742237</v>
      </c>
      <c r="H948">
        <f t="shared" si="119"/>
        <v>5.7885928171622671</v>
      </c>
      <c r="L948">
        <f t="shared" si="114"/>
        <v>1.0545055981866518E-3</v>
      </c>
      <c r="M948">
        <f t="shared" si="115"/>
        <v>3.2473151959528837E-2</v>
      </c>
      <c r="R948">
        <f t="shared" si="116"/>
        <v>5.8088620969618976</v>
      </c>
    </row>
    <row r="949" spans="1:18" x14ac:dyDescent="0.2">
      <c r="A949" s="2">
        <v>42419</v>
      </c>
      <c r="B949" s="1">
        <v>1355.9459999999999</v>
      </c>
      <c r="C949">
        <v>5.2445766245393897E-2</v>
      </c>
      <c r="D949">
        <f t="shared" si="112"/>
        <v>9.2387259190499589E-4</v>
      </c>
      <c r="E949">
        <f t="shared" si="118"/>
        <v>9.269238640197652E-4</v>
      </c>
      <c r="F949">
        <f t="shared" si="113"/>
        <v>0.21918342724544615</v>
      </c>
      <c r="G949">
        <f t="shared" si="117"/>
        <v>4.0097310618148541</v>
      </c>
      <c r="H949">
        <f t="shared" si="119"/>
        <v>4.016234247804281</v>
      </c>
      <c r="L949">
        <f t="shared" si="114"/>
        <v>1.0623247661719218E-3</v>
      </c>
      <c r="M949">
        <f t="shared" si="115"/>
        <v>3.2593323950955384E-2</v>
      </c>
      <c r="R949">
        <f t="shared" si="116"/>
        <v>4.2581077281413702</v>
      </c>
    </row>
    <row r="950" spans="1:18" x14ac:dyDescent="0.2">
      <c r="A950" s="2">
        <v>42426</v>
      </c>
      <c r="B950" s="1">
        <v>1370.799</v>
      </c>
      <c r="C950">
        <v>1.0894415800631699E-2</v>
      </c>
      <c r="D950">
        <f t="shared" si="112"/>
        <v>1.0334737402146862E-3</v>
      </c>
      <c r="E950">
        <f t="shared" si="118"/>
        <v>1.0627514362286635E-3</v>
      </c>
      <c r="F950">
        <f t="shared" si="113"/>
        <v>0.23182026333166753</v>
      </c>
      <c r="G950">
        <f t="shared" si="117"/>
        <v>6.7599855515586027</v>
      </c>
      <c r="H950">
        <f t="shared" si="119"/>
        <v>6.735213836769657</v>
      </c>
      <c r="L950">
        <f t="shared" si="114"/>
        <v>1.3108373253460312E-3</v>
      </c>
      <c r="M950">
        <f t="shared" si="115"/>
        <v>3.6205487503222923E-2</v>
      </c>
      <c r="R950">
        <f t="shared" si="116"/>
        <v>6.5465452877141708</v>
      </c>
    </row>
    <row r="951" spans="1:18" x14ac:dyDescent="0.2">
      <c r="A951" s="2">
        <v>42433</v>
      </c>
      <c r="B951" s="1">
        <v>1403.7650000000001</v>
      </c>
      <c r="C951">
        <v>2.37641311597976E-2</v>
      </c>
      <c r="D951">
        <f t="shared" si="112"/>
        <v>9.7858661354002828E-4</v>
      </c>
      <c r="E951">
        <f t="shared" si="118"/>
        <v>9.639246448048045E-4</v>
      </c>
      <c r="F951">
        <f t="shared" si="113"/>
        <v>0.22558037127392419</v>
      </c>
      <c r="G951">
        <f t="shared" si="117"/>
        <v>6.3523098472069321</v>
      </c>
      <c r="H951">
        <f t="shared" si="119"/>
        <v>6.3586280600958025</v>
      </c>
      <c r="L951">
        <f t="shared" si="114"/>
        <v>1.1274229650005999E-3</v>
      </c>
      <c r="M951">
        <f t="shared" si="115"/>
        <v>3.3577119665042739E-2</v>
      </c>
      <c r="R951">
        <f t="shared" si="116"/>
        <v>6.2869139238284486</v>
      </c>
    </row>
    <row r="952" spans="1:18" x14ac:dyDescent="0.2">
      <c r="A952" s="2">
        <v>42440</v>
      </c>
      <c r="B952" s="1">
        <v>1418.394</v>
      </c>
      <c r="C952">
        <v>1.03673329736447E-2</v>
      </c>
      <c r="D952">
        <f t="shared" si="112"/>
        <v>9.5375545251443036E-4</v>
      </c>
      <c r="E952">
        <f t="shared" si="118"/>
        <v>9.4712231777639494E-4</v>
      </c>
      <c r="F952">
        <f t="shared" si="113"/>
        <v>0.22269998547541572</v>
      </c>
      <c r="G952">
        <f t="shared" si="117"/>
        <v>6.842410227239907</v>
      </c>
      <c r="H952">
        <f t="shared" si="119"/>
        <v>6.8486000371490858</v>
      </c>
      <c r="L952">
        <f t="shared" si="114"/>
        <v>1.042912455511929E-3</v>
      </c>
      <c r="M952">
        <f t="shared" si="115"/>
        <v>3.2294155129247909E-2</v>
      </c>
      <c r="R952">
        <f t="shared" si="116"/>
        <v>6.7626789667429144</v>
      </c>
    </row>
    <row r="953" spans="1:18" x14ac:dyDescent="0.2">
      <c r="A953" s="2">
        <v>42447</v>
      </c>
      <c r="B953" s="1">
        <v>1391.3779999999999</v>
      </c>
      <c r="C953">
        <v>-1.9230622681034201E-2</v>
      </c>
      <c r="D953">
        <f t="shared" si="112"/>
        <v>9.0297902094274975E-4</v>
      </c>
      <c r="E953">
        <f t="shared" si="118"/>
        <v>8.8941513998751025E-4</v>
      </c>
      <c r="F953">
        <f t="shared" si="113"/>
        <v>0.2166908145008066</v>
      </c>
      <c r="G953">
        <f t="shared" si="117"/>
        <v>6.6002592543658336</v>
      </c>
      <c r="H953">
        <f t="shared" si="119"/>
        <v>6.6091486683454868</v>
      </c>
      <c r="L953">
        <f t="shared" si="114"/>
        <v>9.0658616847187656E-4</v>
      </c>
      <c r="M953">
        <f t="shared" si="115"/>
        <v>3.0109569383700532E-2</v>
      </c>
      <c r="R953">
        <f t="shared" si="116"/>
        <v>6.5979020285712728</v>
      </c>
    </row>
    <row r="954" spans="1:18" x14ac:dyDescent="0.2">
      <c r="A954" s="2">
        <v>42454</v>
      </c>
      <c r="B954" s="1">
        <v>1345.3409999999999</v>
      </c>
      <c r="C954">
        <v>-3.3647110450826502E-2</v>
      </c>
      <c r="D954">
        <f t="shared" si="112"/>
        <v>8.7098929060820316E-4</v>
      </c>
      <c r="E954">
        <f t="shared" si="118"/>
        <v>8.62443891086863E-4</v>
      </c>
      <c r="F954">
        <f t="shared" si="113"/>
        <v>0.21281786370421671</v>
      </c>
      <c r="G954">
        <f t="shared" si="117"/>
        <v>5.7460623210673862</v>
      </c>
      <c r="H954">
        <f t="shared" si="119"/>
        <v>5.7430428467532648</v>
      </c>
      <c r="L954">
        <f t="shared" si="114"/>
        <v>8.3360440818273213E-4</v>
      </c>
      <c r="M954">
        <f t="shared" si="115"/>
        <v>2.8872208231840047E-2</v>
      </c>
      <c r="R954">
        <f t="shared" si="116"/>
        <v>5.7316397287887071</v>
      </c>
    </row>
    <row r="955" spans="1:18" x14ac:dyDescent="0.2">
      <c r="A955" s="2">
        <v>42461</v>
      </c>
      <c r="B955" s="1">
        <v>1358.221</v>
      </c>
      <c r="C955">
        <v>9.5282426998197795E-3</v>
      </c>
      <c r="D955">
        <f t="shared" si="112"/>
        <v>8.8665761567311807E-4</v>
      </c>
      <c r="E955">
        <f t="shared" si="118"/>
        <v>8.9084308695123429E-4</v>
      </c>
      <c r="F955">
        <f t="shared" si="113"/>
        <v>0.21472353391047319</v>
      </c>
      <c r="G955">
        <f t="shared" si="117"/>
        <v>6.9256587929799043</v>
      </c>
      <c r="H955">
        <f t="shared" si="119"/>
        <v>6.9214304701475147</v>
      </c>
      <c r="L955">
        <f t="shared" si="114"/>
        <v>8.8591072829660581E-4</v>
      </c>
      <c r="M955">
        <f t="shared" si="115"/>
        <v>2.9764252523734002E-2</v>
      </c>
      <c r="R955">
        <f t="shared" si="116"/>
        <v>6.9264151860985752</v>
      </c>
    </row>
    <row r="956" spans="1:18" x14ac:dyDescent="0.2">
      <c r="A956" s="2">
        <v>42468</v>
      </c>
      <c r="B956" s="1">
        <v>1364.9449999999999</v>
      </c>
      <c r="C956">
        <v>4.9383795664130802E-3</v>
      </c>
      <c r="D956">
        <f t="shared" si="112"/>
        <v>8.3890540326953108E-4</v>
      </c>
      <c r="E956">
        <f t="shared" si="118"/>
        <v>8.2614938036002026E-4</v>
      </c>
      <c r="F956">
        <f t="shared" si="113"/>
        <v>0.20886139176500673</v>
      </c>
      <c r="G956">
        <f t="shared" si="117"/>
        <v>7.0543418769150943</v>
      </c>
      <c r="H956">
        <f t="shared" si="119"/>
        <v>7.069215360776524</v>
      </c>
      <c r="L956">
        <f t="shared" si="114"/>
        <v>7.7568958854836367E-4</v>
      </c>
      <c r="M956">
        <f t="shared" si="115"/>
        <v>2.7851204436224363E-2</v>
      </c>
      <c r="R956">
        <f t="shared" si="116"/>
        <v>7.1303182459124432</v>
      </c>
    </row>
    <row r="957" spans="1:18" x14ac:dyDescent="0.2">
      <c r="A957" s="2">
        <v>42475</v>
      </c>
      <c r="B957" s="1">
        <v>1381.3340000000001</v>
      </c>
      <c r="C957">
        <v>1.1935564129594799E-2</v>
      </c>
      <c r="D957">
        <f t="shared" si="112"/>
        <v>7.9003433463787709E-4</v>
      </c>
      <c r="E957">
        <f t="shared" si="118"/>
        <v>7.76979432263745E-4</v>
      </c>
      <c r="F957">
        <f t="shared" si="113"/>
        <v>0.20268642135369999</v>
      </c>
      <c r="G957">
        <f t="shared" si="117"/>
        <v>6.9631157975436482</v>
      </c>
      <c r="H957">
        <f t="shared" si="119"/>
        <v>6.9767485935190887</v>
      </c>
      <c r="L957">
        <f t="shared" si="114"/>
        <v>6.7576066675718958E-4</v>
      </c>
      <c r="M957">
        <f t="shared" si="115"/>
        <v>2.5995397030189587E-2</v>
      </c>
      <c r="R957">
        <f t="shared" si="116"/>
        <v>7.0888607222766682</v>
      </c>
    </row>
    <row r="958" spans="1:18" x14ac:dyDescent="0.2">
      <c r="A958" s="2">
        <v>42482</v>
      </c>
      <c r="B958" s="1">
        <v>1396.373</v>
      </c>
      <c r="C958">
        <v>1.08284617134009E-2</v>
      </c>
      <c r="D958">
        <f t="shared" si="112"/>
        <v>7.5117973602510462E-4</v>
      </c>
      <c r="E958">
        <f t="shared" si="118"/>
        <v>7.4080052791940568E-4</v>
      </c>
      <c r="F958">
        <f t="shared" si="113"/>
        <v>0.19763943501565023</v>
      </c>
      <c r="G958">
        <f t="shared" si="117"/>
        <v>7.0377703633763318</v>
      </c>
      <c r="H958">
        <f t="shared" si="119"/>
        <v>7.0494969002295926</v>
      </c>
      <c r="L958">
        <f t="shared" si="114"/>
        <v>6.1135758077138637E-4</v>
      </c>
      <c r="M958">
        <f t="shared" si="115"/>
        <v>2.4725646215445742E-2</v>
      </c>
      <c r="R958">
        <f t="shared" si="116"/>
        <v>7.208033112864622</v>
      </c>
    </row>
    <row r="959" spans="1:18" x14ac:dyDescent="0.2">
      <c r="A959" s="2">
        <v>42489</v>
      </c>
      <c r="B959" s="1">
        <v>1360.711</v>
      </c>
      <c r="C959">
        <v>-2.5870803371465599E-2</v>
      </c>
      <c r="D959">
        <f t="shared" si="112"/>
        <v>7.1314428684831374E-4</v>
      </c>
      <c r="E959">
        <f t="shared" si="118"/>
        <v>7.029838976924756E-4</v>
      </c>
      <c r="F959">
        <f t="shared" si="113"/>
        <v>0.19257077378489268</v>
      </c>
      <c r="G959">
        <f t="shared" si="117"/>
        <v>6.307309188617511</v>
      </c>
      <c r="H959">
        <f t="shared" si="119"/>
        <v>6.3080943556077695</v>
      </c>
      <c r="L959">
        <f t="shared" si="114"/>
        <v>5.5496607115338424E-4</v>
      </c>
      <c r="M959">
        <f t="shared" si="115"/>
        <v>2.3557717868108199E-2</v>
      </c>
      <c r="R959">
        <f t="shared" si="116"/>
        <v>6.2905866677059574</v>
      </c>
    </row>
    <row r="960" spans="1:18" x14ac:dyDescent="0.2">
      <c r="A960" s="2">
        <v>42496</v>
      </c>
      <c r="B960" s="1">
        <v>1309.171</v>
      </c>
      <c r="C960">
        <v>-3.8613244788687801E-2</v>
      </c>
      <c r="D960">
        <f t="shared" si="112"/>
        <v>7.1051353766251701E-4</v>
      </c>
      <c r="E960">
        <f t="shared" si="118"/>
        <v>7.0981078704230335E-4</v>
      </c>
      <c r="F960">
        <f t="shared" si="113"/>
        <v>0.1922152542293428</v>
      </c>
      <c r="G960">
        <f t="shared" si="117"/>
        <v>5.1510647597146511</v>
      </c>
      <c r="H960">
        <f t="shared" si="119"/>
        <v>5.1499767380006372</v>
      </c>
      <c r="L960">
        <f t="shared" si="114"/>
        <v>5.8994840084772727E-4</v>
      </c>
      <c r="M960">
        <f t="shared" si="115"/>
        <v>2.42888534280177E-2</v>
      </c>
      <c r="R960">
        <f t="shared" si="116"/>
        <v>4.9081651756887847</v>
      </c>
    </row>
    <row r="961" spans="1:18" x14ac:dyDescent="0.2">
      <c r="A961" s="2">
        <v>42503</v>
      </c>
      <c r="B961" s="1">
        <v>1323.181</v>
      </c>
      <c r="C961">
        <v>1.06445735871272E-2</v>
      </c>
      <c r="D961">
        <f t="shared" si="112"/>
        <v>7.5734168578943351E-4</v>
      </c>
      <c r="E961">
        <f t="shared" si="118"/>
        <v>7.6985086390391269E-4</v>
      </c>
      <c r="F961">
        <f t="shared" si="113"/>
        <v>0.19844840050010618</v>
      </c>
      <c r="G961">
        <f t="shared" si="117"/>
        <v>7.0360846420917067</v>
      </c>
      <c r="H961">
        <f t="shared" si="119"/>
        <v>7.0221333597148154</v>
      </c>
      <c r="L961">
        <f t="shared" si="114"/>
        <v>7.3930463559173428E-4</v>
      </c>
      <c r="M961">
        <f t="shared" si="115"/>
        <v>2.7190156961513376E-2</v>
      </c>
      <c r="R961">
        <f t="shared" si="116"/>
        <v>7.0565389824022127</v>
      </c>
    </row>
    <row r="962" spans="1:18" x14ac:dyDescent="0.2">
      <c r="A962" s="2">
        <v>42510</v>
      </c>
      <c r="B962" s="1">
        <v>1342.681</v>
      </c>
      <c r="C962">
        <v>1.4629675349500999E-2</v>
      </c>
      <c r="D962">
        <f t="shared" si="112"/>
        <v>7.1869960145317345E-4</v>
      </c>
      <c r="E962">
        <f t="shared" si="118"/>
        <v>7.0837716217227523E-4</v>
      </c>
      <c r="F962">
        <f t="shared" si="113"/>
        <v>0.19331937118552039</v>
      </c>
      <c r="G962">
        <f t="shared" si="117"/>
        <v>6.9402689531763082</v>
      </c>
      <c r="H962">
        <f t="shared" si="119"/>
        <v>6.9503962556648506</v>
      </c>
      <c r="L962">
        <f t="shared" si="114"/>
        <v>6.5905971454967229E-4</v>
      </c>
      <c r="M962">
        <f t="shared" si="115"/>
        <v>2.567215835393807E-2</v>
      </c>
      <c r="R962">
        <f t="shared" si="116"/>
        <v>6.9999498146920667</v>
      </c>
    </row>
    <row r="963" spans="1:18" x14ac:dyDescent="0.2">
      <c r="A963" s="2">
        <v>42517</v>
      </c>
      <c r="B963" s="1">
        <v>1376.499</v>
      </c>
      <c r="C963">
        <v>2.48749577157437E-2</v>
      </c>
      <c r="D963">
        <f t="shared" si="112"/>
        <v>6.8841926941589087E-4</v>
      </c>
      <c r="E963">
        <f t="shared" si="118"/>
        <v>6.8033050054565206E-4</v>
      </c>
      <c r="F963">
        <f t="shared" si="113"/>
        <v>0.18920307082504323</v>
      </c>
      <c r="G963">
        <f t="shared" si="117"/>
        <v>6.3822946615358731</v>
      </c>
      <c r="H963">
        <f t="shared" si="119"/>
        <v>6.3834275392869309</v>
      </c>
      <c r="L963">
        <f t="shared" si="114"/>
        <v>6.0821083399376584E-4</v>
      </c>
      <c r="M963">
        <f t="shared" si="115"/>
        <v>2.4661930865075544E-2</v>
      </c>
      <c r="R963">
        <f t="shared" si="116"/>
        <v>6.3876385925045254</v>
      </c>
    </row>
    <row r="964" spans="1:18" x14ac:dyDescent="0.2">
      <c r="A964" s="2">
        <v>42524</v>
      </c>
      <c r="B964" s="1">
        <v>1345.4380000000001</v>
      </c>
      <c r="C964">
        <v>-2.28237085212681E-2</v>
      </c>
      <c r="D964">
        <f t="shared" si="112"/>
        <v>6.8423992453253962E-4</v>
      </c>
      <c r="E964">
        <f t="shared" si="118"/>
        <v>6.831234983735127E-4</v>
      </c>
      <c r="F964">
        <f t="shared" si="113"/>
        <v>0.18862787724960503</v>
      </c>
      <c r="G964">
        <f t="shared" si="117"/>
        <v>6.5258875889691916</v>
      </c>
      <c r="H964">
        <f t="shared" si="119"/>
        <v>6.5262763380251654</v>
      </c>
      <c r="L964">
        <f t="shared" si="114"/>
        <v>6.26082561143848E-4</v>
      </c>
      <c r="M964">
        <f t="shared" si="115"/>
        <v>2.5021641855478789E-2</v>
      </c>
      <c r="R964">
        <f t="shared" si="116"/>
        <v>6.5439947991237686</v>
      </c>
    </row>
    <row r="965" spans="1:18" x14ac:dyDescent="0.2">
      <c r="A965" s="2">
        <v>42531</v>
      </c>
      <c r="B965" s="1">
        <v>1315.059</v>
      </c>
      <c r="C965">
        <v>-2.2838079055399699E-2</v>
      </c>
      <c r="D965">
        <f t="shared" ref="D965:D1028" si="120">$J$1*D964+(1-$J$1)*C964^2</f>
        <v>6.7444082930041567E-4</v>
      </c>
      <c r="E965">
        <f t="shared" si="118"/>
        <v>6.7182320224228043E-4</v>
      </c>
      <c r="F965">
        <f t="shared" ref="F965:F1028" si="121">SQRT(D965)*SQRT(52)</f>
        <v>0.18727232343200531</v>
      </c>
      <c r="G965">
        <f t="shared" si="117"/>
        <v>6.5282780354345773</v>
      </c>
      <c r="H965">
        <f t="shared" si="119"/>
        <v>6.5291535672280849</v>
      </c>
      <c r="L965">
        <f t="shared" ref="L965:L1028" si="122">($N$2+($O$2*(C964)^2)+($P$2*(L964)))</f>
        <v>6.2632673177267606E-4</v>
      </c>
      <c r="M965">
        <f t="shared" ref="M965:M1028" si="123">SQRT(L965)</f>
        <v>2.50265205686423E-2</v>
      </c>
      <c r="R965">
        <f t="shared" ref="R965:R1028" si="124">-LN(L965)-(C965^2/L965)</f>
        <v>6.5428815712638269</v>
      </c>
    </row>
    <row r="966" spans="1:18" x14ac:dyDescent="0.2">
      <c r="A966" s="2">
        <v>42538</v>
      </c>
      <c r="B966" s="1">
        <v>1298.3800000000001</v>
      </c>
      <c r="C966">
        <v>-1.2764198017410199E-2</v>
      </c>
      <c r="D966">
        <f t="shared" si="120"/>
        <v>6.6526905083883197E-4</v>
      </c>
      <c r="E966">
        <f t="shared" si="118"/>
        <v>6.6281899857343924E-4</v>
      </c>
      <c r="F966">
        <f t="shared" si="121"/>
        <v>0.18599459842592006</v>
      </c>
      <c r="G966">
        <f t="shared" ref="G966:G1029" si="125">-LN(D966)-(C966^2/D966)</f>
        <v>7.0704184695526049</v>
      </c>
      <c r="H966">
        <f t="shared" si="119"/>
        <v>7.0732028134961116</v>
      </c>
      <c r="L966">
        <f t="shared" si="122"/>
        <v>6.2662290723061948E-4</v>
      </c>
      <c r="M966">
        <f t="shared" si="123"/>
        <v>2.5032437101301572E-2</v>
      </c>
      <c r="R966">
        <f t="shared" si="124"/>
        <v>7.1151611614802954</v>
      </c>
    </row>
    <row r="967" spans="1:18" x14ac:dyDescent="0.2">
      <c r="A967" s="2">
        <v>42545</v>
      </c>
      <c r="B967" s="1">
        <v>1360.73</v>
      </c>
      <c r="C967">
        <v>4.6903986921217999E-2</v>
      </c>
      <c r="D967">
        <f t="shared" si="120"/>
        <v>6.3512839285016158E-4</v>
      </c>
      <c r="E967">
        <f t="shared" ref="E967:E1030" si="126">$J$2*D966+(1-$J$2)*C966^2</f>
        <v>6.270769350336787E-4</v>
      </c>
      <c r="F967">
        <f t="shared" si="121"/>
        <v>0.18173243086529273</v>
      </c>
      <c r="G967">
        <f t="shared" si="125"/>
        <v>3.8978420370018325</v>
      </c>
      <c r="H967">
        <f t="shared" ref="H967:H1030" si="127">-LN(E967)-(C967^2/E967)</f>
        <v>3.8661254096488529</v>
      </c>
      <c r="L967">
        <f t="shared" si="122"/>
        <v>5.7416523986126276E-4</v>
      </c>
      <c r="M967">
        <f t="shared" si="123"/>
        <v>2.3961745342550963E-2</v>
      </c>
      <c r="R967">
        <f t="shared" si="124"/>
        <v>3.6309716345535952</v>
      </c>
    </row>
    <row r="968" spans="1:18" x14ac:dyDescent="0.2">
      <c r="A968" s="2">
        <v>42552</v>
      </c>
      <c r="B968" s="1">
        <v>1340.2639999999999</v>
      </c>
      <c r="C968">
        <v>-1.5154710963896501E-2</v>
      </c>
      <c r="D968">
        <f t="shared" si="120"/>
        <v>7.2901972862549937E-4</v>
      </c>
      <c r="E968">
        <f t="shared" si="126"/>
        <v>7.541008708358822E-4</v>
      </c>
      <c r="F968">
        <f t="shared" si="121"/>
        <v>0.19470240339689174</v>
      </c>
      <c r="G968">
        <f t="shared" si="125"/>
        <v>6.9087767743919288</v>
      </c>
      <c r="H968">
        <f t="shared" si="127"/>
        <v>6.8854293202465664</v>
      </c>
      <c r="L968">
        <f t="shared" si="122"/>
        <v>8.3057201648814973E-4</v>
      </c>
      <c r="M968">
        <f t="shared" si="123"/>
        <v>2.881964636299602E-2</v>
      </c>
      <c r="R968">
        <f t="shared" si="124"/>
        <v>6.8168813475661381</v>
      </c>
    </row>
    <row r="969" spans="1:18" x14ac:dyDescent="0.2">
      <c r="A969" s="2">
        <v>42559</v>
      </c>
      <c r="B969" s="1">
        <v>1326.2139999999999</v>
      </c>
      <c r="C969">
        <v>-1.0538343109237401E-2</v>
      </c>
      <c r="D969">
        <f t="shared" si="120"/>
        <v>6.9905846077192399E-4</v>
      </c>
      <c r="E969">
        <f t="shared" si="126"/>
        <v>6.9105492334609606E-4</v>
      </c>
      <c r="F969">
        <f t="shared" si="121"/>
        <v>0.19065948693977974</v>
      </c>
      <c r="G969">
        <f t="shared" si="125"/>
        <v>7.1069101070296359</v>
      </c>
      <c r="H969">
        <f t="shared" si="127"/>
        <v>7.1165852491894128</v>
      </c>
      <c r="L969">
        <f t="shared" si="122"/>
        <v>7.5082334226007474E-4</v>
      </c>
      <c r="M969">
        <f t="shared" si="123"/>
        <v>2.7401155856278669E-2</v>
      </c>
      <c r="R969">
        <f t="shared" si="124"/>
        <v>7.0464269741401777</v>
      </c>
    </row>
    <row r="970" spans="1:18" x14ac:dyDescent="0.2">
      <c r="A970" s="2">
        <v>42566</v>
      </c>
      <c r="B970" s="1">
        <v>1372.797</v>
      </c>
      <c r="C970">
        <v>3.4521998060424303E-2</v>
      </c>
      <c r="D970">
        <f t="shared" si="120"/>
        <v>6.6377835365488919E-4</v>
      </c>
      <c r="E970">
        <f t="shared" si="126"/>
        <v>6.5435399754691789E-4</v>
      </c>
      <c r="F970">
        <f t="shared" si="121"/>
        <v>0.18578609848439748</v>
      </c>
      <c r="G970">
        <f t="shared" si="125"/>
        <v>5.5221310929828018</v>
      </c>
      <c r="H970">
        <f t="shared" si="127"/>
        <v>5.5105721366447549</v>
      </c>
      <c r="L970">
        <f t="shared" si="122"/>
        <v>6.6815254968706408E-4</v>
      </c>
      <c r="M970">
        <f t="shared" si="123"/>
        <v>2.5848646960470949E-2</v>
      </c>
      <c r="R970">
        <f t="shared" si="124"/>
        <v>5.5273170206800177</v>
      </c>
    </row>
    <row r="971" spans="1:18" x14ac:dyDescent="0.2">
      <c r="A971" s="2">
        <v>42573</v>
      </c>
      <c r="B971" s="1">
        <v>1377.4690000000001</v>
      </c>
      <c r="C971">
        <v>3.3974928200084498E-3</v>
      </c>
      <c r="D971">
        <f t="shared" si="120"/>
        <v>6.9545775344063217E-4</v>
      </c>
      <c r="E971">
        <f t="shared" si="126"/>
        <v>7.0392025452877308E-4</v>
      </c>
      <c r="F971">
        <f t="shared" si="121"/>
        <v>0.1901678289798589</v>
      </c>
      <c r="G971">
        <f t="shared" si="125"/>
        <v>7.2543426511116467</v>
      </c>
      <c r="H971">
        <f t="shared" si="127"/>
        <v>7.2424473791522743</v>
      </c>
      <c r="L971">
        <f t="shared" si="122"/>
        <v>7.5931755200843313E-4</v>
      </c>
      <c r="M971">
        <f t="shared" si="123"/>
        <v>2.7555717229069417E-2</v>
      </c>
      <c r="R971">
        <f t="shared" si="124"/>
        <v>7.1678887335160706</v>
      </c>
    </row>
    <row r="972" spans="1:18" x14ac:dyDescent="0.2">
      <c r="A972" s="2">
        <v>42580</v>
      </c>
      <c r="B972" s="1">
        <v>1386.6559999999999</v>
      </c>
      <c r="C972">
        <v>6.6473360132874902E-3</v>
      </c>
      <c r="D972">
        <f t="shared" si="120"/>
        <v>6.5442286568191471E-4</v>
      </c>
      <c r="E972">
        <f t="shared" si="126"/>
        <v>6.434612381050512E-4</v>
      </c>
      <c r="F972">
        <f t="shared" si="121"/>
        <v>0.18447219035794951</v>
      </c>
      <c r="G972">
        <f t="shared" si="125"/>
        <v>7.2642361531011188</v>
      </c>
      <c r="H972">
        <f t="shared" si="127"/>
        <v>7.2799778474375554</v>
      </c>
      <c r="L972">
        <f t="shared" si="122"/>
        <v>6.6047928482384968E-4</v>
      </c>
      <c r="M972">
        <f t="shared" si="123"/>
        <v>2.5699791532692431E-2</v>
      </c>
      <c r="R972">
        <f t="shared" si="124"/>
        <v>7.2556432652667384</v>
      </c>
    </row>
    <row r="973" spans="1:18" x14ac:dyDescent="0.2">
      <c r="A973" s="2">
        <v>42587</v>
      </c>
      <c r="B973" s="1">
        <v>1378.83</v>
      </c>
      <c r="C973">
        <v>-5.6597797934347903E-3</v>
      </c>
      <c r="D973">
        <f t="shared" si="120"/>
        <v>6.1780871830541273E-4</v>
      </c>
      <c r="E973">
        <f t="shared" si="126"/>
        <v>6.0802800073782662E-4</v>
      </c>
      <c r="F973">
        <f t="shared" si="121"/>
        <v>0.17923742173966201</v>
      </c>
      <c r="G973">
        <f t="shared" si="125"/>
        <v>7.3374821104130854</v>
      </c>
      <c r="H973">
        <f t="shared" si="127"/>
        <v>7.3526060177358969</v>
      </c>
      <c r="L973">
        <f t="shared" si="122"/>
        <v>5.8441609633478112E-4</v>
      </c>
      <c r="M973">
        <f t="shared" si="123"/>
        <v>2.4174699508676029E-2</v>
      </c>
      <c r="R973">
        <f t="shared" si="124"/>
        <v>7.390085177286152</v>
      </c>
    </row>
    <row r="974" spans="1:18" x14ac:dyDescent="0.2">
      <c r="A974" s="2">
        <v>42594</v>
      </c>
      <c r="B974" s="1">
        <v>1414.2059999999999</v>
      </c>
      <c r="C974">
        <v>2.5332929386029199E-2</v>
      </c>
      <c r="D974">
        <f t="shared" si="120"/>
        <v>5.8266218164569833E-4</v>
      </c>
      <c r="E974">
        <f t="shared" si="126"/>
        <v>5.7327350614241217E-4</v>
      </c>
      <c r="F974">
        <f t="shared" si="121"/>
        <v>0.17406445198711973</v>
      </c>
      <c r="G974">
        <f t="shared" si="125"/>
        <v>6.3464803599657138</v>
      </c>
      <c r="H974">
        <f t="shared" si="127"/>
        <v>6.3446866689707706</v>
      </c>
      <c r="L974">
        <f t="shared" si="122"/>
        <v>5.2040269836365618E-4</v>
      </c>
      <c r="M974">
        <f t="shared" si="123"/>
        <v>2.2812336538891764E-2</v>
      </c>
      <c r="R974">
        <f t="shared" si="124"/>
        <v>6.3277139603858137</v>
      </c>
    </row>
    <row r="975" spans="1:18" x14ac:dyDescent="0.2">
      <c r="A975" s="2">
        <v>42601</v>
      </c>
      <c r="B975" s="1">
        <v>1393.614</v>
      </c>
      <c r="C975">
        <v>-1.46678698705118E-2</v>
      </c>
      <c r="D975">
        <f t="shared" si="120"/>
        <v>5.8620788942360892E-4</v>
      </c>
      <c r="E975">
        <f t="shared" si="126"/>
        <v>5.8715505244221833E-4</v>
      </c>
      <c r="F975">
        <f t="shared" si="121"/>
        <v>0.17459327091851984</v>
      </c>
      <c r="G975">
        <f t="shared" si="125"/>
        <v>7.0748222345985026</v>
      </c>
      <c r="H975">
        <f t="shared" si="127"/>
        <v>7.0737998370931203</v>
      </c>
      <c r="L975">
        <f t="shared" si="122"/>
        <v>5.5762514935690376E-4</v>
      </c>
      <c r="M975">
        <f t="shared" si="123"/>
        <v>2.3614087942516512E-2</v>
      </c>
      <c r="R975">
        <f t="shared" si="124"/>
        <v>7.1059973713181925</v>
      </c>
    </row>
    <row r="976" spans="1:18" x14ac:dyDescent="0.2">
      <c r="A976" s="2">
        <v>42608</v>
      </c>
      <c r="B976" s="1">
        <v>1411.652</v>
      </c>
      <c r="C976">
        <v>1.2860276781679199E-2</v>
      </c>
      <c r="D976">
        <f t="shared" si="120"/>
        <v>5.6394420045048838E-4</v>
      </c>
      <c r="E976">
        <f t="shared" si="126"/>
        <v>5.5799691314595268E-4</v>
      </c>
      <c r="F976">
        <f t="shared" si="121"/>
        <v>0.17124572527051701</v>
      </c>
      <c r="G976">
        <f t="shared" si="125"/>
        <v>7.1872873688653289</v>
      </c>
      <c r="H976">
        <f t="shared" si="127"/>
        <v>7.1947635185890153</v>
      </c>
      <c r="L976">
        <f t="shared" si="122"/>
        <v>5.2539135212036265E-4</v>
      </c>
      <c r="M976">
        <f t="shared" si="123"/>
        <v>2.2921416887277335E-2</v>
      </c>
      <c r="R976">
        <f t="shared" si="124"/>
        <v>7.2365794717359426</v>
      </c>
    </row>
    <row r="977" spans="1:18" x14ac:dyDescent="0.2">
      <c r="A977" s="2">
        <v>42615</v>
      </c>
      <c r="B977" s="1">
        <v>1437.239</v>
      </c>
      <c r="C977">
        <v>1.7963262215472401E-2</v>
      </c>
      <c r="D977">
        <f t="shared" si="120"/>
        <v>5.4003075155754292E-4</v>
      </c>
      <c r="E977">
        <f t="shared" si="126"/>
        <v>5.3364276476971161E-4</v>
      </c>
      <c r="F977">
        <f t="shared" si="121"/>
        <v>0.16757565181431408</v>
      </c>
      <c r="G977">
        <f t="shared" si="125"/>
        <v>6.9263651860817692</v>
      </c>
      <c r="H977">
        <f t="shared" si="127"/>
        <v>6.9311120134696722</v>
      </c>
      <c r="L977">
        <f t="shared" si="122"/>
        <v>4.9170917403733641E-4</v>
      </c>
      <c r="M977">
        <f t="shared" si="123"/>
        <v>2.2174516320256826E-2</v>
      </c>
      <c r="R977">
        <f t="shared" si="124"/>
        <v>6.9613840186256963</v>
      </c>
    </row>
    <row r="978" spans="1:18" x14ac:dyDescent="0.2">
      <c r="A978" s="2">
        <v>42622</v>
      </c>
      <c r="B978" s="1">
        <v>1426.5630000000001</v>
      </c>
      <c r="C978">
        <v>-7.4558572529479497E-3</v>
      </c>
      <c r="D978">
        <f t="shared" si="120"/>
        <v>5.269896338293994E-4</v>
      </c>
      <c r="E978">
        <f t="shared" si="126"/>
        <v>5.2350596703926492E-4</v>
      </c>
      <c r="F978">
        <f t="shared" si="121"/>
        <v>0.16553990745173433</v>
      </c>
      <c r="G978">
        <f t="shared" si="125"/>
        <v>7.4428440993938709</v>
      </c>
      <c r="H978">
        <f t="shared" si="127"/>
        <v>7.4487745959317859</v>
      </c>
      <c r="L978">
        <f t="shared" si="122"/>
        <v>4.8726595790910405E-4</v>
      </c>
      <c r="M978">
        <f t="shared" si="123"/>
        <v>2.2074101519860417E-2</v>
      </c>
      <c r="R978">
        <f t="shared" si="124"/>
        <v>7.5126153243200484</v>
      </c>
    </row>
    <row r="979" spans="1:18" x14ac:dyDescent="0.2">
      <c r="A979" s="2">
        <v>42629</v>
      </c>
      <c r="B979" s="1">
        <v>1405.3119999999999</v>
      </c>
      <c r="C979">
        <v>-1.50087125439944E-2</v>
      </c>
      <c r="D979">
        <f t="shared" si="120"/>
        <v>4.9870564424221568E-4</v>
      </c>
      <c r="E979">
        <f t="shared" si="126"/>
        <v>4.9115015726085471E-4</v>
      </c>
      <c r="F979">
        <f t="shared" si="121"/>
        <v>0.16103631112452624</v>
      </c>
      <c r="G979">
        <f t="shared" si="125"/>
        <v>7.1518023222954605</v>
      </c>
      <c r="H979">
        <f t="shared" si="127"/>
        <v>7.160119957049635</v>
      </c>
      <c r="L979">
        <f t="shared" si="122"/>
        <v>4.4438528066188305E-4</v>
      </c>
      <c r="M979">
        <f t="shared" si="123"/>
        <v>2.1080447828779231E-2</v>
      </c>
      <c r="R979">
        <f t="shared" si="124"/>
        <v>7.2119128765186993</v>
      </c>
    </row>
    <row r="980" spans="1:18" x14ac:dyDescent="0.2">
      <c r="A980" s="2">
        <v>42636</v>
      </c>
      <c r="B980" s="1">
        <v>1437.518</v>
      </c>
      <c r="C980">
        <v>2.26586731600271E-2</v>
      </c>
      <c r="D980">
        <f t="shared" si="120"/>
        <v>4.8229899272137801E-4</v>
      </c>
      <c r="E980">
        <f t="shared" si="126"/>
        <v>4.7791629269275181E-4</v>
      </c>
      <c r="F980">
        <f t="shared" si="121"/>
        <v>0.15836523488920051</v>
      </c>
      <c r="G980">
        <f t="shared" si="125"/>
        <v>6.5724293348527318</v>
      </c>
      <c r="H980">
        <f t="shared" si="127"/>
        <v>6.5717958929552136</v>
      </c>
      <c r="L980">
        <f t="shared" si="122"/>
        <v>4.342357829258505E-4</v>
      </c>
      <c r="M980">
        <f t="shared" si="123"/>
        <v>2.0838324858919215E-2</v>
      </c>
      <c r="R980">
        <f t="shared" si="124"/>
        <v>6.5595802817581559</v>
      </c>
    </row>
    <row r="981" spans="1:18" x14ac:dyDescent="0.2">
      <c r="A981" s="2">
        <v>42643</v>
      </c>
      <c r="B981" s="1">
        <v>1439.0830000000001</v>
      </c>
      <c r="C981">
        <v>1.08808983547259E-3</v>
      </c>
      <c r="D981">
        <f t="shared" si="120"/>
        <v>4.8416598132047133E-4</v>
      </c>
      <c r="E981">
        <f t="shared" si="126"/>
        <v>4.8466470898444943E-4</v>
      </c>
      <c r="F981">
        <f t="shared" si="121"/>
        <v>0.15867145625053206</v>
      </c>
      <c r="G981">
        <f t="shared" si="125"/>
        <v>7.6306374560420815</v>
      </c>
      <c r="H981">
        <f t="shared" si="127"/>
        <v>7.6296104266693536</v>
      </c>
      <c r="L981">
        <f t="shared" si="122"/>
        <v>4.6827338520849456E-4</v>
      </c>
      <c r="M981">
        <f t="shared" si="123"/>
        <v>2.1639625348154588E-2</v>
      </c>
      <c r="R981">
        <f t="shared" si="124"/>
        <v>7.6639299678635524</v>
      </c>
    </row>
    <row r="982" spans="1:18" x14ac:dyDescent="0.2">
      <c r="A982" s="2">
        <v>42650</v>
      </c>
      <c r="B982" s="1">
        <v>1451.653</v>
      </c>
      <c r="C982">
        <v>8.6968019403341808E-3</v>
      </c>
      <c r="D982">
        <f t="shared" si="120"/>
        <v>4.5518705881064653E-4</v>
      </c>
      <c r="E982">
        <f t="shared" si="126"/>
        <v>4.4744593477006711E-4</v>
      </c>
      <c r="F982">
        <f t="shared" si="121"/>
        <v>0.15384968982144104</v>
      </c>
      <c r="G982">
        <f t="shared" si="125"/>
        <v>7.5286410456753927</v>
      </c>
      <c r="H982">
        <f t="shared" si="127"/>
        <v>7.5429190829298092</v>
      </c>
      <c r="L982">
        <f t="shared" si="122"/>
        <v>4.2085308310127771E-4</v>
      </c>
      <c r="M982">
        <f t="shared" si="123"/>
        <v>2.0514704070526527E-2</v>
      </c>
      <c r="R982">
        <f t="shared" si="124"/>
        <v>7.5935099692157335</v>
      </c>
    </row>
    <row r="983" spans="1:18" x14ac:dyDescent="0.2">
      <c r="A983" s="2">
        <v>42657</v>
      </c>
      <c r="B983" s="1">
        <v>1446.002</v>
      </c>
      <c r="C983">
        <v>-3.90040026442851E-3</v>
      </c>
      <c r="D983">
        <f t="shared" si="120"/>
        <v>4.3241389712137175E-4</v>
      </c>
      <c r="E983">
        <f t="shared" si="126"/>
        <v>4.2633051464319025E-4</v>
      </c>
      <c r="F983">
        <f t="shared" si="121"/>
        <v>0.14995173440247808</v>
      </c>
      <c r="G983">
        <f t="shared" si="125"/>
        <v>7.7109454800754369</v>
      </c>
      <c r="H983">
        <f t="shared" si="127"/>
        <v>7.7246117875748954</v>
      </c>
      <c r="L983">
        <f t="shared" si="122"/>
        <v>3.9299803666343686E-4</v>
      </c>
      <c r="M983">
        <f t="shared" si="123"/>
        <v>1.9824178082922805E-2</v>
      </c>
      <c r="R983">
        <f t="shared" si="124"/>
        <v>7.8029955138230402</v>
      </c>
    </row>
    <row r="984" spans="1:18" x14ac:dyDescent="0.2">
      <c r="A984" s="2">
        <v>42664</v>
      </c>
      <c r="B984" s="1">
        <v>1464.848</v>
      </c>
      <c r="C984">
        <v>1.2948975958491499E-2</v>
      </c>
      <c r="D984">
        <f t="shared" si="120"/>
        <v>4.0738185062745466E-4</v>
      </c>
      <c r="E984">
        <f t="shared" si="126"/>
        <v>4.0069505346191936E-4</v>
      </c>
      <c r="F984">
        <f t="shared" si="121"/>
        <v>0.14554674930285336</v>
      </c>
      <c r="G984">
        <f t="shared" si="125"/>
        <v>7.3941654744662051</v>
      </c>
      <c r="H984">
        <f t="shared" si="127"/>
        <v>7.4038470742697484</v>
      </c>
      <c r="L984">
        <f t="shared" si="122"/>
        <v>3.6133153371852792E-4</v>
      </c>
      <c r="M984">
        <f t="shared" si="123"/>
        <v>1.9008722569350312E-2</v>
      </c>
      <c r="R984">
        <f t="shared" si="124"/>
        <v>7.4616644233063525</v>
      </c>
    </row>
    <row r="985" spans="1:18" x14ac:dyDescent="0.2">
      <c r="A985" s="2">
        <v>42671</v>
      </c>
      <c r="B985" s="1">
        <v>1459.3579999999999</v>
      </c>
      <c r="C985">
        <v>-3.7548698349656501E-3</v>
      </c>
      <c r="D985">
        <f t="shared" si="120"/>
        <v>3.929994982922228E-4</v>
      </c>
      <c r="E985">
        <f t="shared" si="126"/>
        <v>3.8915754822024893E-4</v>
      </c>
      <c r="F985">
        <f t="shared" si="121"/>
        <v>0.14295444697943321</v>
      </c>
      <c r="G985">
        <f t="shared" si="125"/>
        <v>7.8058267380328061</v>
      </c>
      <c r="H985">
        <f t="shared" si="127"/>
        <v>7.8152966233868586</v>
      </c>
      <c r="L985">
        <f t="shared" si="122"/>
        <v>3.5782774937886811E-4</v>
      </c>
      <c r="M985">
        <f t="shared" si="123"/>
        <v>1.8916335516660412E-2</v>
      </c>
      <c r="R985">
        <f t="shared" si="124"/>
        <v>7.8960570621113053</v>
      </c>
    </row>
    <row r="986" spans="1:18" x14ac:dyDescent="0.2">
      <c r="A986" s="2">
        <v>42678</v>
      </c>
      <c r="B986" s="1">
        <v>1406.1</v>
      </c>
      <c r="C986">
        <v>-3.7176698370373601E-2</v>
      </c>
      <c r="D986">
        <f t="shared" si="120"/>
        <v>3.7026547124334149E-4</v>
      </c>
      <c r="E986">
        <f t="shared" si="126"/>
        <v>3.6419254278067658E-4</v>
      </c>
      <c r="F986">
        <f t="shared" si="121"/>
        <v>0.13875807906083795</v>
      </c>
      <c r="G986">
        <f t="shared" si="125"/>
        <v>4.1685444682938826</v>
      </c>
      <c r="H986">
        <f t="shared" si="127"/>
        <v>4.1228382954054439</v>
      </c>
      <c r="L986">
        <f t="shared" si="122"/>
        <v>3.3239492089178575E-4</v>
      </c>
      <c r="M986">
        <f t="shared" si="123"/>
        <v>1.8231700987340314E-2</v>
      </c>
      <c r="R986">
        <f t="shared" si="124"/>
        <v>3.8511602385405697</v>
      </c>
    </row>
    <row r="987" spans="1:18" x14ac:dyDescent="0.2">
      <c r="A987" s="2">
        <v>42685</v>
      </c>
      <c r="B987" s="1">
        <v>1451.53</v>
      </c>
      <c r="C987">
        <v>3.1798257928527598E-2</v>
      </c>
      <c r="D987">
        <f t="shared" si="120"/>
        <v>4.3097595707204542E-4</v>
      </c>
      <c r="E987">
        <f t="shared" si="126"/>
        <v>4.4719351661741852E-4</v>
      </c>
      <c r="F987">
        <f t="shared" si="121"/>
        <v>0.14970220361686853</v>
      </c>
      <c r="G987">
        <f t="shared" si="125"/>
        <v>5.4033199348555412</v>
      </c>
      <c r="H987">
        <f t="shared" si="127"/>
        <v>5.451463976138557</v>
      </c>
      <c r="L987">
        <f t="shared" si="122"/>
        <v>5.1260135071893079E-4</v>
      </c>
      <c r="M987">
        <f t="shared" si="123"/>
        <v>2.2640701197598336E-2</v>
      </c>
      <c r="R987">
        <f t="shared" si="124"/>
        <v>5.6034671559490334</v>
      </c>
    </row>
    <row r="988" spans="1:18" x14ac:dyDescent="0.2">
      <c r="A988" s="2">
        <v>42692</v>
      </c>
      <c r="B988" s="1">
        <v>1476.4739999999999</v>
      </c>
      <c r="C988">
        <v>1.70386402926637E-2</v>
      </c>
      <c r="D988">
        <f t="shared" si="120"/>
        <v>4.6578515208507281E-4</v>
      </c>
      <c r="E988">
        <f t="shared" si="126"/>
        <v>4.7508371369505705E-4</v>
      </c>
      <c r="F988">
        <f t="shared" si="121"/>
        <v>0.15563042089650655</v>
      </c>
      <c r="G988">
        <f t="shared" si="125"/>
        <v>7.0485045884450681</v>
      </c>
      <c r="H988">
        <f t="shared" si="127"/>
        <v>7.0409371994412133</v>
      </c>
      <c r="L988">
        <f t="shared" si="122"/>
        <v>6.0551781780218087E-4</v>
      </c>
      <c r="M988">
        <f t="shared" si="123"/>
        <v>2.460727164482444E-2</v>
      </c>
      <c r="R988">
        <f t="shared" si="124"/>
        <v>6.929976989479715</v>
      </c>
    </row>
    <row r="989" spans="1:18" x14ac:dyDescent="0.2">
      <c r="A989" s="2">
        <v>42699</v>
      </c>
      <c r="B989" s="1">
        <v>1491.229</v>
      </c>
      <c r="C989">
        <v>9.9437993491591197E-3</v>
      </c>
      <c r="D989">
        <f t="shared" si="120"/>
        <v>4.5525695874133537E-4</v>
      </c>
      <c r="E989">
        <f t="shared" si="126"/>
        <v>4.5244456809536012E-4</v>
      </c>
      <c r="F989">
        <f t="shared" si="121"/>
        <v>0.15386150218475522</v>
      </c>
      <c r="G989">
        <f t="shared" si="125"/>
        <v>7.4774544098417381</v>
      </c>
      <c r="H989">
        <f t="shared" si="127"/>
        <v>7.4823010831810413</v>
      </c>
      <c r="L989">
        <f t="shared" si="122"/>
        <v>5.7561768397109065E-4</v>
      </c>
      <c r="M989">
        <f t="shared" si="123"/>
        <v>2.3992033760627519E-2</v>
      </c>
      <c r="R989">
        <f t="shared" si="124"/>
        <v>7.2882876603357554</v>
      </c>
    </row>
    <row r="990" spans="1:18" x14ac:dyDescent="0.2">
      <c r="A990" s="2">
        <v>42706</v>
      </c>
      <c r="B990" s="1">
        <v>1470.0830000000001</v>
      </c>
      <c r="C990">
        <v>-1.42817504032564E-2</v>
      </c>
      <c r="D990">
        <f t="shared" si="120"/>
        <v>4.3387428994663549E-4</v>
      </c>
      <c r="E990">
        <f t="shared" si="126"/>
        <v>4.2816234909023268E-4</v>
      </c>
      <c r="F990">
        <f t="shared" si="121"/>
        <v>0.15020473719968039</v>
      </c>
      <c r="G990">
        <f t="shared" si="125"/>
        <v>7.2726462916077335</v>
      </c>
      <c r="H990">
        <f t="shared" si="127"/>
        <v>7.2796271453943451</v>
      </c>
      <c r="L990">
        <f t="shared" si="122"/>
        <v>5.2302695248175157E-4</v>
      </c>
      <c r="M990">
        <f t="shared" si="123"/>
        <v>2.2869782519336548E-2</v>
      </c>
      <c r="R990">
        <f t="shared" si="124"/>
        <v>7.1659007276952957</v>
      </c>
    </row>
    <row r="991" spans="1:18" x14ac:dyDescent="0.2">
      <c r="A991" s="2">
        <v>42713</v>
      </c>
      <c r="B991" s="1">
        <v>1534.2729999999999</v>
      </c>
      <c r="C991">
        <v>4.2737791430943702E-2</v>
      </c>
      <c r="D991">
        <f t="shared" si="120"/>
        <v>4.2007993622469219E-4</v>
      </c>
      <c r="E991">
        <f t="shared" si="126"/>
        <v>4.1639505790718443E-4</v>
      </c>
      <c r="F991">
        <f t="shared" si="121"/>
        <v>0.14779768835703755</v>
      </c>
      <c r="G991">
        <f t="shared" si="125"/>
        <v>3.4270387510506888</v>
      </c>
      <c r="H991">
        <f t="shared" si="127"/>
        <v>3.3973715392221964</v>
      </c>
      <c r="L991">
        <f t="shared" si="122"/>
        <v>4.9544398768232474E-4</v>
      </c>
      <c r="M991">
        <f t="shared" si="123"/>
        <v>2.2258571106032948E-2</v>
      </c>
      <c r="R991">
        <f t="shared" si="124"/>
        <v>3.9234259537027856</v>
      </c>
    </row>
    <row r="992" spans="1:18" x14ac:dyDescent="0.2">
      <c r="A992" s="2">
        <v>42720</v>
      </c>
      <c r="B992" s="1">
        <v>1548.1949999999999</v>
      </c>
      <c r="C992">
        <v>9.0330830136853297E-3</v>
      </c>
      <c r="D992">
        <f t="shared" si="120"/>
        <v>5.0446626903490142E-4</v>
      </c>
      <c r="E992">
        <f t="shared" si="126"/>
        <v>5.2700834489683096E-4</v>
      </c>
      <c r="F992">
        <f t="shared" si="121"/>
        <v>0.16196371812790317</v>
      </c>
      <c r="G992">
        <f t="shared" si="125"/>
        <v>7.4302612264611154</v>
      </c>
      <c r="H992">
        <f t="shared" si="127"/>
        <v>7.3934643898321903</v>
      </c>
      <c r="L992">
        <f t="shared" si="122"/>
        <v>7.1129350229683932E-4</v>
      </c>
      <c r="M992">
        <f t="shared" si="123"/>
        <v>2.6670086282140883E-2</v>
      </c>
      <c r="R992">
        <f t="shared" si="124"/>
        <v>7.1337096315061546</v>
      </c>
    </row>
    <row r="993" spans="1:18" x14ac:dyDescent="0.2">
      <c r="A993" s="2">
        <v>42727</v>
      </c>
      <c r="B993" s="1">
        <v>1525.8009999999999</v>
      </c>
      <c r="C993">
        <v>-1.45702181586875E-2</v>
      </c>
      <c r="D993">
        <f t="shared" si="120"/>
        <v>4.7909408821673514E-4</v>
      </c>
      <c r="E993">
        <f t="shared" si="126"/>
        <v>4.7231643115143722E-4</v>
      </c>
      <c r="F993">
        <f t="shared" si="121"/>
        <v>0.15783818481999284</v>
      </c>
      <c r="G993">
        <f t="shared" si="125"/>
        <v>7.2005038128212684</v>
      </c>
      <c r="H993">
        <f t="shared" si="127"/>
        <v>7.2083931051022505</v>
      </c>
      <c r="L993">
        <f t="shared" si="122"/>
        <v>6.3148425229957075E-4</v>
      </c>
      <c r="M993">
        <f t="shared" si="123"/>
        <v>2.5129350415392174E-2</v>
      </c>
      <c r="R993">
        <f t="shared" si="124"/>
        <v>7.0312593250747648</v>
      </c>
    </row>
    <row r="994" spans="1:18" x14ac:dyDescent="0.2">
      <c r="A994" s="2">
        <v>42734</v>
      </c>
      <c r="B994" s="1">
        <v>1517.1969999999999</v>
      </c>
      <c r="C994">
        <v>-5.65496456367143E-3</v>
      </c>
      <c r="D994">
        <f t="shared" si="120"/>
        <v>4.6308591835523584E-4</v>
      </c>
      <c r="E994">
        <f t="shared" si="126"/>
        <v>4.5880966451872701E-4</v>
      </c>
      <c r="F994">
        <f t="shared" si="121"/>
        <v>0.15517882508406958</v>
      </c>
      <c r="G994">
        <f t="shared" si="125"/>
        <v>7.6085424639930643</v>
      </c>
      <c r="H994">
        <f t="shared" si="127"/>
        <v>7.6171760004662818</v>
      </c>
      <c r="L994">
        <f t="shared" si="122"/>
        <v>5.8539616327383148E-4</v>
      </c>
      <c r="M994">
        <f t="shared" si="123"/>
        <v>2.4194961526603664E-2</v>
      </c>
      <c r="R994">
        <f t="shared" si="124"/>
        <v>7.3885944165938984</v>
      </c>
    </row>
    <row r="995" spans="1:18" x14ac:dyDescent="0.2">
      <c r="A995" s="2">
        <v>42741</v>
      </c>
      <c r="B995" s="1">
        <v>1522.1030000000001</v>
      </c>
      <c r="C995">
        <v>3.2283777587167601E-3</v>
      </c>
      <c r="D995">
        <f t="shared" si="120"/>
        <v>4.3721948070690443E-4</v>
      </c>
      <c r="E995">
        <f t="shared" si="126"/>
        <v>4.3030979307943104E-4</v>
      </c>
      <c r="F995">
        <f t="shared" si="121"/>
        <v>0.15078266809139249</v>
      </c>
      <c r="G995">
        <f t="shared" si="125"/>
        <v>7.7112372791425328</v>
      </c>
      <c r="H995">
        <f t="shared" si="127"/>
        <v>7.726784416550327</v>
      </c>
      <c r="L995">
        <f t="shared" si="122"/>
        <v>5.2119648825334132E-4</v>
      </c>
      <c r="M995">
        <f t="shared" si="123"/>
        <v>2.282972816862569E-2</v>
      </c>
      <c r="R995">
        <f t="shared" si="124"/>
        <v>7.5393863416098466</v>
      </c>
    </row>
    <row r="996" spans="1:18" x14ac:dyDescent="0.2">
      <c r="A996" s="2">
        <v>42748</v>
      </c>
      <c r="B996" s="1">
        <v>1522.49</v>
      </c>
      <c r="C996">
        <v>2.54221173131342E-4</v>
      </c>
      <c r="D996">
        <f t="shared" si="120"/>
        <v>4.1161165724166874E-4</v>
      </c>
      <c r="E996">
        <f t="shared" si="126"/>
        <v>4.0477105308233736E-4</v>
      </c>
      <c r="F996">
        <f t="shared" si="121"/>
        <v>0.1463003970485616</v>
      </c>
      <c r="G996">
        <f t="shared" si="125"/>
        <v>7.7952732195750212</v>
      </c>
      <c r="H996">
        <f t="shared" si="127"/>
        <v>7.8120292851638791</v>
      </c>
      <c r="L996">
        <f t="shared" si="122"/>
        <v>4.6550711400070589E-4</v>
      </c>
      <c r="M996">
        <f t="shared" si="123"/>
        <v>2.1575613873090746E-2</v>
      </c>
      <c r="R996">
        <f t="shared" si="124"/>
        <v>7.6722443444618742</v>
      </c>
    </row>
    <row r="997" spans="1:18" x14ac:dyDescent="0.2">
      <c r="A997" s="2">
        <v>42755</v>
      </c>
      <c r="B997" s="1">
        <v>1525.489</v>
      </c>
      <c r="C997">
        <v>1.9678619621705802E-3</v>
      </c>
      <c r="D997">
        <f t="shared" si="120"/>
        <v>3.8691883551146067E-4</v>
      </c>
      <c r="E997">
        <f t="shared" si="126"/>
        <v>3.8032265527526834E-4</v>
      </c>
      <c r="F997">
        <f t="shared" si="121"/>
        <v>0.14184420836465603</v>
      </c>
      <c r="G997">
        <f t="shared" si="125"/>
        <v>7.8472871051496167</v>
      </c>
      <c r="H997">
        <f t="shared" si="127"/>
        <v>7.8643084795419753</v>
      </c>
      <c r="L997">
        <f t="shared" si="122"/>
        <v>4.1842551878494777E-4</v>
      </c>
      <c r="M997">
        <f t="shared" si="123"/>
        <v>2.0455452055257731E-2</v>
      </c>
      <c r="R997">
        <f t="shared" si="124"/>
        <v>7.7697567691727736</v>
      </c>
    </row>
    <row r="998" spans="1:18" x14ac:dyDescent="0.2">
      <c r="A998" s="2">
        <v>42762</v>
      </c>
      <c r="B998" s="1">
        <v>1538.761</v>
      </c>
      <c r="C998">
        <v>8.6625327525844398E-3</v>
      </c>
      <c r="D998">
        <f t="shared" si="120"/>
        <v>3.6393605422290246E-4</v>
      </c>
      <c r="E998">
        <f t="shared" si="126"/>
        <v>3.5779667617349715E-4</v>
      </c>
      <c r="F998">
        <f t="shared" si="121"/>
        <v>0.13756698302859929</v>
      </c>
      <c r="G998">
        <f t="shared" si="125"/>
        <v>7.7123437584959627</v>
      </c>
      <c r="H998">
        <f t="shared" si="127"/>
        <v>7.7258190952674477</v>
      </c>
      <c r="L998">
        <f t="shared" si="122"/>
        <v>3.8046745183721071E-4</v>
      </c>
      <c r="M998">
        <f t="shared" si="123"/>
        <v>1.9505574891225605E-2</v>
      </c>
      <c r="R998">
        <f t="shared" si="124"/>
        <v>7.6768802450558047</v>
      </c>
    </row>
    <row r="999" spans="1:18" x14ac:dyDescent="0.2">
      <c r="A999" s="2">
        <v>42769</v>
      </c>
      <c r="B999" s="1">
        <v>1557.3130000000001</v>
      </c>
      <c r="C999">
        <v>1.19843531151291E-2</v>
      </c>
      <c r="D999">
        <f t="shared" si="120"/>
        <v>3.4660225939090421E-4</v>
      </c>
      <c r="E999">
        <f t="shared" si="126"/>
        <v>3.4197189206641303E-4</v>
      </c>
      <c r="F999">
        <f t="shared" si="121"/>
        <v>0.13425094967383663</v>
      </c>
      <c r="G999">
        <f t="shared" si="125"/>
        <v>7.5529535986650016</v>
      </c>
      <c r="H999">
        <f t="shared" si="127"/>
        <v>7.5607921731067025</v>
      </c>
      <c r="L999">
        <f t="shared" si="122"/>
        <v>3.5987102427196692E-4</v>
      </c>
      <c r="M999">
        <f t="shared" si="123"/>
        <v>1.8970266847674201E-2</v>
      </c>
      <c r="R999">
        <f t="shared" si="124"/>
        <v>7.5306643180883857</v>
      </c>
    </row>
    <row r="1000" spans="1:18" x14ac:dyDescent="0.2">
      <c r="A1000" s="2">
        <v>42776</v>
      </c>
      <c r="B1000" s="1">
        <v>1562.7270000000001</v>
      </c>
      <c r="C1000">
        <v>3.4704718105729201E-3</v>
      </c>
      <c r="D1000">
        <f t="shared" si="120"/>
        <v>3.3442360700273619E-4</v>
      </c>
      <c r="E1000">
        <f t="shared" si="126"/>
        <v>3.3117033011668414E-4</v>
      </c>
      <c r="F1000">
        <f t="shared" si="121"/>
        <v>0.13187125374448475</v>
      </c>
      <c r="G1000">
        <f t="shared" si="125"/>
        <v>7.9670873581001658</v>
      </c>
      <c r="H1000">
        <f t="shared" si="127"/>
        <v>7.9765092030094626</v>
      </c>
      <c r="L1000">
        <f t="shared" si="122"/>
        <v>3.5309884519019538E-4</v>
      </c>
      <c r="M1000">
        <f t="shared" si="123"/>
        <v>1.8790924543252131E-2</v>
      </c>
      <c r="R1000">
        <f t="shared" si="124"/>
        <v>7.9146526020512802</v>
      </c>
    </row>
    <row r="1001" spans="1:18" x14ac:dyDescent="0.2">
      <c r="A1001" s="2">
        <v>42783</v>
      </c>
      <c r="B1001" s="1">
        <v>1570.588</v>
      </c>
      <c r="C1001">
        <v>5.0176994609403298E-3</v>
      </c>
      <c r="D1001">
        <f t="shared" si="120"/>
        <v>3.1508084105785089E-4</v>
      </c>
      <c r="E1001">
        <f t="shared" si="126"/>
        <v>3.0991381835655872E-4</v>
      </c>
      <c r="F1001">
        <f t="shared" si="121"/>
        <v>0.12800079583740193</v>
      </c>
      <c r="G1001">
        <f t="shared" si="125"/>
        <v>7.9827738595724105</v>
      </c>
      <c r="H1001">
        <f t="shared" si="127"/>
        <v>7.9979765971732535</v>
      </c>
      <c r="L1001">
        <f t="shared" si="122"/>
        <v>3.282242508376638E-4</v>
      </c>
      <c r="M1001">
        <f t="shared" si="123"/>
        <v>1.8116960308993995E-2</v>
      </c>
      <c r="R1001">
        <f t="shared" si="124"/>
        <v>7.9451058509794112</v>
      </c>
    </row>
    <row r="1002" spans="1:18" x14ac:dyDescent="0.2">
      <c r="A1002" s="2">
        <v>42790</v>
      </c>
      <c r="B1002" s="1">
        <v>1569.8589999999999</v>
      </c>
      <c r="C1002">
        <v>-4.6426512728636699E-4</v>
      </c>
      <c r="D1002">
        <f t="shared" si="120"/>
        <v>2.9768662906719907E-4</v>
      </c>
      <c r="E1002">
        <f t="shared" si="126"/>
        <v>2.9304012253949369E-4</v>
      </c>
      <c r="F1002">
        <f t="shared" si="121"/>
        <v>0.12441746144128786</v>
      </c>
      <c r="G1002">
        <f t="shared" si="125"/>
        <v>8.1187451479988049</v>
      </c>
      <c r="H1002">
        <f t="shared" si="127"/>
        <v>8.1344654834544379</v>
      </c>
      <c r="L1002">
        <f t="shared" si="122"/>
        <v>3.0980403793236147E-4</v>
      </c>
      <c r="M1002">
        <f t="shared" si="123"/>
        <v>1.7601251033161291E-2</v>
      </c>
      <c r="R1002">
        <f t="shared" si="124"/>
        <v>8.0788748591450883</v>
      </c>
    </row>
    <row r="1003" spans="1:18" x14ac:dyDescent="0.2">
      <c r="A1003" s="2">
        <v>42797</v>
      </c>
      <c r="B1003" s="1">
        <v>1581.316</v>
      </c>
      <c r="C1003">
        <v>7.2716053431181003E-3</v>
      </c>
      <c r="D1003">
        <f t="shared" si="120"/>
        <v>2.7983836384967199E-4</v>
      </c>
      <c r="E1003">
        <f t="shared" si="126"/>
        <v>2.7507056632679328E-4</v>
      </c>
      <c r="F1003">
        <f t="shared" si="121"/>
        <v>0.1206299917938443</v>
      </c>
      <c r="G1003">
        <f t="shared" si="125"/>
        <v>7.9923455867663487</v>
      </c>
      <c r="H1003">
        <f t="shared" si="127"/>
        <v>8.0062549631268567</v>
      </c>
      <c r="L1003">
        <f t="shared" si="122"/>
        <v>2.9106656341269295E-4</v>
      </c>
      <c r="M1003">
        <f t="shared" si="123"/>
        <v>1.7060673005854517E-2</v>
      </c>
      <c r="R1003">
        <f t="shared" si="124"/>
        <v>7.9602948237560351</v>
      </c>
    </row>
    <row r="1004" spans="1:18" x14ac:dyDescent="0.2">
      <c r="A1004" s="2">
        <v>42804</v>
      </c>
      <c r="B1004" s="1">
        <v>1587.9280000000001</v>
      </c>
      <c r="C1004">
        <v>4.1726099936001404E-3</v>
      </c>
      <c r="D1004">
        <f t="shared" si="120"/>
        <v>2.662206366746555E-4</v>
      </c>
      <c r="E1004">
        <f t="shared" si="126"/>
        <v>2.6258294051197611E-4</v>
      </c>
      <c r="F1004">
        <f t="shared" si="121"/>
        <v>0.11765828958081145</v>
      </c>
      <c r="G1004">
        <f t="shared" si="125"/>
        <v>8.1657857158386964</v>
      </c>
      <c r="H1004">
        <f t="shared" si="127"/>
        <v>8.1786381343546477</v>
      </c>
      <c r="L1004">
        <f t="shared" si="122"/>
        <v>2.8347526964762865E-4</v>
      </c>
      <c r="M1004">
        <f t="shared" si="123"/>
        <v>1.683672383950122E-2</v>
      </c>
      <c r="R1004">
        <f t="shared" si="124"/>
        <v>8.1069670004649801</v>
      </c>
    </row>
    <row r="1005" spans="1:18" x14ac:dyDescent="0.2">
      <c r="A1005" s="2">
        <v>42811</v>
      </c>
      <c r="B1005" s="1">
        <v>1584.97</v>
      </c>
      <c r="C1005">
        <v>-1.86454204135167E-3</v>
      </c>
      <c r="D1005">
        <f t="shared" si="120"/>
        <v>2.5129203892369767E-4</v>
      </c>
      <c r="E1005">
        <f t="shared" si="126"/>
        <v>2.473041706065475E-4</v>
      </c>
      <c r="F1005">
        <f t="shared" si="121"/>
        <v>0.11431179302255862</v>
      </c>
      <c r="G1005">
        <f t="shared" si="125"/>
        <v>8.2750602245980946</v>
      </c>
      <c r="H1005">
        <f t="shared" si="127"/>
        <v>8.290833862747883</v>
      </c>
      <c r="L1005">
        <f t="shared" si="122"/>
        <v>2.7205355090165824E-4</v>
      </c>
      <c r="M1005">
        <f t="shared" si="123"/>
        <v>1.6494045922746132E-2</v>
      </c>
      <c r="R1005">
        <f t="shared" si="124"/>
        <v>8.1967328360111971</v>
      </c>
    </row>
    <row r="1006" spans="1:18" x14ac:dyDescent="0.2">
      <c r="A1006" s="2">
        <v>42818</v>
      </c>
      <c r="B1006" s="1">
        <v>1579.6980000000001</v>
      </c>
      <c r="C1006">
        <v>-3.3317901763867401E-3</v>
      </c>
      <c r="D1006">
        <f t="shared" si="120"/>
        <v>2.3642310760971387E-4</v>
      </c>
      <c r="E1006">
        <f t="shared" si="126"/>
        <v>2.3245117795589804E-4</v>
      </c>
      <c r="F1006">
        <f t="shared" si="121"/>
        <v>0.11087831887120728</v>
      </c>
      <c r="G1006">
        <f t="shared" si="125"/>
        <v>8.3029343109972586</v>
      </c>
      <c r="H1006">
        <f t="shared" si="127"/>
        <v>8.3190748269991595</v>
      </c>
      <c r="L1006">
        <f t="shared" si="122"/>
        <v>2.6066194529949355E-4</v>
      </c>
      <c r="M1006">
        <f t="shared" si="123"/>
        <v>1.6145028501043084E-2</v>
      </c>
      <c r="R1006">
        <f t="shared" si="124"/>
        <v>8.2096991593913682</v>
      </c>
    </row>
    <row r="1007" spans="1:18" x14ac:dyDescent="0.2">
      <c r="A1007" s="2">
        <v>42825</v>
      </c>
      <c r="B1007" s="1">
        <v>1587.626</v>
      </c>
      <c r="C1007">
        <v>5.0061291848750899E-3</v>
      </c>
      <c r="D1007">
        <f t="shared" si="120"/>
        <v>2.2290377069989904E-4</v>
      </c>
      <c r="E1007">
        <f t="shared" si="126"/>
        <v>2.1929235747603684E-4</v>
      </c>
      <c r="F1007">
        <f t="shared" si="121"/>
        <v>0.10766148836234223</v>
      </c>
      <c r="G1007">
        <f t="shared" si="125"/>
        <v>8.2963392415764794</v>
      </c>
      <c r="H1007">
        <f t="shared" si="127"/>
        <v>8.3108220221618208</v>
      </c>
      <c r="L1007">
        <f t="shared" si="122"/>
        <v>2.5246274520334289E-4</v>
      </c>
      <c r="M1007">
        <f t="shared" si="123"/>
        <v>1.5889076285402589E-2</v>
      </c>
      <c r="R1007">
        <f t="shared" si="124"/>
        <v>8.1849794278289814</v>
      </c>
    </row>
    <row r="1008" spans="1:18" x14ac:dyDescent="0.2">
      <c r="A1008" s="2">
        <v>42832</v>
      </c>
      <c r="B1008" s="1">
        <v>1569.671</v>
      </c>
      <c r="C1008">
        <v>-1.1373775453258799E-2</v>
      </c>
      <c r="D1008">
        <f t="shared" si="120"/>
        <v>2.1103322422284459E-4</v>
      </c>
      <c r="E1008">
        <f t="shared" si="126"/>
        <v>2.0786225150371785E-4</v>
      </c>
      <c r="F1008">
        <f t="shared" si="121"/>
        <v>0.10475556147330756</v>
      </c>
      <c r="G1008">
        <f t="shared" si="125"/>
        <v>7.8504978116250816</v>
      </c>
      <c r="H1008">
        <f t="shared" si="127"/>
        <v>7.8562864133221728</v>
      </c>
      <c r="L1008">
        <f t="shared" si="122"/>
        <v>2.4780629248182169E-4</v>
      </c>
      <c r="M1008">
        <f t="shared" si="123"/>
        <v>1.5741864326750555E-2</v>
      </c>
      <c r="R1008">
        <f t="shared" si="124"/>
        <v>7.7808313830089819</v>
      </c>
    </row>
    <row r="1009" spans="1:18" x14ac:dyDescent="0.2">
      <c r="A1009" s="2">
        <v>42839</v>
      </c>
      <c r="B1009" s="1">
        <v>1572.8119999999999</v>
      </c>
      <c r="C1009">
        <v>1.9990568260910301E-3</v>
      </c>
      <c r="D1009">
        <f t="shared" si="120"/>
        <v>2.0613299685314304E-4</v>
      </c>
      <c r="E1009">
        <f t="shared" si="126"/>
        <v>2.0482400174184998E-4</v>
      </c>
      <c r="F1009">
        <f t="shared" si="121"/>
        <v>0.10353219710004921</v>
      </c>
      <c r="G1009">
        <f t="shared" si="125"/>
        <v>8.4676023320401246</v>
      </c>
      <c r="H1009">
        <f t="shared" si="127"/>
        <v>8.4738489292405799</v>
      </c>
      <c r="L1009">
        <f t="shared" si="122"/>
        <v>2.5932273806599329E-4</v>
      </c>
      <c r="M1009">
        <f t="shared" si="123"/>
        <v>1.6103500801564648E-2</v>
      </c>
      <c r="R1009">
        <f t="shared" si="124"/>
        <v>8.242026929192269</v>
      </c>
    </row>
    <row r="1010" spans="1:18" x14ac:dyDescent="0.2">
      <c r="A1010" s="2">
        <v>42846</v>
      </c>
      <c r="B1010" s="1">
        <v>1573.2449999999999</v>
      </c>
      <c r="C1010">
        <v>2.7526519877696398E-4</v>
      </c>
      <c r="D1010">
        <f t="shared" si="120"/>
        <v>1.9400479073359092E-4</v>
      </c>
      <c r="E1010">
        <f t="shared" si="126"/>
        <v>1.9076498953224063E-4</v>
      </c>
      <c r="F1010">
        <f t="shared" si="121"/>
        <v>0.10044027637430478</v>
      </c>
      <c r="G1010">
        <f t="shared" si="125"/>
        <v>8.5472371425451836</v>
      </c>
      <c r="H1010">
        <f t="shared" si="127"/>
        <v>8.56407111364922</v>
      </c>
      <c r="L1010">
        <f t="shared" si="122"/>
        <v>2.5032319663438222E-4</v>
      </c>
      <c r="M1010">
        <f t="shared" si="123"/>
        <v>1.5821605374752027E-2</v>
      </c>
      <c r="R1010">
        <f t="shared" si="124"/>
        <v>8.2924549960915339</v>
      </c>
    </row>
    <row r="1011" spans="1:18" x14ac:dyDescent="0.2">
      <c r="A1011" s="2">
        <v>42853</v>
      </c>
      <c r="B1011" s="1">
        <v>1626.9939999999999</v>
      </c>
      <c r="C1011">
        <v>3.3593775175780202E-2</v>
      </c>
      <c r="D1011">
        <f t="shared" si="120"/>
        <v>1.8236904954535492E-4</v>
      </c>
      <c r="E1011">
        <f t="shared" si="126"/>
        <v>1.7926080023720082E-4</v>
      </c>
      <c r="F1011">
        <f t="shared" si="121"/>
        <v>9.7381674746116656E-2</v>
      </c>
      <c r="G1011">
        <f t="shared" si="125"/>
        <v>2.4212475920009009</v>
      </c>
      <c r="H1011">
        <f t="shared" si="127"/>
        <v>2.331138912479978</v>
      </c>
      <c r="L1011">
        <f t="shared" si="122"/>
        <v>2.4238457980200426E-4</v>
      </c>
      <c r="M1011">
        <f t="shared" si="123"/>
        <v>1.5568705142111346E-2</v>
      </c>
      <c r="R1011">
        <f t="shared" si="124"/>
        <v>3.6689885221738043</v>
      </c>
    </row>
    <row r="1012" spans="1:18" x14ac:dyDescent="0.2">
      <c r="A1012" s="2">
        <v>42860</v>
      </c>
      <c r="B1012" s="1">
        <v>1642.039</v>
      </c>
      <c r="C1012">
        <v>9.2046218095065396E-3</v>
      </c>
      <c r="D1012">
        <f t="shared" si="120"/>
        <v>2.3913941040628565E-4</v>
      </c>
      <c r="E1012">
        <f t="shared" si="126"/>
        <v>2.5430444648048497E-4</v>
      </c>
      <c r="F1012">
        <f t="shared" si="121"/>
        <v>0.11151344914909077</v>
      </c>
      <c r="G1012">
        <f t="shared" si="125"/>
        <v>7.9841723596087881</v>
      </c>
      <c r="H1012">
        <f t="shared" si="127"/>
        <v>7.9438144946952658</v>
      </c>
      <c r="L1012">
        <f t="shared" si="122"/>
        <v>4.0170513385272819E-4</v>
      </c>
      <c r="M1012">
        <f t="shared" si="123"/>
        <v>2.0042583013492252E-2</v>
      </c>
      <c r="R1012">
        <f t="shared" si="124"/>
        <v>7.6088786693827704</v>
      </c>
    </row>
    <row r="1013" spans="1:18" x14ac:dyDescent="0.2">
      <c r="A1013" s="2">
        <v>42867</v>
      </c>
      <c r="B1013" s="1">
        <v>1646.453</v>
      </c>
      <c r="C1013">
        <v>2.6845147568152999E-3</v>
      </c>
      <c r="D1013">
        <f t="shared" si="120"/>
        <v>2.2987454954127111E-4</v>
      </c>
      <c r="E1013">
        <f t="shared" si="126"/>
        <v>2.2739963222333175E-4</v>
      </c>
      <c r="F1013">
        <f t="shared" si="121"/>
        <v>0.10933195587816992</v>
      </c>
      <c r="G1013">
        <f t="shared" si="125"/>
        <v>8.3466266068837367</v>
      </c>
      <c r="H1013">
        <f t="shared" si="127"/>
        <v>8.3571101641677945</v>
      </c>
      <c r="L1013">
        <f t="shared" si="122"/>
        <v>3.786688189349256E-4</v>
      </c>
      <c r="M1013">
        <f t="shared" si="123"/>
        <v>1.9459414660645002E-2</v>
      </c>
      <c r="R1013">
        <f t="shared" si="124"/>
        <v>7.8598171062045443</v>
      </c>
    </row>
    <row r="1014" spans="1:18" x14ac:dyDescent="0.2">
      <c r="A1014" s="2">
        <v>42874</v>
      </c>
      <c r="B1014" s="1">
        <v>1629.2059999999999</v>
      </c>
      <c r="C1014">
        <v>-1.05304974530851E-2</v>
      </c>
      <c r="D1014">
        <f t="shared" si="120"/>
        <v>2.1651447373756836E-4</v>
      </c>
      <c r="E1014">
        <f t="shared" si="126"/>
        <v>2.1294560384763569E-4</v>
      </c>
      <c r="F1014">
        <f t="shared" si="121"/>
        <v>0.10610726946987918</v>
      </c>
      <c r="G1014">
        <f t="shared" si="125"/>
        <v>7.9256870456012223</v>
      </c>
      <c r="H1014">
        <f t="shared" si="127"/>
        <v>7.933724024675251</v>
      </c>
      <c r="L1014">
        <f t="shared" si="122"/>
        <v>3.4843229588940572E-4</v>
      </c>
      <c r="M1014">
        <f t="shared" si="123"/>
        <v>1.8666341256106021E-2</v>
      </c>
      <c r="R1014">
        <f t="shared" si="124"/>
        <v>7.6438085880265021</v>
      </c>
    </row>
    <row r="1015" spans="1:18" x14ac:dyDescent="0.2">
      <c r="A1015" s="2">
        <v>42881</v>
      </c>
      <c r="B1015" s="1">
        <v>1635.7729999999999</v>
      </c>
      <c r="C1015">
        <v>4.0226959227869204E-3</v>
      </c>
      <c r="D1015">
        <f t="shared" si="120"/>
        <v>2.1017708790988017E-4</v>
      </c>
      <c r="E1015">
        <f t="shared" si="126"/>
        <v>2.0848418542986172E-4</v>
      </c>
      <c r="F1015">
        <f t="shared" si="121"/>
        <v>0.10454285519017437</v>
      </c>
      <c r="G1015">
        <f t="shared" si="125"/>
        <v>8.3905674971908724</v>
      </c>
      <c r="H1015">
        <f t="shared" si="127"/>
        <v>8.3980295751939149</v>
      </c>
      <c r="L1015">
        <f t="shared" si="122"/>
        <v>3.3893099872547015E-4</v>
      </c>
      <c r="M1015">
        <f t="shared" si="123"/>
        <v>1.841007872675916E-2</v>
      </c>
      <c r="R1015">
        <f t="shared" si="124"/>
        <v>7.9419695402034556</v>
      </c>
    </row>
    <row r="1016" spans="1:18" x14ac:dyDescent="0.2">
      <c r="A1016" s="2">
        <v>42888</v>
      </c>
      <c r="B1016" s="1">
        <v>1646.665</v>
      </c>
      <c r="C1016">
        <v>6.6365548882361099E-3</v>
      </c>
      <c r="D1016">
        <f t="shared" si="120"/>
        <v>1.9853738758451975E-4</v>
      </c>
      <c r="E1016">
        <f t="shared" si="126"/>
        <v>1.9542808067418726E-4</v>
      </c>
      <c r="F1016">
        <f t="shared" si="121"/>
        <v>0.10160681155510701</v>
      </c>
      <c r="G1016">
        <f t="shared" si="125"/>
        <v>8.3026914793721946</v>
      </c>
      <c r="H1016">
        <f t="shared" si="127"/>
        <v>8.3149469213953378</v>
      </c>
      <c r="L1016">
        <f t="shared" si="122"/>
        <v>3.1724151346823831E-4</v>
      </c>
      <c r="M1016">
        <f t="shared" si="123"/>
        <v>1.7811274897329452E-2</v>
      </c>
      <c r="R1016">
        <f t="shared" si="124"/>
        <v>7.9170133517411614</v>
      </c>
    </row>
    <row r="1017" spans="1:18" x14ac:dyDescent="0.2">
      <c r="A1017" s="2">
        <v>42895</v>
      </c>
      <c r="B1017" s="1">
        <v>1654.799</v>
      </c>
      <c r="C1017">
        <v>4.92752091684157E-3</v>
      </c>
      <c r="D1017">
        <f t="shared" si="120"/>
        <v>1.892677759765228E-4</v>
      </c>
      <c r="E1017">
        <f t="shared" si="126"/>
        <v>1.8679158959515642E-4</v>
      </c>
      <c r="F1017">
        <f t="shared" si="121"/>
        <v>9.9206473331024045E-2</v>
      </c>
      <c r="G1017">
        <f t="shared" si="125"/>
        <v>8.4440614431187253</v>
      </c>
      <c r="H1017">
        <f t="shared" si="127"/>
        <v>8.4555301422642639</v>
      </c>
      <c r="L1017">
        <f t="shared" si="122"/>
        <v>3.0359125322952033E-4</v>
      </c>
      <c r="M1017">
        <f t="shared" si="123"/>
        <v>1.742387021386237E-2</v>
      </c>
      <c r="R1017">
        <f t="shared" si="124"/>
        <v>8.0198508463226972</v>
      </c>
    </row>
    <row r="1018" spans="1:18" x14ac:dyDescent="0.2">
      <c r="A1018" s="2">
        <v>42902</v>
      </c>
      <c r="B1018" s="1">
        <v>1635.9349999999999</v>
      </c>
      <c r="C1018">
        <v>-1.14650449623905E-2</v>
      </c>
      <c r="D1018">
        <f t="shared" si="120"/>
        <v>1.793685371610861E-4</v>
      </c>
      <c r="E1018">
        <f t="shared" si="126"/>
        <v>1.7672415880120633E-4</v>
      </c>
      <c r="F1018">
        <f t="shared" si="121"/>
        <v>9.6577243346331221E-2</v>
      </c>
      <c r="G1018">
        <f t="shared" si="125"/>
        <v>7.8932345960159935</v>
      </c>
      <c r="H1018">
        <f t="shared" si="127"/>
        <v>7.8971214466248805</v>
      </c>
      <c r="L1018">
        <f t="shared" si="122"/>
        <v>2.8951993118242285E-4</v>
      </c>
      <c r="M1018">
        <f t="shared" si="123"/>
        <v>1.7015285221894542E-2</v>
      </c>
      <c r="R1018">
        <f t="shared" si="124"/>
        <v>7.6932684306552224</v>
      </c>
    </row>
    <row r="1019" spans="1:18" x14ac:dyDescent="0.2">
      <c r="A1019" s="2">
        <v>42909</v>
      </c>
      <c r="B1019" s="1">
        <v>1645.3579999999999</v>
      </c>
      <c r="C1019">
        <v>5.7434833789597999E-3</v>
      </c>
      <c r="D1019">
        <f t="shared" si="120"/>
        <v>1.7649326029079909E-4</v>
      </c>
      <c r="E1019">
        <f t="shared" si="126"/>
        <v>1.7572518912126699E-4</v>
      </c>
      <c r="F1019">
        <f t="shared" si="121"/>
        <v>9.5800049765757178E-2</v>
      </c>
      <c r="G1019">
        <f t="shared" si="125"/>
        <v>8.4553221395129619</v>
      </c>
      <c r="H1019">
        <f t="shared" si="127"/>
        <v>8.4588665407383914</v>
      </c>
      <c r="L1019">
        <f t="shared" si="122"/>
        <v>2.9375507645246305E-4</v>
      </c>
      <c r="M1019">
        <f t="shared" si="123"/>
        <v>1.7139284595701861E-2</v>
      </c>
      <c r="R1019">
        <f t="shared" si="124"/>
        <v>8.0204679344930501</v>
      </c>
    </row>
    <row r="1020" spans="1:18" x14ac:dyDescent="0.2">
      <c r="A1020" s="2">
        <v>42916</v>
      </c>
      <c r="B1020" s="1">
        <v>1602.5309999999999</v>
      </c>
      <c r="C1020">
        <v>-2.6373735319499901E-2</v>
      </c>
      <c r="D1020">
        <f t="shared" si="120"/>
        <v>1.6788292075281441E-4</v>
      </c>
      <c r="E1020">
        <f t="shared" si="126"/>
        <v>1.655828453662141E-4</v>
      </c>
      <c r="F1020">
        <f t="shared" si="121"/>
        <v>9.3433997448179151E-2</v>
      </c>
      <c r="G1020">
        <f t="shared" si="125"/>
        <v>4.5490353978937437</v>
      </c>
      <c r="H1020">
        <f t="shared" si="127"/>
        <v>4.5052781801880082</v>
      </c>
      <c r="L1020">
        <f t="shared" si="122"/>
        <v>2.8275234134631937E-4</v>
      </c>
      <c r="M1020">
        <f t="shared" si="123"/>
        <v>1.6815241340709903E-2</v>
      </c>
      <c r="R1020">
        <f t="shared" si="124"/>
        <v>5.7109280042356252</v>
      </c>
    </row>
    <row r="1021" spans="1:18" x14ac:dyDescent="0.2">
      <c r="A1021" s="2">
        <v>42923</v>
      </c>
      <c r="B1021" s="1">
        <v>1616.999</v>
      </c>
      <c r="C1021">
        <v>8.9877077662174898E-3</v>
      </c>
      <c r="D1021">
        <f t="shared" si="120"/>
        <v>1.9954438038982778E-4</v>
      </c>
      <c r="E1021">
        <f t="shared" si="126"/>
        <v>2.0800208913565238E-4</v>
      </c>
      <c r="F1021">
        <f t="shared" si="121"/>
        <v>0.10186416337589507</v>
      </c>
      <c r="G1021">
        <f t="shared" si="125"/>
        <v>8.1146572217665422</v>
      </c>
      <c r="H1021">
        <f t="shared" si="127"/>
        <v>8.0896062826504345</v>
      </c>
      <c r="L1021">
        <f t="shared" si="122"/>
        <v>3.7111044880149934E-4</v>
      </c>
      <c r="M1021">
        <f t="shared" si="123"/>
        <v>1.9264227178931923E-2</v>
      </c>
      <c r="R1021">
        <f t="shared" si="124"/>
        <v>7.6813427754676704</v>
      </c>
    </row>
    <row r="1022" spans="1:18" x14ac:dyDescent="0.2">
      <c r="A1022" s="2">
        <v>42930</v>
      </c>
      <c r="B1022" s="1">
        <v>1646.827</v>
      </c>
      <c r="C1022">
        <v>1.8278444047187901E-2</v>
      </c>
      <c r="D1022">
        <f t="shared" si="120"/>
        <v>1.9241845101989369E-4</v>
      </c>
      <c r="E1022">
        <f t="shared" si="126"/>
        <v>1.9051490532600646E-4</v>
      </c>
      <c r="F1022">
        <f t="shared" si="121"/>
        <v>0.10002879311995358</v>
      </c>
      <c r="G1022">
        <f t="shared" si="125"/>
        <v>6.8195102676455042</v>
      </c>
      <c r="H1022">
        <f t="shared" si="127"/>
        <v>6.8121036000966901</v>
      </c>
      <c r="L1022">
        <f t="shared" si="122"/>
        <v>3.530593750916934E-4</v>
      </c>
      <c r="M1022">
        <f t="shared" si="123"/>
        <v>1.8789874270247083E-2</v>
      </c>
      <c r="R1022">
        <f t="shared" si="124"/>
        <v>7.0025702630843334</v>
      </c>
    </row>
    <row r="1023" spans="1:18" x14ac:dyDescent="0.2">
      <c r="A1023" s="2">
        <v>42937</v>
      </c>
      <c r="B1023" s="1">
        <v>1581.3720000000001</v>
      </c>
      <c r="C1023">
        <v>-4.0557581545113998E-2</v>
      </c>
      <c r="D1023">
        <f t="shared" si="120"/>
        <v>2.0091943496587081E-4</v>
      </c>
      <c r="E1023">
        <f t="shared" si="126"/>
        <v>2.0319029825178049E-4</v>
      </c>
      <c r="F1023">
        <f t="shared" si="121"/>
        <v>0.10221453232405499</v>
      </c>
      <c r="G1023">
        <f t="shared" si="125"/>
        <v>0.32565628905276611</v>
      </c>
      <c r="H1023">
        <f t="shared" si="127"/>
        <v>0.40591502507869137</v>
      </c>
      <c r="L1023">
        <f t="shared" si="122"/>
        <v>3.7551460119478018E-4</v>
      </c>
      <c r="M1023">
        <f t="shared" si="123"/>
        <v>1.9378199121558748E-2</v>
      </c>
      <c r="R1023">
        <f t="shared" si="124"/>
        <v>3.5067778867329062</v>
      </c>
    </row>
    <row r="1024" spans="1:18" x14ac:dyDescent="0.2">
      <c r="A1024" s="2">
        <v>42944</v>
      </c>
      <c r="B1024" s="1">
        <v>1557.5609999999999</v>
      </c>
      <c r="C1024">
        <v>-1.51716884260802E-2</v>
      </c>
      <c r="D1024">
        <f t="shared" si="120"/>
        <v>2.8755931411523296E-4</v>
      </c>
      <c r="E1024">
        <f t="shared" si="126"/>
        <v>3.1070337860309089E-4</v>
      </c>
      <c r="F1024">
        <f t="shared" si="121"/>
        <v>0.12228280473554781</v>
      </c>
      <c r="G1024">
        <f t="shared" si="125"/>
        <v>7.3536200141228125</v>
      </c>
      <c r="H1024">
        <f t="shared" si="127"/>
        <v>7.3358362488286577</v>
      </c>
      <c r="L1024">
        <f t="shared" si="122"/>
        <v>5.8649468239350814E-4</v>
      </c>
      <c r="M1024">
        <f t="shared" si="123"/>
        <v>2.4217652289053704E-2</v>
      </c>
      <c r="R1024">
        <f t="shared" si="124"/>
        <v>7.0488794089578084</v>
      </c>
    </row>
    <row r="1025" spans="1:18" x14ac:dyDescent="0.2">
      <c r="A1025" s="2">
        <v>42951</v>
      </c>
      <c r="B1025" s="1">
        <v>1573.4670000000001</v>
      </c>
      <c r="C1025">
        <v>1.0160328706195499E-2</v>
      </c>
      <c r="D1025">
        <f t="shared" si="120"/>
        <v>2.8411656305020233E-4</v>
      </c>
      <c r="E1025">
        <f t="shared" si="126"/>
        <v>2.8319690280313123E-4</v>
      </c>
      <c r="F1025">
        <f t="shared" si="121"/>
        <v>0.12154859636627038</v>
      </c>
      <c r="G1025">
        <f t="shared" si="125"/>
        <v>7.8027811579215474</v>
      </c>
      <c r="H1025">
        <f t="shared" si="127"/>
        <v>7.8048433853783212</v>
      </c>
      <c r="L1025">
        <f t="shared" si="122"/>
        <v>5.5121863297883625E-4</v>
      </c>
      <c r="M1025">
        <f t="shared" si="123"/>
        <v>2.3478045765753935E-2</v>
      </c>
      <c r="R1025">
        <f t="shared" si="124"/>
        <v>7.3160989367848739</v>
      </c>
    </row>
    <row r="1026" spans="1:18" x14ac:dyDescent="0.2">
      <c r="A1026" s="2">
        <v>42958</v>
      </c>
      <c r="B1026" s="1">
        <v>1538.9559999999999</v>
      </c>
      <c r="C1026">
        <v>-2.2177200493239901E-2</v>
      </c>
      <c r="D1026">
        <f t="shared" si="120"/>
        <v>2.7326350603226659E-4</v>
      </c>
      <c r="E1026">
        <f t="shared" si="126"/>
        <v>2.7036433472709342E-4</v>
      </c>
      <c r="F1026">
        <f t="shared" si="121"/>
        <v>0.11920445593046369</v>
      </c>
      <c r="G1026">
        <f t="shared" si="125"/>
        <v>6.4052426666414704</v>
      </c>
      <c r="H1026">
        <f t="shared" si="127"/>
        <v>6.3966088280478353</v>
      </c>
      <c r="L1026">
        <f t="shared" si="122"/>
        <v>5.0370566252200223E-4</v>
      </c>
      <c r="M1026">
        <f t="shared" si="123"/>
        <v>2.2443387946609179E-2</v>
      </c>
      <c r="R1026">
        <f t="shared" si="124"/>
        <v>6.6170985850846371</v>
      </c>
    </row>
    <row r="1027" spans="1:18" x14ac:dyDescent="0.2">
      <c r="A1027" s="2">
        <v>42965</v>
      </c>
      <c r="B1027" s="1">
        <v>1532.117</v>
      </c>
      <c r="C1027">
        <v>-4.4538252950561104E-3</v>
      </c>
      <c r="D1027">
        <f t="shared" si="120"/>
        <v>2.8637738897337221E-4</v>
      </c>
      <c r="E1027">
        <f t="shared" si="126"/>
        <v>2.8988049349585129E-4</v>
      </c>
      <c r="F1027">
        <f t="shared" si="121"/>
        <v>0.12203124282992187</v>
      </c>
      <c r="G1027">
        <f t="shared" si="125"/>
        <v>8.0889328755239411</v>
      </c>
      <c r="H1027">
        <f t="shared" si="127"/>
        <v>8.0776116816398211</v>
      </c>
      <c r="L1027">
        <f t="shared" si="122"/>
        <v>5.2193489274442368E-4</v>
      </c>
      <c r="M1027">
        <f t="shared" si="123"/>
        <v>2.2845894439579809E-2</v>
      </c>
      <c r="R1027">
        <f t="shared" si="124"/>
        <v>7.5199618917352273</v>
      </c>
    </row>
    <row r="1028" spans="1:18" x14ac:dyDescent="0.2">
      <c r="A1028" s="2">
        <v>42972</v>
      </c>
      <c r="B1028" s="1">
        <v>1540.82</v>
      </c>
      <c r="C1028">
        <v>5.6643030879879302E-3</v>
      </c>
      <c r="D1028">
        <f t="shared" si="120"/>
        <v>2.7038493922050278E-4</v>
      </c>
      <c r="E1028">
        <f t="shared" si="126"/>
        <v>2.6611288468818793E-4</v>
      </c>
      <c r="F1028">
        <f t="shared" si="121"/>
        <v>0.11857494186996737</v>
      </c>
      <c r="G1028">
        <f t="shared" si="125"/>
        <v>8.0970022396425332</v>
      </c>
      <c r="H1028">
        <f t="shared" si="127"/>
        <v>8.1110233465886044</v>
      </c>
      <c r="L1028">
        <f t="shared" si="122"/>
        <v>4.674945044924206E-4</v>
      </c>
      <c r="M1028">
        <f t="shared" si="123"/>
        <v>2.1621621227198032E-2</v>
      </c>
      <c r="R1028">
        <f t="shared" si="124"/>
        <v>7.5994925758846659</v>
      </c>
    </row>
    <row r="1029" spans="1:18" x14ac:dyDescent="0.2">
      <c r="A1029" s="2">
        <v>42979</v>
      </c>
      <c r="B1029" s="1">
        <v>1558.7909999999999</v>
      </c>
      <c r="C1029">
        <v>1.1595778546223699E-2</v>
      </c>
      <c r="D1029">
        <f t="shared" ref="D1029:D1092" si="128">$J$1*D1028+(1-$J$1)*C1028^2</f>
        <v>2.5608690263562796E-4</v>
      </c>
      <c r="E1029">
        <f t="shared" si="126"/>
        <v>2.5226747578486309E-4</v>
      </c>
      <c r="F1029">
        <f t="shared" ref="F1029:F1092" si="129">SQRT(D1029)*SQRT(52)</f>
        <v>0.11539722239747649</v>
      </c>
      <c r="G1029">
        <f t="shared" si="125"/>
        <v>7.7449294474151653</v>
      </c>
      <c r="H1029">
        <f t="shared" si="127"/>
        <v>7.7520066859030941</v>
      </c>
      <c r="L1029">
        <f t="shared" ref="L1029:L1092" si="130">($N$2+($O$2*(C1028)^2)+($P$2*(L1028)))</f>
        <v>4.247563372648264E-4</v>
      </c>
      <c r="M1029">
        <f t="shared" ref="M1029:M1092" si="131">SQRT(L1029)</f>
        <v>2.0609617591426252E-2</v>
      </c>
      <c r="R1029">
        <f t="shared" ref="R1029:R1092" si="132">-LN(L1029)-(C1029^2/L1029)</f>
        <v>7.4474320195006438</v>
      </c>
    </row>
    <row r="1030" spans="1:18" x14ac:dyDescent="0.2">
      <c r="A1030" s="2">
        <v>42986</v>
      </c>
      <c r="B1030" s="1">
        <v>1552.317</v>
      </c>
      <c r="C1030">
        <v>-4.1618673120646897E-3</v>
      </c>
      <c r="D1030">
        <f t="shared" si="128"/>
        <v>2.4878941328307396E-4</v>
      </c>
      <c r="E1030">
        <f t="shared" si="126"/>
        <v>2.4684003886296657E-4</v>
      </c>
      <c r="F1030">
        <f t="shared" si="129"/>
        <v>0.11374115126338333</v>
      </c>
      <c r="G1030">
        <f t="shared" ref="G1030:G1093" si="133">-LN(D1030)-(C1030^2/D1030)</f>
        <v>8.2292820586499289</v>
      </c>
      <c r="H1030">
        <f t="shared" si="127"/>
        <v>8.2365985319335326</v>
      </c>
      <c r="L1030">
        <f t="shared" si="130"/>
        <v>4.0483535970575047E-4</v>
      </c>
      <c r="M1030">
        <f t="shared" si="131"/>
        <v>2.0120520860697183E-2</v>
      </c>
      <c r="R1030">
        <f t="shared" si="132"/>
        <v>7.7692444538321332</v>
      </c>
    </row>
    <row r="1031" spans="1:18" x14ac:dyDescent="0.2">
      <c r="A1031" s="2">
        <v>42993</v>
      </c>
      <c r="B1031" s="1">
        <v>1578.8679999999999</v>
      </c>
      <c r="C1031">
        <v>1.6959481084008101E-2</v>
      </c>
      <c r="D1031">
        <f t="shared" si="128"/>
        <v>2.3490131685748345E-4</v>
      </c>
      <c r="E1031">
        <f t="shared" ref="E1031:E1094" si="134">$J$2*D1030+(1-$J$2)*C1030^2</f>
        <v>2.3119139710178603E-4</v>
      </c>
      <c r="F1031">
        <f t="shared" si="129"/>
        <v>0.1105208961083339</v>
      </c>
      <c r="G1031">
        <f t="shared" si="133"/>
        <v>7.1318989716564687</v>
      </c>
      <c r="H1031">
        <f t="shared" ref="H1031:H1094" si="135">-LN(E1031)-(C1031^2/E1031)</f>
        <v>7.1281699021310985</v>
      </c>
      <c r="L1031">
        <f t="shared" si="130"/>
        <v>3.7132543046470873E-4</v>
      </c>
      <c r="M1031">
        <f t="shared" si="131"/>
        <v>1.9269806186485341E-2</v>
      </c>
      <c r="R1031">
        <f t="shared" si="132"/>
        <v>7.1238443117415358</v>
      </c>
    </row>
    <row r="1032" spans="1:18" x14ac:dyDescent="0.2">
      <c r="A1032" s="2">
        <v>43000</v>
      </c>
      <c r="B1032" s="1">
        <v>1600.7729999999999</v>
      </c>
      <c r="C1032">
        <v>1.3778503012790801E-2</v>
      </c>
      <c r="D1032">
        <f t="shared" si="128"/>
        <v>2.3806467776436415E-4</v>
      </c>
      <c r="E1032">
        <f t="shared" si="134"/>
        <v>2.3890970466821062E-4</v>
      </c>
      <c r="F1032">
        <f t="shared" si="129"/>
        <v>0.11126258690030057</v>
      </c>
      <c r="G1032">
        <f t="shared" si="133"/>
        <v>7.5455077990092754</v>
      </c>
      <c r="H1032">
        <f t="shared" si="135"/>
        <v>7.5447851435254449</v>
      </c>
      <c r="L1032">
        <f t="shared" si="130"/>
        <v>3.8362877374478087E-4</v>
      </c>
      <c r="M1032">
        <f t="shared" si="131"/>
        <v>1.9586443621668045E-2</v>
      </c>
      <c r="R1032">
        <f t="shared" si="132"/>
        <v>7.3709631904032946</v>
      </c>
    </row>
    <row r="1033" spans="1:18" x14ac:dyDescent="0.2">
      <c r="A1033" s="2">
        <v>43007</v>
      </c>
      <c r="B1033" s="1">
        <v>1637.818</v>
      </c>
      <c r="C1033">
        <v>2.2878230568041499E-2</v>
      </c>
      <c r="D1033">
        <f t="shared" si="128"/>
        <v>2.3517162581491142E-4</v>
      </c>
      <c r="E1033">
        <f t="shared" si="134"/>
        <v>2.3439880639800724E-4</v>
      </c>
      <c r="F1033">
        <f t="shared" si="129"/>
        <v>0.11058446790745702</v>
      </c>
      <c r="G1033">
        <f t="shared" si="133"/>
        <v>6.1295292336073803</v>
      </c>
      <c r="H1033">
        <f t="shared" si="135"/>
        <v>6.1254827560751313</v>
      </c>
      <c r="L1033">
        <f t="shared" si="130"/>
        <v>3.7932698426903003E-4</v>
      </c>
      <c r="M1033">
        <f t="shared" si="131"/>
        <v>1.9476318550204246E-2</v>
      </c>
      <c r="R1033">
        <f t="shared" si="132"/>
        <v>6.4972643561598415</v>
      </c>
    </row>
    <row r="1034" spans="1:18" x14ac:dyDescent="0.2">
      <c r="A1034" s="2">
        <v>43014</v>
      </c>
      <c r="B1034" s="1">
        <v>1646.278</v>
      </c>
      <c r="C1034">
        <v>5.1521141365595798E-3</v>
      </c>
      <c r="D1034">
        <f t="shared" si="128"/>
        <v>2.5246613430148488E-4</v>
      </c>
      <c r="E1034">
        <f t="shared" si="134"/>
        <v>2.5708600708557574E-4</v>
      </c>
      <c r="F1034">
        <f t="shared" si="129"/>
        <v>0.11457852758556995</v>
      </c>
      <c r="G1034">
        <f t="shared" si="133"/>
        <v>8.179093476596762</v>
      </c>
      <c r="H1034">
        <f t="shared" si="135"/>
        <v>8.1628492882763268</v>
      </c>
      <c r="L1034">
        <f t="shared" si="130"/>
        <v>4.2482142697053556E-4</v>
      </c>
      <c r="M1034">
        <f t="shared" si="131"/>
        <v>2.0611196640916693E-2</v>
      </c>
      <c r="R1034">
        <f t="shared" si="132"/>
        <v>7.7013582658221216</v>
      </c>
    </row>
    <row r="1035" spans="1:18" x14ac:dyDescent="0.2">
      <c r="A1035" s="2">
        <v>43021</v>
      </c>
      <c r="B1035" s="1">
        <v>1642.491</v>
      </c>
      <c r="C1035">
        <v>-2.3029903734679302E-3</v>
      </c>
      <c r="D1035">
        <f t="shared" si="128"/>
        <v>2.3891082304796399E-4</v>
      </c>
      <c r="E1035">
        <f t="shared" si="134"/>
        <v>2.3528980001694583E-4</v>
      </c>
      <c r="F1035">
        <f t="shared" si="129"/>
        <v>0.11146013995368087</v>
      </c>
      <c r="G1035">
        <f t="shared" si="133"/>
        <v>8.3172204337541107</v>
      </c>
      <c r="H1035">
        <f t="shared" si="135"/>
        <v>8.3321511985752768</v>
      </c>
      <c r="L1035">
        <f t="shared" si="130"/>
        <v>3.8903132402963751E-4</v>
      </c>
      <c r="M1035">
        <f t="shared" si="131"/>
        <v>1.9723877003004188E-2</v>
      </c>
      <c r="R1035">
        <f t="shared" si="132"/>
        <v>7.8382174344480964</v>
      </c>
    </row>
    <row r="1036" spans="1:18" x14ac:dyDescent="0.2">
      <c r="A1036" s="2">
        <v>43028</v>
      </c>
      <c r="B1036" s="1">
        <v>1667.5050000000001</v>
      </c>
      <c r="C1036">
        <v>1.51145053943349E-2</v>
      </c>
      <c r="D1036">
        <f t="shared" si="128"/>
        <v>2.2489439954470329E-4</v>
      </c>
      <c r="E1036">
        <f t="shared" si="134"/>
        <v>2.2115019984551683E-4</v>
      </c>
      <c r="F1036">
        <f t="shared" si="129"/>
        <v>0.1081411520944944</v>
      </c>
      <c r="G1036">
        <f t="shared" si="133"/>
        <v>7.3840771901224205</v>
      </c>
      <c r="H1036">
        <f t="shared" si="135"/>
        <v>7.3836679214985441</v>
      </c>
      <c r="L1036">
        <f t="shared" si="130"/>
        <v>3.566302881088151E-4</v>
      </c>
      <c r="M1036">
        <f t="shared" si="131"/>
        <v>1.8884657479255881E-2</v>
      </c>
      <c r="R1036">
        <f t="shared" si="132"/>
        <v>7.2982364068049366</v>
      </c>
    </row>
    <row r="1037" spans="1:18" x14ac:dyDescent="0.2">
      <c r="A1037" s="2">
        <v>43035</v>
      </c>
      <c r="B1037" s="1">
        <v>1665.018</v>
      </c>
      <c r="C1037">
        <v>-1.49256311911472E-3</v>
      </c>
      <c r="D1037">
        <f t="shared" si="128"/>
        <v>2.2510763197094384E-4</v>
      </c>
      <c r="E1037">
        <f t="shared" si="134"/>
        <v>2.2516459263469666E-4</v>
      </c>
      <c r="F1037">
        <f t="shared" si="129"/>
        <v>0.10819240667666599</v>
      </c>
      <c r="G1037">
        <f t="shared" si="133"/>
        <v>8.3890355524886076</v>
      </c>
      <c r="H1037">
        <f t="shared" si="135"/>
        <v>8.3887850505503536</v>
      </c>
      <c r="L1037">
        <f t="shared" si="130"/>
        <v>3.6291144023411912E-4</v>
      </c>
      <c r="M1037">
        <f t="shared" si="131"/>
        <v>1.9050234650368984E-2</v>
      </c>
      <c r="R1037">
        <f t="shared" si="132"/>
        <v>7.9152131845221572</v>
      </c>
    </row>
    <row r="1038" spans="1:18" x14ac:dyDescent="0.2">
      <c r="A1038" s="2">
        <v>43042</v>
      </c>
      <c r="B1038" s="1">
        <v>1677.654</v>
      </c>
      <c r="C1038">
        <v>7.5604547439436197E-3</v>
      </c>
      <c r="D1038">
        <f t="shared" si="128"/>
        <v>2.1173483873255969E-4</v>
      </c>
      <c r="E1038">
        <f t="shared" si="134"/>
        <v>2.0816257164111565E-4</v>
      </c>
      <c r="F1038">
        <f t="shared" si="129"/>
        <v>0.10492955548411088</v>
      </c>
      <c r="G1038">
        <f t="shared" si="133"/>
        <v>8.1902132818142821</v>
      </c>
      <c r="H1038">
        <f t="shared" si="135"/>
        <v>8.2025958308646789</v>
      </c>
      <c r="L1038">
        <f t="shared" si="130"/>
        <v>3.3480955077464799E-4</v>
      </c>
      <c r="M1038">
        <f t="shared" si="131"/>
        <v>1.8297801801709625E-2</v>
      </c>
      <c r="R1038">
        <f t="shared" si="132"/>
        <v>7.8312233483383498</v>
      </c>
    </row>
    <row r="1039" spans="1:18" x14ac:dyDescent="0.2">
      <c r="A1039" s="2">
        <v>43049</v>
      </c>
      <c r="B1039" s="1">
        <v>1634.681</v>
      </c>
      <c r="C1039">
        <v>-2.59487106490006E-2</v>
      </c>
      <c r="D1039">
        <f t="shared" si="128"/>
        <v>2.0246037696471927E-4</v>
      </c>
      <c r="E1039">
        <f t="shared" si="134"/>
        <v>1.9998289496275307E-4</v>
      </c>
      <c r="F1039">
        <f t="shared" si="129"/>
        <v>0.10260574838753139</v>
      </c>
      <c r="G1039">
        <f t="shared" si="133"/>
        <v>5.1792016130119283</v>
      </c>
      <c r="H1039">
        <f t="shared" si="135"/>
        <v>5.1503128381480607</v>
      </c>
      <c r="L1039">
        <f t="shared" si="130"/>
        <v>3.1989105112909108E-4</v>
      </c>
      <c r="M1039">
        <f t="shared" si="131"/>
        <v>1.7885498347239057E-2</v>
      </c>
      <c r="R1039">
        <f t="shared" si="132"/>
        <v>5.9426397423266035</v>
      </c>
    </row>
    <row r="1040" spans="1:18" x14ac:dyDescent="0.2">
      <c r="A1040" s="2">
        <v>43056</v>
      </c>
      <c r="B1040" s="1">
        <v>1617.6990000000001</v>
      </c>
      <c r="C1040">
        <v>-1.04429090879918E-2</v>
      </c>
      <c r="D1040">
        <f t="shared" si="128"/>
        <v>2.3071288940756956E-4</v>
      </c>
      <c r="E1040">
        <f t="shared" si="134"/>
        <v>2.3825996791623286E-4</v>
      </c>
      <c r="F1040">
        <f t="shared" si="129"/>
        <v>0.10953113826302371</v>
      </c>
      <c r="G1040">
        <f t="shared" si="133"/>
        <v>7.9016522686078838</v>
      </c>
      <c r="H1040">
        <f t="shared" si="135"/>
        <v>7.8844365820745308</v>
      </c>
      <c r="L1040">
        <f t="shared" si="130"/>
        <v>3.982260649901907E-4</v>
      </c>
      <c r="M1040">
        <f t="shared" si="131"/>
        <v>1.9955602345962668E-2</v>
      </c>
      <c r="R1040">
        <f t="shared" si="132"/>
        <v>7.554640354053058</v>
      </c>
    </row>
    <row r="1041" spans="1:18" x14ac:dyDescent="0.2">
      <c r="A1041" s="2">
        <v>43063</v>
      </c>
      <c r="B1041" s="1">
        <v>1614.6220000000001</v>
      </c>
      <c r="C1041">
        <v>-1.90389563998394E-3</v>
      </c>
      <c r="D1041">
        <f t="shared" si="128"/>
        <v>2.2341337705631911E-4</v>
      </c>
      <c r="E1041">
        <f t="shared" si="134"/>
        <v>2.2146346223365397E-4</v>
      </c>
      <c r="F1041">
        <f t="shared" si="129"/>
        <v>0.1077844868565444</v>
      </c>
      <c r="G1041">
        <f t="shared" si="133"/>
        <v>8.3902620776638237</v>
      </c>
      <c r="H1041">
        <f t="shared" si="135"/>
        <v>8.3988853686500136</v>
      </c>
      <c r="L1041">
        <f t="shared" si="130"/>
        <v>3.7939749317441251E-4</v>
      </c>
      <c r="M1041">
        <f t="shared" si="131"/>
        <v>1.9478128585015873E-2</v>
      </c>
      <c r="R1041">
        <f t="shared" si="132"/>
        <v>7.8673719629708581</v>
      </c>
    </row>
    <row r="1042" spans="1:18" x14ac:dyDescent="0.2">
      <c r="A1042" s="2">
        <v>43070</v>
      </c>
      <c r="B1042" s="1">
        <v>1592.1990000000001</v>
      </c>
      <c r="C1042">
        <v>-1.3984793941406601E-2</v>
      </c>
      <c r="D1042">
        <f t="shared" si="128"/>
        <v>2.1022606354941697E-4</v>
      </c>
      <c r="E1042">
        <f t="shared" si="134"/>
        <v>2.0670334355924724E-4</v>
      </c>
      <c r="F1042">
        <f t="shared" si="129"/>
        <v>0.10455503481214895</v>
      </c>
      <c r="G1042">
        <f t="shared" si="133"/>
        <v>7.5370216206721627</v>
      </c>
      <c r="H1042">
        <f t="shared" si="135"/>
        <v>7.5380657895185967</v>
      </c>
      <c r="L1042">
        <f t="shared" si="130"/>
        <v>3.4850212171248275E-4</v>
      </c>
      <c r="M1042">
        <f t="shared" si="131"/>
        <v>1.8668211529562297E-2</v>
      </c>
      <c r="R1042">
        <f t="shared" si="132"/>
        <v>7.4006803833889734</v>
      </c>
    </row>
    <row r="1043" spans="1:18" x14ac:dyDescent="0.2">
      <c r="A1043" s="2">
        <v>43077</v>
      </c>
      <c r="B1043" s="1">
        <v>1610.8240000000001</v>
      </c>
      <c r="C1043">
        <v>1.16297697026795E-2</v>
      </c>
      <c r="D1043">
        <f t="shared" si="128"/>
        <v>2.0934696743146812E-4</v>
      </c>
      <c r="E1043">
        <f t="shared" si="134"/>
        <v>2.0911213495657791E-4</v>
      </c>
      <c r="F1043">
        <f t="shared" si="129"/>
        <v>0.10433619844730946</v>
      </c>
      <c r="G1043">
        <f t="shared" si="133"/>
        <v>7.8254535313205604</v>
      </c>
      <c r="H1043">
        <f t="shared" si="135"/>
        <v>7.8258503705696336</v>
      </c>
      <c r="L1043">
        <f t="shared" si="130"/>
        <v>3.5143133369235871E-4</v>
      </c>
      <c r="M1043">
        <f t="shared" si="131"/>
        <v>1.8746501905485158E-2</v>
      </c>
      <c r="R1043">
        <f t="shared" si="132"/>
        <v>7.5686371278672606</v>
      </c>
    </row>
    <row r="1044" spans="1:18" x14ac:dyDescent="0.2">
      <c r="A1044" s="2">
        <v>43084</v>
      </c>
      <c r="B1044" s="1">
        <v>1594.35</v>
      </c>
      <c r="C1044">
        <v>-1.0279719647458699E-2</v>
      </c>
      <c r="D1044">
        <f t="shared" si="128"/>
        <v>2.0490124198582174E-4</v>
      </c>
      <c r="E1044">
        <f t="shared" si="134"/>
        <v>2.037136577299392E-4</v>
      </c>
      <c r="F1044">
        <f t="shared" si="129"/>
        <v>0.10322240349489412</v>
      </c>
      <c r="G1044">
        <f t="shared" si="133"/>
        <v>7.9772577194611793</v>
      </c>
      <c r="H1044">
        <f t="shared" si="135"/>
        <v>7.9800639597614182</v>
      </c>
      <c r="L1044">
        <f t="shared" si="130"/>
        <v>3.4496396783572405E-4</v>
      </c>
      <c r="M1044">
        <f t="shared" si="131"/>
        <v>1.8573205642422742E-2</v>
      </c>
      <c r="R1044">
        <f t="shared" si="132"/>
        <v>7.6657410983277057</v>
      </c>
    </row>
    <row r="1045" spans="1:18" x14ac:dyDescent="0.2">
      <c r="A1045" s="2">
        <v>43091</v>
      </c>
      <c r="B1045" s="1">
        <v>1606.2470000000001</v>
      </c>
      <c r="C1045">
        <v>7.4342722898057502E-3</v>
      </c>
      <c r="D1045">
        <f t="shared" si="128"/>
        <v>1.9894752562849336E-4</v>
      </c>
      <c r="E1045">
        <f t="shared" si="134"/>
        <v>1.9735711256848809E-4</v>
      </c>
      <c r="F1045">
        <f t="shared" si="129"/>
        <v>0.10171170695982668</v>
      </c>
      <c r="G1045">
        <f t="shared" si="133"/>
        <v>8.2446655283433667</v>
      </c>
      <c r="H1045">
        <f t="shared" si="135"/>
        <v>8.2504530880220113</v>
      </c>
      <c r="L1045">
        <f t="shared" si="130"/>
        <v>3.3532671544996527E-4</v>
      </c>
      <c r="M1045">
        <f t="shared" si="131"/>
        <v>1.8311928228615503E-2</v>
      </c>
      <c r="R1045">
        <f t="shared" si="132"/>
        <v>7.8355856631089376</v>
      </c>
    </row>
    <row r="1046" spans="1:18" x14ac:dyDescent="0.2">
      <c r="A1046" s="2">
        <v>43098</v>
      </c>
      <c r="B1046" s="1">
        <v>1576.9359999999999</v>
      </c>
      <c r="C1046">
        <v>-1.8416678184171299E-2</v>
      </c>
      <c r="D1046">
        <f t="shared" si="128"/>
        <v>1.9032677835952217E-4</v>
      </c>
      <c r="E1046">
        <f t="shared" si="134"/>
        <v>1.8802392276132083E-4</v>
      </c>
      <c r="F1046">
        <f t="shared" si="129"/>
        <v>9.9483629179353689E-2</v>
      </c>
      <c r="G1046">
        <f t="shared" si="133"/>
        <v>6.7847065181349162</v>
      </c>
      <c r="H1046">
        <f t="shared" si="135"/>
        <v>6.7750536876630107</v>
      </c>
      <c r="L1046">
        <f t="shared" si="130"/>
        <v>3.2003612677583109E-4</v>
      </c>
      <c r="M1046">
        <f t="shared" si="131"/>
        <v>1.7889553565582098E-2</v>
      </c>
      <c r="R1046">
        <f t="shared" si="132"/>
        <v>6.9872774592097882</v>
      </c>
    </row>
    <row r="1047" spans="1:18" x14ac:dyDescent="0.2">
      <c r="A1047" s="2">
        <v>43105</v>
      </c>
      <c r="B1047" s="1">
        <v>1611.306</v>
      </c>
      <c r="C1047">
        <v>2.15613065206153E-2</v>
      </c>
      <c r="D1047">
        <f t="shared" si="128"/>
        <v>1.9925761377831072E-4</v>
      </c>
      <c r="E1047">
        <f t="shared" si="134"/>
        <v>2.0164330305780009E-4</v>
      </c>
      <c r="F1047">
        <f t="shared" si="129"/>
        <v>0.10179094221232142</v>
      </c>
      <c r="G1047">
        <f t="shared" si="133"/>
        <v>6.1878019907272348</v>
      </c>
      <c r="H1047">
        <f t="shared" si="135"/>
        <v>6.2035037826599746</v>
      </c>
      <c r="L1047">
        <f t="shared" si="130"/>
        <v>3.4924353615778831E-4</v>
      </c>
      <c r="M1047">
        <f t="shared" si="131"/>
        <v>1.8688058651389883E-2</v>
      </c>
      <c r="R1047">
        <f t="shared" si="132"/>
        <v>6.6286070860579258</v>
      </c>
    </row>
    <row r="1048" spans="1:18" x14ac:dyDescent="0.2">
      <c r="A1048" s="2">
        <v>43112</v>
      </c>
      <c r="B1048" s="1">
        <v>1628.396</v>
      </c>
      <c r="C1048">
        <v>1.0550450952937499E-2</v>
      </c>
      <c r="D1048">
        <f t="shared" si="128"/>
        <v>2.1519555328416775E-4</v>
      </c>
      <c r="E1048">
        <f t="shared" si="134"/>
        <v>2.1945304652340954E-4</v>
      </c>
      <c r="F1048">
        <f t="shared" si="129"/>
        <v>0.10578359405303227</v>
      </c>
      <c r="G1048">
        <f t="shared" si="133"/>
        <v>7.9267035630593545</v>
      </c>
      <c r="H1048">
        <f t="shared" si="135"/>
        <v>7.917147515534535</v>
      </c>
      <c r="L1048">
        <f t="shared" si="130"/>
        <v>3.9161071442709948E-4</v>
      </c>
      <c r="M1048">
        <f t="shared" si="131"/>
        <v>1.9789156485992512E-2</v>
      </c>
      <c r="R1048">
        <f t="shared" si="132"/>
        <v>7.5610007910615504</v>
      </c>
    </row>
    <row r="1049" spans="1:18" x14ac:dyDescent="0.2">
      <c r="A1049" s="2">
        <v>43119</v>
      </c>
      <c r="B1049" s="1">
        <v>1630.62</v>
      </c>
      <c r="C1049">
        <v>1.36482935047333E-3</v>
      </c>
      <c r="D1049">
        <f t="shared" si="128"/>
        <v>2.0896254100573807E-4</v>
      </c>
      <c r="E1049">
        <f t="shared" si="134"/>
        <v>2.0729751977600048E-4</v>
      </c>
      <c r="F1049">
        <f t="shared" si="129"/>
        <v>0.10424035750273682</v>
      </c>
      <c r="G1049">
        <f t="shared" si="133"/>
        <v>8.4644412307560835</v>
      </c>
      <c r="H1049">
        <f t="shared" si="135"/>
        <v>8.4723695819177465</v>
      </c>
      <c r="L1049">
        <f t="shared" si="130"/>
        <v>3.7431719406884594E-4</v>
      </c>
      <c r="M1049">
        <f t="shared" si="131"/>
        <v>1.9347278725155275E-2</v>
      </c>
      <c r="R1049">
        <f t="shared" si="132"/>
        <v>7.8854305886190419</v>
      </c>
    </row>
    <row r="1050" spans="1:18" x14ac:dyDescent="0.2">
      <c r="A1050" s="2">
        <v>43126</v>
      </c>
      <c r="B1050" s="1">
        <v>1612.627</v>
      </c>
      <c r="C1050">
        <v>-1.1095784318892601E-2</v>
      </c>
      <c r="D1050">
        <f t="shared" si="128"/>
        <v>1.9653655409474858E-4</v>
      </c>
      <c r="E1050">
        <f t="shared" si="134"/>
        <v>1.9321720687015892E-4</v>
      </c>
      <c r="F1050">
        <f t="shared" si="129"/>
        <v>0.10109352507914107</v>
      </c>
      <c r="G1050">
        <f t="shared" si="133"/>
        <v>7.9082319345009315</v>
      </c>
      <c r="H1050">
        <f t="shared" si="135"/>
        <v>7.9145037268799499</v>
      </c>
      <c r="L1050">
        <f t="shared" si="130"/>
        <v>3.4408700005890229E-4</v>
      </c>
      <c r="M1050">
        <f t="shared" si="131"/>
        <v>1.8549582207125374E-2</v>
      </c>
      <c r="R1050">
        <f t="shared" si="132"/>
        <v>7.6168099193165588</v>
      </c>
    </row>
    <row r="1051" spans="1:18" x14ac:dyDescent="0.2">
      <c r="A1051" s="2">
        <v>43133</v>
      </c>
      <c r="B1051" s="1">
        <v>1584.79</v>
      </c>
      <c r="C1051">
        <v>-1.7412619838507001E-2</v>
      </c>
      <c r="D1051">
        <f t="shared" si="128"/>
        <v>1.9213134662814663E-4</v>
      </c>
      <c r="E1051">
        <f t="shared" si="134"/>
        <v>1.9095458591829309E-4</v>
      </c>
      <c r="F1051">
        <f t="shared" si="129"/>
        <v>9.9954139607440082E-2</v>
      </c>
      <c r="G1051">
        <f t="shared" si="133"/>
        <v>6.9792477098917782</v>
      </c>
      <c r="H1051">
        <f t="shared" si="135"/>
        <v>6.9756663496701439</v>
      </c>
      <c r="L1051">
        <f t="shared" si="130"/>
        <v>3.3717243146537759E-4</v>
      </c>
      <c r="M1051">
        <f t="shared" si="131"/>
        <v>1.8362255620303775E-2</v>
      </c>
      <c r="R1051">
        <f t="shared" si="132"/>
        <v>7.0956749286934073</v>
      </c>
    </row>
    <row r="1052" spans="1:18" x14ac:dyDescent="0.2">
      <c r="A1052" s="2">
        <v>43140</v>
      </c>
      <c r="B1052" s="1">
        <v>1500.184</v>
      </c>
      <c r="C1052">
        <v>-5.4864139185933303E-2</v>
      </c>
      <c r="D1052">
        <f t="shared" si="128"/>
        <v>1.9879542560887991E-4</v>
      </c>
      <c r="E1052">
        <f t="shared" si="134"/>
        <v>2.0057559745580018E-4</v>
      </c>
      <c r="F1052">
        <f t="shared" si="129"/>
        <v>0.10167281904059587</v>
      </c>
      <c r="G1052">
        <f t="shared" si="133"/>
        <v>-6.6183302735224014</v>
      </c>
      <c r="H1052">
        <f t="shared" si="135"/>
        <v>-6.492859036997686</v>
      </c>
      <c r="L1052">
        <f t="shared" si="130"/>
        <v>3.5797672455276694E-4</v>
      </c>
      <c r="M1052">
        <f t="shared" si="131"/>
        <v>1.8920272845621623E-2</v>
      </c>
      <c r="R1052">
        <f t="shared" si="132"/>
        <v>-0.47353138298769792</v>
      </c>
    </row>
    <row r="1053" spans="1:18" x14ac:dyDescent="0.2">
      <c r="A1053" s="2">
        <v>43147</v>
      </c>
      <c r="B1053" s="1">
        <v>1556.931</v>
      </c>
      <c r="C1053">
        <v>3.71288086256953E-2</v>
      </c>
      <c r="D1053">
        <f t="shared" si="128"/>
        <v>3.6747212618915503E-4</v>
      </c>
      <c r="E1053">
        <f t="shared" si="134"/>
        <v>4.1253064282326704E-4</v>
      </c>
      <c r="F1053">
        <f t="shared" si="129"/>
        <v>0.13823368099647806</v>
      </c>
      <c r="G1053">
        <f t="shared" si="133"/>
        <v>4.1574263633025925</v>
      </c>
      <c r="H1053">
        <f t="shared" si="135"/>
        <v>4.4515127208832679</v>
      </c>
      <c r="L1053">
        <f t="shared" si="130"/>
        <v>7.7274099859527771E-4</v>
      </c>
      <c r="M1053">
        <f t="shared" si="131"/>
        <v>2.7798219342167904E-2</v>
      </c>
      <c r="R1053">
        <f t="shared" si="132"/>
        <v>5.3815944635107016</v>
      </c>
    </row>
    <row r="1054" spans="1:18" x14ac:dyDescent="0.2">
      <c r="A1054" s="2">
        <v>43154</v>
      </c>
      <c r="B1054" s="1">
        <v>1577.11</v>
      </c>
      <c r="C1054">
        <v>1.28774823656999E-2</v>
      </c>
      <c r="D1054">
        <f t="shared" si="128"/>
        <v>4.2813670441561614E-4</v>
      </c>
      <c r="E1054">
        <f t="shared" si="134"/>
        <v>4.4434200068780341E-4</v>
      </c>
      <c r="F1054">
        <f t="shared" si="129"/>
        <v>0.14920827265809372</v>
      </c>
      <c r="G1054">
        <f t="shared" si="133"/>
        <v>7.3687394998834455</v>
      </c>
      <c r="H1054">
        <f t="shared" si="135"/>
        <v>7.345713505440103</v>
      </c>
      <c r="L1054">
        <f t="shared" si="130"/>
        <v>8.7232685553519486E-4</v>
      </c>
      <c r="M1054">
        <f t="shared" si="131"/>
        <v>2.9535179964496491E-2</v>
      </c>
      <c r="R1054">
        <f t="shared" si="132"/>
        <v>6.8542461213803145</v>
      </c>
    </row>
    <row r="1055" spans="1:18" x14ac:dyDescent="0.2">
      <c r="A1055" s="2">
        <v>43161</v>
      </c>
      <c r="B1055" s="1">
        <v>1526.462</v>
      </c>
      <c r="C1055">
        <v>-3.2641418907670298E-2</v>
      </c>
      <c r="D1055">
        <f t="shared" si="128"/>
        <v>4.1239827527541386E-4</v>
      </c>
      <c r="E1055">
        <f t="shared" si="134"/>
        <v>4.0819407713323417E-4</v>
      </c>
      <c r="F1055">
        <f t="shared" si="129"/>
        <v>0.14644012535613837</v>
      </c>
      <c r="G1055">
        <f t="shared" si="133"/>
        <v>5.2099451289673775</v>
      </c>
      <c r="H1055">
        <f t="shared" si="135"/>
        <v>5.1935823982873242</v>
      </c>
      <c r="L1055">
        <f t="shared" si="130"/>
        <v>7.7560316770186773E-4</v>
      </c>
      <c r="M1055">
        <f t="shared" si="131"/>
        <v>2.7849652918876165E-2</v>
      </c>
      <c r="R1055">
        <f t="shared" si="132"/>
        <v>5.7881487190937504</v>
      </c>
    </row>
    <row r="1056" spans="1:18" x14ac:dyDescent="0.2">
      <c r="A1056" s="2">
        <v>43168</v>
      </c>
      <c r="B1056" s="1">
        <v>1589.62</v>
      </c>
      <c r="C1056">
        <v>4.0542354622284699E-2</v>
      </c>
      <c r="D1056">
        <f t="shared" si="128"/>
        <v>4.5158211245725007E-4</v>
      </c>
      <c r="E1056">
        <f t="shared" si="134"/>
        <v>4.6204926988546789E-4</v>
      </c>
      <c r="F1056">
        <f t="shared" si="129"/>
        <v>0.15323925687557025</v>
      </c>
      <c r="G1056">
        <f t="shared" si="133"/>
        <v>4.0629224545360572</v>
      </c>
      <c r="H1056">
        <f t="shared" si="135"/>
        <v>4.1224640345901653</v>
      </c>
      <c r="L1056">
        <f t="shared" si="130"/>
        <v>8.2866396972439658E-4</v>
      </c>
      <c r="M1056">
        <f t="shared" si="131"/>
        <v>2.8786524099383665E-2</v>
      </c>
      <c r="R1056">
        <f t="shared" si="132"/>
        <v>5.1121626016972428</v>
      </c>
    </row>
    <row r="1057" spans="1:18" x14ac:dyDescent="0.2">
      <c r="A1057" s="2">
        <v>43175</v>
      </c>
      <c r="B1057" s="1">
        <v>1573.4829999999999</v>
      </c>
      <c r="C1057">
        <v>-1.02033604341996E-2</v>
      </c>
      <c r="D1057">
        <f t="shared" si="128"/>
        <v>5.2310813680896042E-4</v>
      </c>
      <c r="E1057">
        <f t="shared" si="134"/>
        <v>5.4221484536406202E-4</v>
      </c>
      <c r="F1057">
        <f t="shared" si="129"/>
        <v>0.16492914573860482</v>
      </c>
      <c r="G1057">
        <f t="shared" si="133"/>
        <v>7.356703150343133</v>
      </c>
      <c r="H1057">
        <f t="shared" si="135"/>
        <v>7.3278421297333614</v>
      </c>
      <c r="L1057">
        <f t="shared" si="130"/>
        <v>9.5703601785169243E-4</v>
      </c>
      <c r="M1057">
        <f t="shared" si="131"/>
        <v>3.0935998736935783E-2</v>
      </c>
      <c r="R1057">
        <f t="shared" si="132"/>
        <v>6.8428872467412782</v>
      </c>
    </row>
    <row r="1058" spans="1:18" x14ac:dyDescent="0.2">
      <c r="A1058" s="2">
        <v>43182</v>
      </c>
      <c r="B1058" s="1">
        <v>1513.183</v>
      </c>
      <c r="C1058">
        <v>-3.9076254280068702E-2</v>
      </c>
      <c r="D1058">
        <f t="shared" si="128"/>
        <v>4.9796816244943422E-4</v>
      </c>
      <c r="E1058">
        <f t="shared" si="134"/>
        <v>4.9125253457099605E-4</v>
      </c>
      <c r="F1058">
        <f t="shared" si="129"/>
        <v>0.16091719748793346</v>
      </c>
      <c r="G1058">
        <f t="shared" si="133"/>
        <v>4.5386063933107383</v>
      </c>
      <c r="H1058">
        <f t="shared" si="135"/>
        <v>4.5102656798655989</v>
      </c>
      <c r="L1058">
        <f t="shared" si="130"/>
        <v>8.3583478201512847E-4</v>
      </c>
      <c r="M1058">
        <f t="shared" si="131"/>
        <v>2.8910807356681143E-2</v>
      </c>
      <c r="R1058">
        <f t="shared" si="132"/>
        <v>5.2602189730159497</v>
      </c>
    </row>
    <row r="1059" spans="1:18" x14ac:dyDescent="0.2">
      <c r="A1059" s="2">
        <v>43189</v>
      </c>
      <c r="B1059" s="1">
        <v>1535.3510000000001</v>
      </c>
      <c r="C1059">
        <v>1.4543640150900899E-2</v>
      </c>
      <c r="D1059">
        <f t="shared" si="128"/>
        <v>5.5970729161610344E-4</v>
      </c>
      <c r="E1059">
        <f t="shared" si="134"/>
        <v>5.7619963210510914E-4</v>
      </c>
      <c r="F1059">
        <f t="shared" si="129"/>
        <v>0.17060122849510018</v>
      </c>
      <c r="G1059">
        <f t="shared" si="133"/>
        <v>7.1101893089428172</v>
      </c>
      <c r="H1059">
        <f t="shared" si="135"/>
        <v>7.0919657735043273</v>
      </c>
      <c r="L1059">
        <f t="shared" si="130"/>
        <v>9.4575050821094921E-4</v>
      </c>
      <c r="M1059">
        <f t="shared" si="131"/>
        <v>3.0753056892135928E-2</v>
      </c>
      <c r="R1059">
        <f t="shared" si="132"/>
        <v>6.7398813683204111</v>
      </c>
    </row>
    <row r="1060" spans="1:18" x14ac:dyDescent="0.2">
      <c r="A1060" s="2">
        <v>43196</v>
      </c>
      <c r="B1060" s="1">
        <v>1511.374</v>
      </c>
      <c r="C1060">
        <v>-1.5739848531638699E-2</v>
      </c>
      <c r="D1060">
        <f t="shared" si="128"/>
        <v>5.3881590224947099E-4</v>
      </c>
      <c r="E1060">
        <f t="shared" si="134"/>
        <v>5.3323519660341688E-4</v>
      </c>
      <c r="F1060">
        <f t="shared" si="129"/>
        <v>0.16738705719670352</v>
      </c>
      <c r="G1060">
        <f t="shared" si="133"/>
        <v>7.0663453597184676</v>
      </c>
      <c r="H1060">
        <f t="shared" si="135"/>
        <v>7.0719446621153672</v>
      </c>
      <c r="L1060">
        <f t="shared" si="130"/>
        <v>8.4238458381000387E-4</v>
      </c>
      <c r="M1060">
        <f t="shared" si="131"/>
        <v>2.9023862317238275E-2</v>
      </c>
      <c r="R1060">
        <f t="shared" si="132"/>
        <v>6.7851768348889685</v>
      </c>
    </row>
    <row r="1061" spans="1:18" x14ac:dyDescent="0.2">
      <c r="A1061" s="2">
        <v>43203</v>
      </c>
      <c r="B1061" s="1">
        <v>1526.665</v>
      </c>
      <c r="C1061">
        <v>1.00664468914369E-2</v>
      </c>
      <c r="D1061">
        <f t="shared" si="128"/>
        <v>5.2135151802243851E-4</v>
      </c>
      <c r="E1061">
        <f t="shared" si="134"/>
        <v>5.1668626642283316E-4</v>
      </c>
      <c r="F1061">
        <f t="shared" si="129"/>
        <v>0.16465199341996076</v>
      </c>
      <c r="G1061">
        <f t="shared" si="133"/>
        <v>7.3647193854514157</v>
      </c>
      <c r="H1061">
        <f t="shared" si="135"/>
        <v>7.3719530719454127</v>
      </c>
      <c r="L1061">
        <f t="shared" si="130"/>
        <v>7.631435289195312E-4</v>
      </c>
      <c r="M1061">
        <f t="shared" si="131"/>
        <v>2.7625052559579522E-2</v>
      </c>
      <c r="R1061">
        <f t="shared" si="132"/>
        <v>7.0452802985326652</v>
      </c>
    </row>
    <row r="1062" spans="1:18" x14ac:dyDescent="0.2">
      <c r="A1062" s="2">
        <v>43210</v>
      </c>
      <c r="B1062" s="1">
        <v>1572.5830000000001</v>
      </c>
      <c r="C1062">
        <v>2.96338726391552E-2</v>
      </c>
      <c r="D1062">
        <f t="shared" si="128"/>
        <v>4.9615042812217942E-4</v>
      </c>
      <c r="E1062">
        <f t="shared" si="134"/>
        <v>4.8941847448209634E-4</v>
      </c>
      <c r="F1062">
        <f t="shared" si="129"/>
        <v>0.1606232307680098</v>
      </c>
      <c r="G1062">
        <f t="shared" si="133"/>
        <v>5.8386714031113565</v>
      </c>
      <c r="H1062">
        <f t="shared" si="135"/>
        <v>5.8279868580045537</v>
      </c>
      <c r="L1062">
        <f t="shared" si="130"/>
        <v>6.7680299854824409E-4</v>
      </c>
      <c r="M1062">
        <f t="shared" si="131"/>
        <v>2.6015437696649352E-2</v>
      </c>
      <c r="R1062">
        <f t="shared" si="132"/>
        <v>6.0006088698634406</v>
      </c>
    </row>
    <row r="1063" spans="1:18" x14ac:dyDescent="0.2">
      <c r="A1063" s="2">
        <v>43217</v>
      </c>
      <c r="B1063" s="1">
        <v>1580.78</v>
      </c>
      <c r="C1063">
        <v>5.1989057160826101E-3</v>
      </c>
      <c r="D1063">
        <f t="shared" si="128"/>
        <v>5.1907138689046895E-4</v>
      </c>
      <c r="E1063">
        <f t="shared" si="134"/>
        <v>5.2519425032316485E-4</v>
      </c>
      <c r="F1063">
        <f t="shared" si="129"/>
        <v>0.16429154609505744</v>
      </c>
      <c r="G1063">
        <f t="shared" si="133"/>
        <v>7.511398032347814</v>
      </c>
      <c r="H1063">
        <f t="shared" si="135"/>
        <v>7.5002783179765373</v>
      </c>
      <c r="L1063">
        <f t="shared" si="130"/>
        <v>7.2031429215277593E-4</v>
      </c>
      <c r="M1063">
        <f t="shared" si="131"/>
        <v>2.6838671579509591E-2</v>
      </c>
      <c r="R1063">
        <f t="shared" si="132"/>
        <v>7.1982995530105836</v>
      </c>
    </row>
    <row r="1064" spans="1:18" x14ac:dyDescent="0.2">
      <c r="A1064" s="2">
        <v>43224</v>
      </c>
      <c r="B1064" s="1">
        <v>1577.0830000000001</v>
      </c>
      <c r="C1064">
        <v>-2.3414579347136302E-3</v>
      </c>
      <c r="D1064">
        <f t="shared" si="128"/>
        <v>4.8954882091572377E-4</v>
      </c>
      <c r="E1064">
        <f t="shared" si="134"/>
        <v>4.8166247368769242E-4</v>
      </c>
      <c r="F1064">
        <f t="shared" si="129"/>
        <v>0.15955105354593443</v>
      </c>
      <c r="G1064">
        <f t="shared" si="133"/>
        <v>7.6108274300099197</v>
      </c>
      <c r="H1064">
        <f t="shared" si="135"/>
        <v>7.626884654414142</v>
      </c>
      <c r="L1064">
        <f t="shared" si="130"/>
        <v>6.3084604773816283E-4</v>
      </c>
      <c r="M1064">
        <f t="shared" si="131"/>
        <v>2.5116648815838527E-2</v>
      </c>
      <c r="R1064">
        <f t="shared" si="132"/>
        <v>7.3597581151526885</v>
      </c>
    </row>
    <row r="1065" spans="1:18" x14ac:dyDescent="0.2">
      <c r="A1065" s="2">
        <v>43231</v>
      </c>
      <c r="B1065" s="1">
        <v>1603.252</v>
      </c>
      <c r="C1065">
        <v>1.6457128337286499E-2</v>
      </c>
      <c r="D1065">
        <f t="shared" si="128"/>
        <v>4.6050483717638234E-4</v>
      </c>
      <c r="E1065">
        <f t="shared" si="134"/>
        <v>4.5274633336442772E-4</v>
      </c>
      <c r="F1065">
        <f t="shared" si="129"/>
        <v>0.15474576418491034</v>
      </c>
      <c r="G1065">
        <f t="shared" si="133"/>
        <v>7.0950564093947879</v>
      </c>
      <c r="H1065">
        <f t="shared" si="135"/>
        <v>7.1019692466782862</v>
      </c>
      <c r="L1065">
        <f t="shared" si="130"/>
        <v>5.5448585507725766E-4</v>
      </c>
      <c r="M1065">
        <f t="shared" si="131"/>
        <v>2.354752333213108E-2</v>
      </c>
      <c r="R1065">
        <f t="shared" si="132"/>
        <v>7.0090220432299102</v>
      </c>
    </row>
    <row r="1066" spans="1:18" x14ac:dyDescent="0.2">
      <c r="A1066" s="2">
        <v>43238</v>
      </c>
      <c r="B1066" s="1">
        <v>1621.614</v>
      </c>
      <c r="C1066">
        <v>1.1387883054689E-2</v>
      </c>
      <c r="D1066">
        <f t="shared" si="128"/>
        <v>4.4912477133239451E-4</v>
      </c>
      <c r="E1066">
        <f t="shared" si="134"/>
        <v>4.4608482044193593E-4</v>
      </c>
      <c r="F1066">
        <f t="shared" si="129"/>
        <v>0.15282175273593912</v>
      </c>
      <c r="G1066">
        <f t="shared" si="133"/>
        <v>7.4194618194564503</v>
      </c>
      <c r="H1066">
        <f t="shared" si="135"/>
        <v>7.4242856996510369</v>
      </c>
      <c r="L1066">
        <f t="shared" si="130"/>
        <v>5.3100619267446253E-4</v>
      </c>
      <c r="M1066">
        <f t="shared" si="131"/>
        <v>2.3043571612804785E-2</v>
      </c>
      <c r="R1066">
        <f t="shared" si="132"/>
        <v>7.2965139591091264</v>
      </c>
    </row>
    <row r="1067" spans="1:18" x14ac:dyDescent="0.2">
      <c r="A1067" s="2">
        <v>43245</v>
      </c>
      <c r="B1067" s="1">
        <v>1586.9839999999999</v>
      </c>
      <c r="C1067">
        <v>-2.15865899889458E-2</v>
      </c>
      <c r="D1067">
        <f t="shared" si="128"/>
        <v>4.2995831788048721E-4</v>
      </c>
      <c r="E1067">
        <f t="shared" si="134"/>
        <v>4.2483839344096039E-4</v>
      </c>
      <c r="F1067">
        <f t="shared" si="129"/>
        <v>0.14952535748088128</v>
      </c>
      <c r="G1067">
        <f t="shared" si="133"/>
        <v>6.6680407969030266</v>
      </c>
      <c r="H1067">
        <f t="shared" si="135"/>
        <v>6.6669590666298397</v>
      </c>
      <c r="L1067">
        <f t="shared" si="130"/>
        <v>4.9105656756085012E-4</v>
      </c>
      <c r="M1067">
        <f t="shared" si="131"/>
        <v>2.2159796198540502E-2</v>
      </c>
      <c r="R1067">
        <f t="shared" si="132"/>
        <v>6.670016017332391</v>
      </c>
    </row>
    <row r="1068" spans="1:18" x14ac:dyDescent="0.2">
      <c r="A1068" s="2">
        <v>43252</v>
      </c>
      <c r="B1068" s="1">
        <v>1569.5129999999999</v>
      </c>
      <c r="C1068">
        <v>-1.1069979419675999E-2</v>
      </c>
      <c r="D1068">
        <f t="shared" si="128"/>
        <v>4.3211967084870928E-4</v>
      </c>
      <c r="E1068">
        <f t="shared" si="134"/>
        <v>4.3269703190886634E-4</v>
      </c>
      <c r="F1068">
        <f t="shared" si="129"/>
        <v>0.14990071008548586</v>
      </c>
      <c r="G1068">
        <f t="shared" si="133"/>
        <v>7.4632188556558114</v>
      </c>
      <c r="H1068">
        <f t="shared" si="135"/>
        <v>7.4622620354248888</v>
      </c>
      <c r="L1068">
        <f t="shared" si="130"/>
        <v>5.0778865915762162E-4</v>
      </c>
      <c r="M1068">
        <f t="shared" si="131"/>
        <v>2.2534166484643306E-2</v>
      </c>
      <c r="R1068">
        <f t="shared" si="132"/>
        <v>7.3441156018401772</v>
      </c>
    </row>
    <row r="1069" spans="1:18" x14ac:dyDescent="0.2">
      <c r="A1069" s="2">
        <v>43259</v>
      </c>
      <c r="B1069" s="1">
        <v>1555.874</v>
      </c>
      <c r="C1069">
        <v>-8.7279345445656596E-3</v>
      </c>
      <c r="D1069">
        <f t="shared" si="128"/>
        <v>4.1354515725890975E-4</v>
      </c>
      <c r="E1069">
        <f t="shared" si="134"/>
        <v>4.0858335739753395E-4</v>
      </c>
      <c r="F1069">
        <f t="shared" si="129"/>
        <v>0.14664360939864821</v>
      </c>
      <c r="G1069">
        <f t="shared" si="133"/>
        <v>7.6065394327596447</v>
      </c>
      <c r="H1069">
        <f t="shared" si="135"/>
        <v>7.6163732359761545</v>
      </c>
      <c r="L1069">
        <f t="shared" si="130"/>
        <v>4.710131787649088E-4</v>
      </c>
      <c r="M1069">
        <f t="shared" si="131"/>
        <v>2.1702838034803391E-2</v>
      </c>
      <c r="R1069">
        <f t="shared" si="132"/>
        <v>7.4988947386899589</v>
      </c>
    </row>
    <row r="1070" spans="1:18" x14ac:dyDescent="0.2">
      <c r="A1070" s="2">
        <v>43266</v>
      </c>
      <c r="B1070" s="1">
        <v>1570.434</v>
      </c>
      <c r="C1070">
        <v>9.3145686669968697E-3</v>
      </c>
      <c r="D1070">
        <f t="shared" si="128"/>
        <v>3.9330305830822848E-4</v>
      </c>
      <c r="E1070">
        <f t="shared" si="134"/>
        <v>3.8789579726304023E-4</v>
      </c>
      <c r="F1070">
        <f t="shared" si="129"/>
        <v>0.14300964663975602</v>
      </c>
      <c r="G1070">
        <f t="shared" si="133"/>
        <v>7.6203338279362844</v>
      </c>
      <c r="H1070">
        <f t="shared" si="135"/>
        <v>7.6311024351180929</v>
      </c>
      <c r="L1070">
        <f t="shared" si="130"/>
        <v>4.341138647733055E-4</v>
      </c>
      <c r="M1070">
        <f t="shared" si="131"/>
        <v>2.0835399318786897E-2</v>
      </c>
      <c r="R1070">
        <f t="shared" si="132"/>
        <v>7.5423455572982228</v>
      </c>
    </row>
    <row r="1071" spans="1:18" x14ac:dyDescent="0.2">
      <c r="A1071" s="2">
        <v>43273</v>
      </c>
      <c r="B1071" s="1">
        <v>1549.547</v>
      </c>
      <c r="C1071">
        <v>-1.3389384129712099E-2</v>
      </c>
      <c r="D1071">
        <f t="shared" si="128"/>
        <v>3.7491054617686675E-4</v>
      </c>
      <c r="E1071">
        <f t="shared" si="134"/>
        <v>3.6999736426755107E-4</v>
      </c>
      <c r="F1071">
        <f t="shared" si="129"/>
        <v>0.13962574404885753</v>
      </c>
      <c r="G1071">
        <f t="shared" si="133"/>
        <v>7.4106407503444549</v>
      </c>
      <c r="H1071">
        <f t="shared" si="135"/>
        <v>7.4174825557633524</v>
      </c>
      <c r="L1071">
        <f t="shared" si="130"/>
        <v>4.0548167962490563E-4</v>
      </c>
      <c r="M1071">
        <f t="shared" si="131"/>
        <v>2.0136575667796787E-2</v>
      </c>
      <c r="R1071">
        <f t="shared" si="132"/>
        <v>7.3683048839868093</v>
      </c>
    </row>
    <row r="1072" spans="1:18" x14ac:dyDescent="0.2">
      <c r="A1072" s="2">
        <v>43280</v>
      </c>
      <c r="B1072" s="1">
        <v>1558.8779999999999</v>
      </c>
      <c r="C1072">
        <v>6.0037015707523596E-3</v>
      </c>
      <c r="D1072">
        <f t="shared" si="128"/>
        <v>3.6317244984863391E-4</v>
      </c>
      <c r="E1072">
        <f t="shared" si="134"/>
        <v>3.6003685846678338E-4</v>
      </c>
      <c r="F1072">
        <f t="shared" si="129"/>
        <v>0.13742258690669798</v>
      </c>
      <c r="G1072">
        <f t="shared" si="133"/>
        <v>7.8213839605928346</v>
      </c>
      <c r="H1072">
        <f t="shared" si="135"/>
        <v>7.8291909734235388</v>
      </c>
      <c r="L1072">
        <f t="shared" si="130"/>
        <v>3.9565154234983606E-4</v>
      </c>
      <c r="M1072">
        <f t="shared" si="131"/>
        <v>1.9890991487350147E-2</v>
      </c>
      <c r="R1072">
        <f t="shared" si="132"/>
        <v>7.7438752191868048</v>
      </c>
    </row>
    <row r="1073" spans="1:18" x14ac:dyDescent="0.2">
      <c r="A1073" s="2">
        <v>43287</v>
      </c>
      <c r="B1073" s="1">
        <v>1524.171</v>
      </c>
      <c r="C1073">
        <v>-2.2515676027295799E-2</v>
      </c>
      <c r="D1073">
        <f t="shared" si="128"/>
        <v>3.4354476881075512E-4</v>
      </c>
      <c r="E1073">
        <f t="shared" si="134"/>
        <v>3.3830163689335424E-4</v>
      </c>
      <c r="F1073">
        <f t="shared" si="129"/>
        <v>0.13365750251354866</v>
      </c>
      <c r="G1073">
        <f t="shared" si="133"/>
        <v>6.5005319782808666</v>
      </c>
      <c r="H1073">
        <f t="shared" si="135"/>
        <v>6.4930411211984609</v>
      </c>
      <c r="L1073">
        <f t="shared" si="130"/>
        <v>3.6656329695383178E-4</v>
      </c>
      <c r="M1073">
        <f t="shared" si="131"/>
        <v>1.9145842811269284E-2</v>
      </c>
      <c r="R1073">
        <f t="shared" si="132"/>
        <v>6.5283430898310417</v>
      </c>
    </row>
    <row r="1074" spans="1:18" x14ac:dyDescent="0.2">
      <c r="A1074" s="2">
        <v>43294</v>
      </c>
      <c r="B1074" s="1">
        <v>1550.8789999999999</v>
      </c>
      <c r="C1074">
        <v>1.7371211272355001E-2</v>
      </c>
      <c r="D1074">
        <f t="shared" si="128"/>
        <v>3.5334942270007837E-4</v>
      </c>
      <c r="E1074">
        <f t="shared" si="134"/>
        <v>3.5596853463933244E-4</v>
      </c>
      <c r="F1074">
        <f t="shared" si="129"/>
        <v>0.13555135550928316</v>
      </c>
      <c r="G1074">
        <f t="shared" si="133"/>
        <v>7.0940571600499842</v>
      </c>
      <c r="H1074">
        <f t="shared" si="135"/>
        <v>7.0929557038047619</v>
      </c>
      <c r="L1074">
        <f t="shared" si="130"/>
        <v>4.1196113747163875E-4</v>
      </c>
      <c r="M1074">
        <f t="shared" si="131"/>
        <v>2.0296825797933005E-2</v>
      </c>
      <c r="R1074">
        <f t="shared" si="132"/>
        <v>7.0620877346615885</v>
      </c>
    </row>
    <row r="1075" spans="1:18" x14ac:dyDescent="0.2">
      <c r="A1075" s="2">
        <v>43301</v>
      </c>
      <c r="B1075" s="1">
        <v>1579.396</v>
      </c>
      <c r="C1075">
        <v>1.8220628504077602E-2</v>
      </c>
      <c r="D1075">
        <f t="shared" si="128"/>
        <v>3.5025399620220127E-4</v>
      </c>
      <c r="E1075">
        <f t="shared" si="134"/>
        <v>3.4942711658062669E-4</v>
      </c>
      <c r="F1075">
        <f t="shared" si="129"/>
        <v>0.1349563181274388</v>
      </c>
      <c r="G1075">
        <f t="shared" si="133"/>
        <v>7.0089932473283945</v>
      </c>
      <c r="H1075">
        <f t="shared" si="135"/>
        <v>7.009113838277325</v>
      </c>
      <c r="L1075">
        <f t="shared" si="130"/>
        <v>4.1894993540623668E-4</v>
      </c>
      <c r="M1075">
        <f t="shared" si="131"/>
        <v>2.0468266546198696E-2</v>
      </c>
      <c r="R1075">
        <f t="shared" si="132"/>
        <v>6.9853224339373092</v>
      </c>
    </row>
    <row r="1076" spans="1:18" x14ac:dyDescent="0.2">
      <c r="A1076" s="2">
        <v>43308</v>
      </c>
      <c r="B1076" s="1">
        <v>1612.761</v>
      </c>
      <c r="C1076">
        <v>2.0905121584097401E-2</v>
      </c>
      <c r="D1076">
        <f t="shared" si="128"/>
        <v>3.4915823461508552E-4</v>
      </c>
      <c r="E1076">
        <f t="shared" si="134"/>
        <v>3.4886552440952526E-4</v>
      </c>
      <c r="F1076">
        <f t="shared" si="129"/>
        <v>0.13474504888857491</v>
      </c>
      <c r="G1076">
        <f t="shared" si="133"/>
        <v>6.7083347596815628</v>
      </c>
      <c r="H1076">
        <f t="shared" si="135"/>
        <v>6.7081232643703448</v>
      </c>
      <c r="L1076">
        <f t="shared" si="130"/>
        <v>4.2910978467541774E-4</v>
      </c>
      <c r="M1076">
        <f t="shared" si="131"/>
        <v>2.0714965234714194E-2</v>
      </c>
      <c r="R1076">
        <f t="shared" si="132"/>
        <v>6.735354176151314</v>
      </c>
    </row>
    <row r="1077" spans="1:18" x14ac:dyDescent="0.2">
      <c r="A1077" s="2">
        <v>43315</v>
      </c>
      <c r="B1077" s="1">
        <v>1611.9490000000001</v>
      </c>
      <c r="C1077">
        <v>-5.0361118808250904E-4</v>
      </c>
      <c r="D1077">
        <f t="shared" si="128"/>
        <v>3.544301870449341E-4</v>
      </c>
      <c r="E1077">
        <f t="shared" si="134"/>
        <v>3.5583848087234111E-4</v>
      </c>
      <c r="F1077">
        <f t="shared" si="129"/>
        <v>0.13575849780524449</v>
      </c>
      <c r="G1077">
        <f t="shared" si="133"/>
        <v>7.9442835819342585</v>
      </c>
      <c r="H1077">
        <f t="shared" si="135"/>
        <v>7.9403208844945956</v>
      </c>
      <c r="L1077">
        <f t="shared" si="130"/>
        <v>4.5285495512649519E-4</v>
      </c>
      <c r="M1077">
        <f t="shared" si="131"/>
        <v>2.1280388979680216E-2</v>
      </c>
      <c r="R1077">
        <f t="shared" si="132"/>
        <v>7.699378614903285</v>
      </c>
    </row>
    <row r="1078" spans="1:18" x14ac:dyDescent="0.2">
      <c r="A1078" s="2">
        <v>43322</v>
      </c>
      <c r="B1078" s="1">
        <v>1616.818</v>
      </c>
      <c r="C1078">
        <v>3.0160142808934899E-3</v>
      </c>
      <c r="D1078">
        <f t="shared" si="128"/>
        <v>3.3317959327596375E-4</v>
      </c>
      <c r="E1078">
        <f t="shared" si="134"/>
        <v>3.275029335504066E-4</v>
      </c>
      <c r="F1078">
        <f t="shared" si="129"/>
        <v>0.13162575299062915</v>
      </c>
      <c r="G1078">
        <f t="shared" si="133"/>
        <v>7.9795272757322566</v>
      </c>
      <c r="H1078">
        <f t="shared" si="135"/>
        <v>7.9962387038021792</v>
      </c>
      <c r="L1078">
        <f t="shared" si="130"/>
        <v>4.0810252231438172E-4</v>
      </c>
      <c r="M1078">
        <f t="shared" si="131"/>
        <v>2.0201547522761262E-2</v>
      </c>
      <c r="R1078">
        <f t="shared" si="132"/>
        <v>7.7817027795849114</v>
      </c>
    </row>
    <row r="1079" spans="1:18" x14ac:dyDescent="0.2">
      <c r="A1079" s="2">
        <v>43329</v>
      </c>
      <c r="B1079" s="1">
        <v>1622.713</v>
      </c>
      <c r="C1079">
        <v>3.63941972266346E-3</v>
      </c>
      <c r="D1079">
        <f t="shared" si="128"/>
        <v>3.1373459820795911E-4</v>
      </c>
      <c r="E1079">
        <f t="shared" si="134"/>
        <v>3.0854026709579144E-4</v>
      </c>
      <c r="F1079">
        <f t="shared" si="129"/>
        <v>0.12772704923708944</v>
      </c>
      <c r="G1079">
        <f t="shared" si="133"/>
        <v>8.0247447480384437</v>
      </c>
      <c r="H1079">
        <f t="shared" si="135"/>
        <v>8.0407290330855812</v>
      </c>
      <c r="L1079">
        <f t="shared" si="130"/>
        <v>3.7278976565472105E-4</v>
      </c>
      <c r="M1079">
        <f t="shared" si="131"/>
        <v>1.9307764387798011E-2</v>
      </c>
      <c r="R1079">
        <f t="shared" si="132"/>
        <v>7.8589655109293712</v>
      </c>
    </row>
    <row r="1080" spans="1:18" x14ac:dyDescent="0.2">
      <c r="A1080" s="2">
        <v>43336</v>
      </c>
      <c r="B1080" s="1">
        <v>1646.867</v>
      </c>
      <c r="C1080">
        <v>1.4775255180392599E-2</v>
      </c>
      <c r="D1080">
        <f t="shared" si="128"/>
        <v>2.9570524487054425E-4</v>
      </c>
      <c r="E1080">
        <f t="shared" si="134"/>
        <v>2.9088907337524296E-4</v>
      </c>
      <c r="F1080">
        <f t="shared" si="129"/>
        <v>0.12400271260447611</v>
      </c>
      <c r="G1080">
        <f t="shared" si="133"/>
        <v>7.3878846496137012</v>
      </c>
      <c r="H1080">
        <f t="shared" si="135"/>
        <v>7.392082594064278</v>
      </c>
      <c r="L1080">
        <f t="shared" si="130"/>
        <v>3.4450995179449273E-4</v>
      </c>
      <c r="M1080">
        <f t="shared" si="131"/>
        <v>1.8560979278973745E-2</v>
      </c>
      <c r="R1080">
        <f t="shared" si="132"/>
        <v>7.3397101944500287</v>
      </c>
    </row>
    <row r="1081" spans="1:18" x14ac:dyDescent="0.2">
      <c r="A1081" s="2">
        <v>43343</v>
      </c>
      <c r="B1081" s="1">
        <v>1658.163</v>
      </c>
      <c r="C1081">
        <v>6.8356680484260596E-3</v>
      </c>
      <c r="D1081">
        <f t="shared" si="128"/>
        <v>2.9106142011705471E-4</v>
      </c>
      <c r="E1081">
        <f t="shared" si="134"/>
        <v>2.8982091769922714E-4</v>
      </c>
      <c r="F1081">
        <f t="shared" si="129"/>
        <v>0.12302517565964637</v>
      </c>
      <c r="G1081">
        <f t="shared" si="133"/>
        <v>7.9814384555541746</v>
      </c>
      <c r="H1081">
        <f t="shared" si="135"/>
        <v>7.9850224191819388</v>
      </c>
      <c r="L1081">
        <f t="shared" si="130"/>
        <v>3.5150578575915024E-4</v>
      </c>
      <c r="M1081">
        <f t="shared" si="131"/>
        <v>1.8748487559244617E-2</v>
      </c>
      <c r="R1081">
        <f t="shared" si="132"/>
        <v>7.8203524135203075</v>
      </c>
    </row>
    <row r="1082" spans="1:18" x14ac:dyDescent="0.2">
      <c r="A1082" s="2">
        <v>43350</v>
      </c>
      <c r="B1082" s="1">
        <v>1618.1980000000001</v>
      </c>
      <c r="C1082">
        <v>-2.43971786495383E-2</v>
      </c>
      <c r="D1082">
        <f t="shared" si="128"/>
        <v>2.7640131637012781E-4</v>
      </c>
      <c r="E1082">
        <f t="shared" si="134"/>
        <v>2.7248517071239153E-4</v>
      </c>
      <c r="F1082">
        <f t="shared" si="129"/>
        <v>0.11988689858048145</v>
      </c>
      <c r="G1082">
        <f t="shared" si="133"/>
        <v>6.0401853167976913</v>
      </c>
      <c r="H1082">
        <f t="shared" si="135"/>
        <v>6.0235053758849535</v>
      </c>
      <c r="L1082">
        <f t="shared" si="130"/>
        <v>3.3201711429199551E-4</v>
      </c>
      <c r="M1082">
        <f t="shared" si="131"/>
        <v>1.8221336786635484E-2</v>
      </c>
      <c r="R1082">
        <f t="shared" si="132"/>
        <v>6.2175781241945147</v>
      </c>
    </row>
    <row r="1083" spans="1:18" x14ac:dyDescent="0.2">
      <c r="A1083" s="2">
        <v>43357</v>
      </c>
      <c r="B1083" s="1">
        <v>1634.7360000000001</v>
      </c>
      <c r="C1083">
        <v>1.01681389722961E-2</v>
      </c>
      <c r="D1083">
        <f t="shared" si="128"/>
        <v>2.955305769513694E-4</v>
      </c>
      <c r="E1083">
        <f t="shared" si="134"/>
        <v>3.0064056607928655E-4</v>
      </c>
      <c r="F1083">
        <f t="shared" si="129"/>
        <v>0.12396608407734434</v>
      </c>
      <c r="G1083">
        <f t="shared" si="133"/>
        <v>7.7768893413674487</v>
      </c>
      <c r="H1083">
        <f t="shared" si="135"/>
        <v>7.7656926131633286</v>
      </c>
      <c r="L1083">
        <f t="shared" si="130"/>
        <v>3.9666858242049235E-4</v>
      </c>
      <c r="M1083">
        <f t="shared" si="131"/>
        <v>1.991654042298743E-2</v>
      </c>
      <c r="R1083">
        <f t="shared" si="132"/>
        <v>7.5717609834573985</v>
      </c>
    </row>
    <row r="1084" spans="1:18" x14ac:dyDescent="0.2">
      <c r="A1084" s="2">
        <v>43364</v>
      </c>
      <c r="B1084" s="1">
        <v>1662.3240000000001</v>
      </c>
      <c r="C1084">
        <v>1.6735299860193301E-2</v>
      </c>
      <c r="D1084">
        <f t="shared" si="128"/>
        <v>2.8400220534388279E-4</v>
      </c>
      <c r="E1084">
        <f t="shared" si="134"/>
        <v>2.8092263761429618E-4</v>
      </c>
      <c r="F1084">
        <f t="shared" si="129"/>
        <v>0.12152413208034814</v>
      </c>
      <c r="G1084">
        <f t="shared" si="133"/>
        <v>7.1803733200337287</v>
      </c>
      <c r="H1084">
        <f t="shared" si="135"/>
        <v>7.1804654401389962</v>
      </c>
      <c r="L1084">
        <f t="shared" si="130"/>
        <v>3.7729115510844115E-4</v>
      </c>
      <c r="M1084">
        <f t="shared" si="131"/>
        <v>1.9423984017405933E-2</v>
      </c>
      <c r="R1084">
        <f t="shared" si="132"/>
        <v>7.1401747225568908</v>
      </c>
    </row>
    <row r="1085" spans="1:18" x14ac:dyDescent="0.2">
      <c r="A1085" s="2">
        <v>43371</v>
      </c>
      <c r="B1085" s="1">
        <v>1662.3579999999999</v>
      </c>
      <c r="C1085" s="8">
        <v>2.04530839349459E-5</v>
      </c>
      <c r="D1085">
        <f t="shared" si="128"/>
        <v>2.8376628870788498E-4</v>
      </c>
      <c r="E1085">
        <f t="shared" si="134"/>
        <v>2.8370326842333586E-4</v>
      </c>
      <c r="F1085">
        <f t="shared" si="129"/>
        <v>0.12147364740061944</v>
      </c>
      <c r="G1085">
        <f t="shared" si="133"/>
        <v>8.1673581114770162</v>
      </c>
      <c r="H1085">
        <f t="shared" si="135"/>
        <v>8.1675802209843944</v>
      </c>
      <c r="L1085">
        <f t="shared" si="130"/>
        <v>3.873994148389333E-4</v>
      </c>
      <c r="M1085">
        <f t="shared" si="131"/>
        <v>1.9682464653567482E-2</v>
      </c>
      <c r="R1085">
        <f t="shared" si="132"/>
        <v>7.8560532376373109</v>
      </c>
    </row>
    <row r="1086" spans="1:18" x14ac:dyDescent="0.2">
      <c r="A1086" s="2">
        <v>43378</v>
      </c>
      <c r="B1086" s="1">
        <v>1634.8589999999999</v>
      </c>
      <c r="C1086">
        <v>-1.6680514267743099E-2</v>
      </c>
      <c r="D1086">
        <f t="shared" si="128"/>
        <v>2.6674033648513041E-4</v>
      </c>
      <c r="E1086">
        <f t="shared" si="134"/>
        <v>2.6219220299187728E-4</v>
      </c>
      <c r="F1086">
        <f t="shared" si="129"/>
        <v>0.11777307628327784</v>
      </c>
      <c r="G1086">
        <f t="shared" si="133"/>
        <v>7.1861247309237353</v>
      </c>
      <c r="H1086">
        <f t="shared" si="135"/>
        <v>7.1852281836875083</v>
      </c>
      <c r="L1086">
        <f t="shared" si="130"/>
        <v>3.5451595249327535E-4</v>
      </c>
      <c r="M1086">
        <f t="shared" si="131"/>
        <v>1.8828594012652015E-2</v>
      </c>
      <c r="R1086">
        <f t="shared" si="132"/>
        <v>7.159913669934566</v>
      </c>
    </row>
    <row r="1087" spans="1:18" x14ac:dyDescent="0.2">
      <c r="A1087" s="2">
        <v>43385</v>
      </c>
      <c r="B1087" s="1">
        <v>1536.4559999999999</v>
      </c>
      <c r="C1087">
        <v>-6.2078096431533503E-2</v>
      </c>
      <c r="D1087">
        <f t="shared" si="128"/>
        <v>2.6743028967020544E-4</v>
      </c>
      <c r="E1087">
        <f t="shared" si="134"/>
        <v>2.6761459649479659E-4</v>
      </c>
      <c r="F1087">
        <f t="shared" si="129"/>
        <v>0.11792529441494171</v>
      </c>
      <c r="G1087">
        <f t="shared" si="133"/>
        <v>-6.1834215994185175</v>
      </c>
      <c r="H1087">
        <f t="shared" si="135"/>
        <v>-6.1741862865826107</v>
      </c>
      <c r="L1087">
        <f t="shared" si="130"/>
        <v>3.684979554757239E-4</v>
      </c>
      <c r="M1087">
        <f t="shared" si="131"/>
        <v>1.9196300567445902E-2</v>
      </c>
      <c r="R1087">
        <f t="shared" si="132"/>
        <v>-2.5517575439667262</v>
      </c>
    </row>
    <row r="1088" spans="1:18" x14ac:dyDescent="0.2">
      <c r="A1088" s="2">
        <v>43392</v>
      </c>
      <c r="B1088" s="1">
        <v>1531.662</v>
      </c>
      <c r="C1088">
        <v>-3.1250453219069398E-3</v>
      </c>
      <c r="D1088">
        <f t="shared" si="128"/>
        <v>4.8260587568375965E-4</v>
      </c>
      <c r="E1088">
        <f t="shared" si="134"/>
        <v>5.4008561466544749E-4</v>
      </c>
      <c r="F1088">
        <f t="shared" si="129"/>
        <v>0.15841561013850716</v>
      </c>
      <c r="G1088">
        <f t="shared" si="133"/>
        <v>7.6160744457743865</v>
      </c>
      <c r="H1088">
        <f t="shared" si="135"/>
        <v>7.5057007368390485</v>
      </c>
      <c r="L1088">
        <f t="shared" si="130"/>
        <v>9.0530820715783479E-4</v>
      </c>
      <c r="M1088">
        <f t="shared" si="131"/>
        <v>3.0088340053213883E-2</v>
      </c>
      <c r="R1088">
        <f t="shared" si="132"/>
        <v>6.9964477267473955</v>
      </c>
    </row>
    <row r="1089" spans="1:18" x14ac:dyDescent="0.2">
      <c r="A1089" s="2">
        <v>43399</v>
      </c>
      <c r="B1089" s="1">
        <v>1485.2670000000001</v>
      </c>
      <c r="C1089">
        <v>-3.07588662721692E-2</v>
      </c>
      <c r="D1089">
        <f t="shared" si="128"/>
        <v>4.542354776385724E-4</v>
      </c>
      <c r="E1089">
        <f t="shared" si="134"/>
        <v>4.4665690841213038E-4</v>
      </c>
      <c r="F1089">
        <f t="shared" si="129"/>
        <v>0.1536887921652251</v>
      </c>
      <c r="G1089">
        <f t="shared" si="133"/>
        <v>5.6140371384861538</v>
      </c>
      <c r="H1089">
        <f t="shared" si="135"/>
        <v>5.5955216121087554</v>
      </c>
      <c r="L1089">
        <f t="shared" si="130"/>
        <v>7.7965353895173323E-4</v>
      </c>
      <c r="M1089">
        <f t="shared" si="131"/>
        <v>2.7922276750862084E-2</v>
      </c>
      <c r="R1089">
        <f t="shared" si="132"/>
        <v>5.9431631177007151</v>
      </c>
    </row>
    <row r="1090" spans="1:18" x14ac:dyDescent="0.2">
      <c r="A1090" s="2">
        <v>43406</v>
      </c>
      <c r="B1090" s="1">
        <v>1551.395</v>
      </c>
      <c r="C1090">
        <v>4.3559972101250302E-2</v>
      </c>
      <c r="D1090">
        <f t="shared" si="128"/>
        <v>4.8374782024120935E-4</v>
      </c>
      <c r="E1090">
        <f t="shared" si="134"/>
        <v>4.9163143650532805E-4</v>
      </c>
      <c r="F1090">
        <f t="shared" si="129"/>
        <v>0.15860292132411333</v>
      </c>
      <c r="G1090">
        <f t="shared" si="133"/>
        <v>3.7115081230916367</v>
      </c>
      <c r="H1090">
        <f t="shared" si="135"/>
        <v>3.758241285818043</v>
      </c>
      <c r="L1090">
        <f t="shared" si="130"/>
        <v>8.1443983057542433E-4</v>
      </c>
      <c r="M1090">
        <f t="shared" si="131"/>
        <v>2.8538392221276663E-2</v>
      </c>
      <c r="R1090">
        <f t="shared" si="132"/>
        <v>4.7832232020573215</v>
      </c>
    </row>
    <row r="1091" spans="1:18" x14ac:dyDescent="0.2">
      <c r="A1091" s="2">
        <v>43413</v>
      </c>
      <c r="B1091" s="1">
        <v>1530.5070000000001</v>
      </c>
      <c r="C1091">
        <v>-1.3555473112385001E-2</v>
      </c>
      <c r="D1091">
        <f t="shared" si="128"/>
        <v>5.685712211944391E-4</v>
      </c>
      <c r="E1091">
        <f t="shared" si="134"/>
        <v>5.912300508351939E-4</v>
      </c>
      <c r="F1091">
        <f t="shared" si="129"/>
        <v>0.17194680428001805</v>
      </c>
      <c r="G1091">
        <f t="shared" si="133"/>
        <v>7.149203966377879</v>
      </c>
      <c r="H1091">
        <f t="shared" si="135"/>
        <v>7.1225111921398767</v>
      </c>
      <c r="L1091">
        <f t="shared" si="130"/>
        <v>9.8269054710604193E-4</v>
      </c>
      <c r="M1091">
        <f t="shared" si="131"/>
        <v>3.1347895417492416E-2</v>
      </c>
      <c r="R1091">
        <f t="shared" si="132"/>
        <v>6.7382287892803303</v>
      </c>
    </row>
    <row r="1092" spans="1:18" x14ac:dyDescent="0.2">
      <c r="A1092" s="2">
        <v>43420</v>
      </c>
      <c r="B1092" s="1">
        <v>1499.4349999999999</v>
      </c>
      <c r="C1092">
        <v>-2.0510682576816201E-2</v>
      </c>
      <c r="D1092">
        <f t="shared" si="128"/>
        <v>5.454819990008083E-4</v>
      </c>
      <c r="E1092">
        <f t="shared" si="134"/>
        <v>5.3931418744947136E-4</v>
      </c>
      <c r="F1092">
        <f t="shared" si="129"/>
        <v>0.16841930990252285</v>
      </c>
      <c r="G1092">
        <f t="shared" si="133"/>
        <v>6.7426180528746604</v>
      </c>
      <c r="H1092">
        <f t="shared" si="135"/>
        <v>6.7451695398353495</v>
      </c>
      <c r="L1092">
        <f t="shared" si="130"/>
        <v>8.6852534824110878E-4</v>
      </c>
      <c r="M1092">
        <f t="shared" si="131"/>
        <v>2.9470754117278859E-2</v>
      </c>
      <c r="R1092">
        <f t="shared" si="132"/>
        <v>6.5643432374567983</v>
      </c>
    </row>
    <row r="1093" spans="1:18" x14ac:dyDescent="0.2">
      <c r="A1093" s="2">
        <v>43427</v>
      </c>
      <c r="B1093" s="1">
        <v>1477.3510000000001</v>
      </c>
      <c r="C1093">
        <v>-1.48377512956648E-2</v>
      </c>
      <c r="D1093">
        <f t="shared" ref="D1093:D1156" si="136">$J$1*D1092+(1-$J$1)*C1092^2</f>
        <v>5.3799436504677457E-4</v>
      </c>
      <c r="E1093">
        <f t="shared" si="134"/>
        <v>5.3599419740116999E-4</v>
      </c>
      <c r="F1093">
        <f t="shared" ref="F1093:F1156" si="137">SQRT(D1093)*SQRT(52)</f>
        <v>0.16725940028121672</v>
      </c>
      <c r="G1093">
        <f t="shared" si="133"/>
        <v>7.1184409671829663</v>
      </c>
      <c r="H1093">
        <f t="shared" si="135"/>
        <v>7.1206386276936957</v>
      </c>
      <c r="L1093">
        <f t="shared" ref="L1093:L1156" si="138">($N$2+($O$2*(C1092)^2)+($P$2*(L1092)))</f>
        <v>8.0994169084374831E-4</v>
      </c>
      <c r="M1093">
        <f t="shared" ref="M1093:M1156" si="139">SQRT(L1093)</f>
        <v>2.8459474535622548E-2</v>
      </c>
      <c r="R1093">
        <f t="shared" ref="R1093:R1156" si="140">-LN(L1093)-(C1093^2/L1093)</f>
        <v>6.8467276659907492</v>
      </c>
    </row>
    <row r="1094" spans="1:18" x14ac:dyDescent="0.2">
      <c r="A1094" s="2">
        <v>43434</v>
      </c>
      <c r="B1094" s="1">
        <v>1514.634</v>
      </c>
      <c r="C1094">
        <v>2.4923206427637901E-2</v>
      </c>
      <c r="D1094">
        <f t="shared" si="136"/>
        <v>5.1892423495468823E-4</v>
      </c>
      <c r="E1094">
        <f t="shared" si="134"/>
        <v>5.1383004132265174E-4</v>
      </c>
      <c r="F1094">
        <f t="shared" si="137"/>
        <v>0.16426825687771751</v>
      </c>
      <c r="G1094">
        <f t="shared" ref="G1094:G1157" si="141">-LN(D1094)-(C1094^2/D1094)</f>
        <v>6.3667258639146231</v>
      </c>
      <c r="H1094">
        <f t="shared" si="135"/>
        <v>6.3647236856381157</v>
      </c>
      <c r="L1094">
        <f t="shared" si="138"/>
        <v>7.3254875721348524E-4</v>
      </c>
      <c r="M1094">
        <f t="shared" si="139"/>
        <v>2.7065637942111861E-2</v>
      </c>
      <c r="R1094">
        <f t="shared" si="140"/>
        <v>6.3710286089549744</v>
      </c>
    </row>
    <row r="1095" spans="1:18" x14ac:dyDescent="0.2">
      <c r="A1095" s="2">
        <v>43441</v>
      </c>
      <c r="B1095" s="1">
        <v>1454.028</v>
      </c>
      <c r="C1095">
        <v>-4.0836189469395399E-2</v>
      </c>
      <c r="D1095">
        <f t="shared" si="136"/>
        <v>5.2505875397548601E-4</v>
      </c>
      <c r="E1095">
        <f t="shared" ref="E1095:E1158" si="142">$J$2*D1094+(1-$J$2)*C1094^2</f>
        <v>5.2669746475409373E-4</v>
      </c>
      <c r="F1095">
        <f t="shared" si="137"/>
        <v>0.16523636163606745</v>
      </c>
      <c r="G1095">
        <f t="shared" si="141"/>
        <v>4.3759855952334306</v>
      </c>
      <c r="H1095">
        <f t="shared" ref="H1095:H1158" si="143">-LN(E1095)-(C1095^2/E1095)</f>
        <v>4.3827509673496561</v>
      </c>
      <c r="L1095">
        <f t="shared" si="138"/>
        <v>7.2815681946489632E-4</v>
      </c>
      <c r="M1095">
        <f t="shared" si="139"/>
        <v>2.6984381028011303E-2</v>
      </c>
      <c r="R1095">
        <f t="shared" si="140"/>
        <v>4.9348358400408152</v>
      </c>
    </row>
    <row r="1096" spans="1:18" x14ac:dyDescent="0.2">
      <c r="A1096" s="2">
        <v>43448</v>
      </c>
      <c r="B1096" s="1">
        <v>1471.674</v>
      </c>
      <c r="C1096">
        <v>1.2062892240488E-2</v>
      </c>
      <c r="D1096">
        <f t="shared" si="136"/>
        <v>5.9361089095977845E-4</v>
      </c>
      <c r="E1096">
        <f t="shared" si="142"/>
        <v>6.1192318657609366E-4</v>
      </c>
      <c r="F1096">
        <f t="shared" si="137"/>
        <v>0.17569224891812524</v>
      </c>
      <c r="G1096">
        <f t="shared" si="141"/>
        <v>7.1841539389944824</v>
      </c>
      <c r="H1096">
        <f t="shared" si="143"/>
        <v>7.1611070059316777</v>
      </c>
      <c r="L1096">
        <f t="shared" si="138"/>
        <v>8.7832440471989149E-4</v>
      </c>
      <c r="M1096">
        <f t="shared" si="139"/>
        <v>2.9636538339014754E-2</v>
      </c>
      <c r="R1096">
        <f t="shared" si="140"/>
        <v>6.8718229969312272</v>
      </c>
    </row>
    <row r="1097" spans="1:18" x14ac:dyDescent="0.2">
      <c r="A1097" s="2">
        <v>43455</v>
      </c>
      <c r="B1097" s="1">
        <v>1408.34</v>
      </c>
      <c r="C1097">
        <v>-4.39888225302223E-2</v>
      </c>
      <c r="D1097">
        <f t="shared" si="136"/>
        <v>5.6672503965452935E-4</v>
      </c>
      <c r="E1097">
        <f t="shared" si="142"/>
        <v>5.5954303660317537E-4</v>
      </c>
      <c r="F1097">
        <f t="shared" si="137"/>
        <v>0.17166741700752511</v>
      </c>
      <c r="G1097">
        <f t="shared" si="141"/>
        <v>4.0612530169015617</v>
      </c>
      <c r="H1097">
        <f t="shared" si="143"/>
        <v>4.0301815735637803</v>
      </c>
      <c r="L1097">
        <f t="shared" si="138"/>
        <v>7.7752454920383533E-4</v>
      </c>
      <c r="M1097">
        <f t="shared" si="139"/>
        <v>2.7884127190999457E-2</v>
      </c>
      <c r="R1097">
        <f t="shared" si="140"/>
        <v>4.6707067067248609</v>
      </c>
    </row>
    <row r="1098" spans="1:18" x14ac:dyDescent="0.2">
      <c r="A1098" s="2">
        <v>43462</v>
      </c>
      <c r="B1098" s="1">
        <v>1408.7360000000001</v>
      </c>
      <c r="C1098">
        <v>2.8114257663514102E-4</v>
      </c>
      <c r="D1098">
        <f t="shared" si="136"/>
        <v>6.4882252773098127E-4</v>
      </c>
      <c r="E1098">
        <f t="shared" si="142"/>
        <v>6.7075318572574756E-4</v>
      </c>
      <c r="F1098">
        <f t="shared" si="137"/>
        <v>0.18368116790245814</v>
      </c>
      <c r="G1098">
        <f t="shared" si="141"/>
        <v>7.3402295111681592</v>
      </c>
      <c r="H1098">
        <f t="shared" si="143"/>
        <v>7.3069914797786666</v>
      </c>
      <c r="L1098">
        <f t="shared" si="138"/>
        <v>9.580069079637237E-4</v>
      </c>
      <c r="M1098">
        <f t="shared" si="139"/>
        <v>3.0951686673971805E-2</v>
      </c>
      <c r="R1098">
        <f t="shared" si="140"/>
        <v>6.9505730633783118</v>
      </c>
    </row>
    <row r="1099" spans="1:18" x14ac:dyDescent="0.2">
      <c r="A1099" s="2">
        <v>43469</v>
      </c>
      <c r="B1099" s="1">
        <v>1435.29</v>
      </c>
      <c r="C1099">
        <v>1.8674070952097398E-2</v>
      </c>
      <c r="D1099">
        <f t="shared" si="136"/>
        <v>6.0989791853602619E-4</v>
      </c>
      <c r="E1099">
        <f t="shared" si="142"/>
        <v>5.995000085410266E-4</v>
      </c>
      <c r="F1099">
        <f t="shared" si="137"/>
        <v>0.17808619195174386</v>
      </c>
      <c r="G1099">
        <f t="shared" si="141"/>
        <v>6.8304496287180863</v>
      </c>
      <c r="H1099">
        <f t="shared" si="143"/>
        <v>6.8377282957622656</v>
      </c>
      <c r="L1099">
        <f t="shared" si="138"/>
        <v>8.2134312204539494E-4</v>
      </c>
      <c r="M1099">
        <f t="shared" si="139"/>
        <v>2.8659084459301817E-2</v>
      </c>
      <c r="R1099">
        <f t="shared" si="140"/>
        <v>6.6799956146593695</v>
      </c>
    </row>
    <row r="1100" spans="1:18" x14ac:dyDescent="0.2">
      <c r="A1100" s="2">
        <v>43476</v>
      </c>
      <c r="B1100" s="1">
        <v>1465.433</v>
      </c>
      <c r="C1100">
        <v>2.0783842552416099E-2</v>
      </c>
      <c r="D1100">
        <f t="shared" si="136"/>
        <v>5.942272989793027E-4</v>
      </c>
      <c r="E1100">
        <f t="shared" si="142"/>
        <v>5.9004121477481916E-4</v>
      </c>
      <c r="F1100">
        <f t="shared" si="137"/>
        <v>0.17578344503087809</v>
      </c>
      <c r="G1100">
        <f t="shared" si="141"/>
        <v>6.701307780980839</v>
      </c>
      <c r="H1100">
        <f t="shared" si="143"/>
        <v>6.7032199679856772</v>
      </c>
      <c r="L1100">
        <f t="shared" si="138"/>
        <v>7.6076702444830425E-4</v>
      </c>
      <c r="M1100">
        <f t="shared" si="139"/>
        <v>2.758200544645556E-2</v>
      </c>
      <c r="R1100">
        <f t="shared" si="140"/>
        <v>6.6133773512879239</v>
      </c>
    </row>
    <row r="1101" spans="1:18" x14ac:dyDescent="0.2">
      <c r="A1101" s="2">
        <v>43483</v>
      </c>
      <c r="B1101" s="1">
        <v>1499.7860000000001</v>
      </c>
      <c r="C1101">
        <v>2.3171669324858299E-2</v>
      </c>
      <c r="D1101">
        <f t="shared" si="136"/>
        <v>5.8449174771516184E-4</v>
      </c>
      <c r="E1101">
        <f t="shared" si="142"/>
        <v>5.8189109512314142E-4</v>
      </c>
      <c r="F1101">
        <f t="shared" si="137"/>
        <v>0.17433752000412422</v>
      </c>
      <c r="G1101">
        <f t="shared" si="141"/>
        <v>6.5261471257643207</v>
      </c>
      <c r="H1101">
        <f t="shared" si="143"/>
        <v>6.5265008771827224</v>
      </c>
      <c r="L1101">
        <f t="shared" si="138"/>
        <v>7.2344176755169051E-4</v>
      </c>
      <c r="M1101">
        <f t="shared" si="139"/>
        <v>2.6896872821049113E-2</v>
      </c>
      <c r="R1101">
        <f t="shared" si="140"/>
        <v>6.489307394549102</v>
      </c>
    </row>
    <row r="1102" spans="1:18" x14ac:dyDescent="0.2">
      <c r="A1102" s="2">
        <v>43490</v>
      </c>
      <c r="B1102" s="1">
        <v>1501.1210000000001</v>
      </c>
      <c r="C1102">
        <v>8.8973106335377096E-4</v>
      </c>
      <c r="D1102">
        <f t="shared" si="136"/>
        <v>5.8163781841028689E-4</v>
      </c>
      <c r="E1102">
        <f t="shared" si="142"/>
        <v>5.8087544980446333E-4</v>
      </c>
      <c r="F1102">
        <f t="shared" si="137"/>
        <v>0.17391137558347042</v>
      </c>
      <c r="G1102">
        <f t="shared" si="141"/>
        <v>7.4483015879447336</v>
      </c>
      <c r="H1102">
        <f t="shared" si="143"/>
        <v>7.4496113887964652</v>
      </c>
      <c r="L1102">
        <f t="shared" si="138"/>
        <v>7.0832826724004751E-4</v>
      </c>
      <c r="M1102">
        <f t="shared" si="139"/>
        <v>2.6614437195628383E-2</v>
      </c>
      <c r="R1102">
        <f t="shared" si="140"/>
        <v>7.2514853263343166</v>
      </c>
    </row>
    <row r="1103" spans="1:18" x14ac:dyDescent="0.2">
      <c r="A1103" s="2">
        <v>43497</v>
      </c>
      <c r="B1103" s="1">
        <v>1525.6949999999999</v>
      </c>
      <c r="C1103">
        <v>1.62378816204116E-2</v>
      </c>
      <c r="D1103">
        <f t="shared" si="136"/>
        <v>5.4678704658757545E-4</v>
      </c>
      <c r="E1103">
        <f t="shared" si="142"/>
        <v>5.3747737858670091E-4</v>
      </c>
      <c r="F1103">
        <f t="shared" si="137"/>
        <v>0.1686206583504937</v>
      </c>
      <c r="G1103">
        <f t="shared" si="141"/>
        <v>7.0292363553096795</v>
      </c>
      <c r="H1103">
        <f t="shared" si="143"/>
        <v>7.0380566352579459</v>
      </c>
      <c r="L1103">
        <f t="shared" si="138"/>
        <v>6.1718501978721215E-4</v>
      </c>
      <c r="M1103">
        <f t="shared" si="139"/>
        <v>2.4843208725670123E-2</v>
      </c>
      <c r="R1103">
        <f t="shared" si="140"/>
        <v>6.9631297854185004</v>
      </c>
    </row>
    <row r="1104" spans="1:18" x14ac:dyDescent="0.2">
      <c r="A1104" s="2">
        <v>43504</v>
      </c>
      <c r="B1104" s="1">
        <v>1527.1669999999999</v>
      </c>
      <c r="C1104">
        <v>9.6434107671683499E-4</v>
      </c>
      <c r="D1104">
        <f t="shared" si="136"/>
        <v>5.2979995176343105E-4</v>
      </c>
      <c r="E1104">
        <f t="shared" si="142"/>
        <v>5.2526219822624529E-4</v>
      </c>
      <c r="F1104">
        <f t="shared" si="137"/>
        <v>0.16598071421613539</v>
      </c>
      <c r="G1104">
        <f t="shared" si="141"/>
        <v>7.5412557799931577</v>
      </c>
      <c r="H1104">
        <f t="shared" si="143"/>
        <v>7.5498425386572094</v>
      </c>
      <c r="L1104">
        <f t="shared" si="138"/>
        <v>5.8124726229435791E-4</v>
      </c>
      <c r="M1104">
        <f t="shared" si="139"/>
        <v>2.4109070125045425E-2</v>
      </c>
      <c r="R1104">
        <f t="shared" si="140"/>
        <v>7.4487343832041528</v>
      </c>
    </row>
    <row r="1105" spans="1:18" x14ac:dyDescent="0.2">
      <c r="A1105" s="2">
        <v>43511</v>
      </c>
      <c r="B1105" s="1">
        <v>1583.8209999999999</v>
      </c>
      <c r="C1105">
        <v>3.6425896932054301E-2</v>
      </c>
      <c r="D1105">
        <f t="shared" si="136"/>
        <v>4.9806775188035966E-4</v>
      </c>
      <c r="E1105">
        <f t="shared" si="142"/>
        <v>4.895911463305146E-4</v>
      </c>
      <c r="F1105">
        <f t="shared" si="137"/>
        <v>0.16093328772438192</v>
      </c>
      <c r="G1105">
        <f t="shared" si="141"/>
        <v>4.94078754026732</v>
      </c>
      <c r="H1105">
        <f t="shared" si="143"/>
        <v>4.9118296944638198</v>
      </c>
      <c r="L1105">
        <f t="shared" si="138"/>
        <v>5.1324001371061889E-4</v>
      </c>
      <c r="M1105">
        <f t="shared" si="139"/>
        <v>2.2654801118319686E-2</v>
      </c>
      <c r="R1105">
        <f t="shared" si="140"/>
        <v>4.9895321142008573</v>
      </c>
    </row>
    <row r="1106" spans="1:18" x14ac:dyDescent="0.2">
      <c r="A1106" s="2">
        <v>43518</v>
      </c>
      <c r="B1106" s="1">
        <v>1588.828</v>
      </c>
      <c r="C1106">
        <v>3.1563555608489198E-3</v>
      </c>
      <c r="D1106">
        <f t="shared" si="136"/>
        <v>5.4779444480581674E-4</v>
      </c>
      <c r="E1106">
        <f t="shared" si="142"/>
        <v>5.6107790963903325E-4</v>
      </c>
      <c r="F1106">
        <f t="shared" si="137"/>
        <v>0.16877591987574078</v>
      </c>
      <c r="G1106">
        <f t="shared" si="141"/>
        <v>7.4914237289650263</v>
      </c>
      <c r="H1106">
        <f t="shared" si="143"/>
        <v>7.4678946412449196</v>
      </c>
      <c r="L1106">
        <f t="shared" si="138"/>
        <v>6.5243127478063008E-4</v>
      </c>
      <c r="M1106">
        <f t="shared" si="139"/>
        <v>2.5542734285519043E-2</v>
      </c>
      <c r="R1106">
        <f t="shared" si="140"/>
        <v>7.3195348195077372</v>
      </c>
    </row>
    <row r="1107" spans="1:18" x14ac:dyDescent="0.2">
      <c r="A1107" s="2">
        <v>43525</v>
      </c>
      <c r="B1107" s="1">
        <v>1580.2149999999999</v>
      </c>
      <c r="C1107">
        <v>-5.43572378627566E-3</v>
      </c>
      <c r="D1107">
        <f t="shared" si="136"/>
        <v>5.155245329430578E-4</v>
      </c>
      <c r="E1107">
        <f t="shared" si="142"/>
        <v>5.0690428868023225E-4</v>
      </c>
      <c r="F1107">
        <f t="shared" si="137"/>
        <v>0.16372927567493542</v>
      </c>
      <c r="G1107">
        <f t="shared" si="141"/>
        <v>7.5130110443352631</v>
      </c>
      <c r="H1107">
        <f t="shared" si="143"/>
        <v>7.5288990579808805</v>
      </c>
      <c r="L1107">
        <f t="shared" si="138"/>
        <v>5.7280309838928195E-4</v>
      </c>
      <c r="M1107">
        <f t="shared" si="139"/>
        <v>2.3933305212387235E-2</v>
      </c>
      <c r="R1107">
        <f t="shared" si="140"/>
        <v>7.4133851999359628</v>
      </c>
    </row>
    <row r="1108" spans="1:18" x14ac:dyDescent="0.2">
      <c r="A1108" s="2">
        <v>43532</v>
      </c>
      <c r="B1108" s="1">
        <v>1558.6310000000001</v>
      </c>
      <c r="C1108">
        <v>-1.3753041856670501E-2</v>
      </c>
      <c r="D1108">
        <f t="shared" si="136"/>
        <v>4.8636588655131527E-4</v>
      </c>
      <c r="E1108">
        <f t="shared" si="142"/>
        <v>4.7857675296647111E-4</v>
      </c>
      <c r="F1108">
        <f t="shared" si="137"/>
        <v>0.15903152549311847</v>
      </c>
      <c r="G1108">
        <f t="shared" si="141"/>
        <v>7.2396525162124066</v>
      </c>
      <c r="H1108">
        <f t="shared" si="143"/>
        <v>7.2494675710519889</v>
      </c>
      <c r="L1108">
        <f t="shared" si="138"/>
        <v>5.105367802955992E-4</v>
      </c>
      <c r="M1108">
        <f t="shared" si="139"/>
        <v>2.2595060971274214E-2</v>
      </c>
      <c r="R1108">
        <f t="shared" si="140"/>
        <v>7.2095629904115732</v>
      </c>
    </row>
    <row r="1109" spans="1:18" x14ac:dyDescent="0.2">
      <c r="A1109" s="2">
        <v>43539</v>
      </c>
      <c r="B1109" s="1">
        <v>1595.759</v>
      </c>
      <c r="C1109">
        <v>2.35416132452455E-2</v>
      </c>
      <c r="D1109">
        <f t="shared" si="136"/>
        <v>4.6853270297691623E-4</v>
      </c>
      <c r="E1109">
        <f t="shared" si="142"/>
        <v>4.6376893420528418E-4</v>
      </c>
      <c r="F1109">
        <f t="shared" si="137"/>
        <v>0.15608875857921237</v>
      </c>
      <c r="G1109">
        <f t="shared" si="141"/>
        <v>6.4830468723935217</v>
      </c>
      <c r="H1109">
        <f t="shared" si="143"/>
        <v>6.4811161861299222</v>
      </c>
      <c r="L1109">
        <f t="shared" si="138"/>
        <v>4.8304778450255776E-4</v>
      </c>
      <c r="M1109">
        <f t="shared" si="139"/>
        <v>2.1978348084024827E-2</v>
      </c>
      <c r="R1109">
        <f t="shared" si="140"/>
        <v>6.4880808349697201</v>
      </c>
    </row>
    <row r="1110" spans="1:18" x14ac:dyDescent="0.2">
      <c r="A1110" s="2">
        <v>43546</v>
      </c>
      <c r="B1110" s="1">
        <v>1576.87</v>
      </c>
      <c r="C1110">
        <v>-1.19076155395463E-2</v>
      </c>
      <c r="D1110">
        <f t="shared" si="136"/>
        <v>4.7367319404962438E-4</v>
      </c>
      <c r="E1110">
        <f t="shared" si="142"/>
        <v>4.7504637067514706E-4</v>
      </c>
      <c r="F1110">
        <f t="shared" si="137"/>
        <v>0.1569426840938451</v>
      </c>
      <c r="G1110">
        <f t="shared" si="141"/>
        <v>7.3556487708049287</v>
      </c>
      <c r="H1110">
        <f t="shared" si="143"/>
        <v>7.3536192579666286</v>
      </c>
      <c r="L1110">
        <f t="shared" si="138"/>
        <v>5.1420055291043773E-4</v>
      </c>
      <c r="M1110">
        <f t="shared" si="139"/>
        <v>2.2675990670981451E-2</v>
      </c>
      <c r="R1110">
        <f t="shared" si="140"/>
        <v>7.2971462050185441</v>
      </c>
    </row>
    <row r="1111" spans="1:18" x14ac:dyDescent="0.2">
      <c r="A1111" s="2">
        <v>43553</v>
      </c>
      <c r="B1111" s="1">
        <v>1553.4190000000001</v>
      </c>
      <c r="C1111">
        <v>-1.4983561416459099E-2</v>
      </c>
      <c r="D1111">
        <f t="shared" si="136"/>
        <v>4.537602808769056E-4</v>
      </c>
      <c r="E1111">
        <f t="shared" si="142"/>
        <v>4.4844095505217752E-4</v>
      </c>
      <c r="F1111">
        <f t="shared" si="137"/>
        <v>0.15360838064897075</v>
      </c>
      <c r="G1111">
        <f t="shared" si="141"/>
        <v>7.2031712097215586</v>
      </c>
      <c r="H1111">
        <f t="shared" si="143"/>
        <v>7.2090943533876892</v>
      </c>
      <c r="L1111">
        <f t="shared" si="138"/>
        <v>4.7908687366007884E-4</v>
      </c>
      <c r="M1111">
        <f t="shared" si="139"/>
        <v>2.1888053217681988E-2</v>
      </c>
      <c r="R1111">
        <f t="shared" si="140"/>
        <v>7.1750139934618806</v>
      </c>
    </row>
    <row r="1112" spans="1:18" x14ac:dyDescent="0.2">
      <c r="A1112" s="2">
        <v>43560</v>
      </c>
      <c r="B1112" s="1">
        <v>1622.2660000000001</v>
      </c>
      <c r="C1112">
        <v>4.3365629151997702E-2</v>
      </c>
      <c r="D1112">
        <f t="shared" si="136"/>
        <v>4.4000509078753936E-4</v>
      </c>
      <c r="E1112">
        <f t="shared" si="142"/>
        <v>4.3633067423021454E-4</v>
      </c>
      <c r="F1112">
        <f t="shared" si="137"/>
        <v>0.15126223825182558</v>
      </c>
      <c r="G1112">
        <f t="shared" si="141"/>
        <v>3.4547332753096303</v>
      </c>
      <c r="H1112">
        <f t="shared" si="143"/>
        <v>3.4271271670632864</v>
      </c>
      <c r="L1112">
        <f t="shared" si="138"/>
        <v>4.6251441352760357E-4</v>
      </c>
      <c r="M1112">
        <f t="shared" si="139"/>
        <v>2.1506148272705729E-2</v>
      </c>
      <c r="R1112">
        <f t="shared" si="140"/>
        <v>3.6128454067857527</v>
      </c>
    </row>
    <row r="1113" spans="1:18" x14ac:dyDescent="0.2">
      <c r="A1113" s="2">
        <v>43567</v>
      </c>
      <c r="B1113" s="1">
        <v>1641.2090000000001</v>
      </c>
      <c r="C1113">
        <v>1.16092280478872E-2</v>
      </c>
      <c r="D1113">
        <f t="shared" si="136"/>
        <v>5.264394528452026E-4</v>
      </c>
      <c r="E1113">
        <f t="shared" si="142"/>
        <v>5.4952861766248927E-4</v>
      </c>
      <c r="F1113">
        <f t="shared" si="137"/>
        <v>0.16545347245661099</v>
      </c>
      <c r="G1113">
        <f t="shared" si="141"/>
        <v>7.2933634505957947</v>
      </c>
      <c r="H1113">
        <f t="shared" si="143"/>
        <v>7.2611955526654848</v>
      </c>
      <c r="L1113">
        <f t="shared" si="138"/>
        <v>6.9229707160608123E-4</v>
      </c>
      <c r="M1113">
        <f t="shared" si="139"/>
        <v>2.6311538754053919E-2</v>
      </c>
      <c r="R1113">
        <f t="shared" si="140"/>
        <v>7.0808186041123262</v>
      </c>
    </row>
    <row r="1114" spans="1:18" x14ac:dyDescent="0.2">
      <c r="A1114" s="2">
        <v>43574</v>
      </c>
      <c r="B1114" s="1">
        <v>1670.7439999999999</v>
      </c>
      <c r="C1114">
        <v>1.78358708378328E-2</v>
      </c>
      <c r="D1114">
        <f t="shared" si="136"/>
        <v>5.0293953622656152E-4</v>
      </c>
      <c r="E1114">
        <f t="shared" si="142"/>
        <v>4.9666201609355795E-4</v>
      </c>
      <c r="F1114">
        <f t="shared" si="137"/>
        <v>0.1617184463312123</v>
      </c>
      <c r="G1114">
        <f t="shared" si="141"/>
        <v>6.9625226432152685</v>
      </c>
      <c r="H1114">
        <f t="shared" si="143"/>
        <v>6.9670881925927457</v>
      </c>
      <c r="L1114">
        <f t="shared" si="138"/>
        <v>6.2375705608522811E-4</v>
      </c>
      <c r="M1114">
        <f t="shared" si="139"/>
        <v>2.4975128750123154E-2</v>
      </c>
      <c r="R1114">
        <f t="shared" si="140"/>
        <v>6.8697460877146845</v>
      </c>
    </row>
    <row r="1115" spans="1:18" x14ac:dyDescent="0.2">
      <c r="A1115" s="2">
        <v>43581</v>
      </c>
      <c r="B1115" s="1">
        <v>1689.037</v>
      </c>
      <c r="C1115">
        <v>1.0889507838205E-2</v>
      </c>
      <c r="D1115">
        <f t="shared" si="136"/>
        <v>4.9185026136559903E-4</v>
      </c>
      <c r="E1115">
        <f t="shared" si="142"/>
        <v>4.8888798931460455E-4</v>
      </c>
      <c r="F1115">
        <f t="shared" si="137"/>
        <v>0.15992565019724367</v>
      </c>
      <c r="G1115">
        <f t="shared" si="141"/>
        <v>7.3762437919065196</v>
      </c>
      <c r="H1115">
        <f t="shared" si="143"/>
        <v>7.3808238844393426</v>
      </c>
      <c r="L1115">
        <f t="shared" si="138"/>
        <v>5.9462459324241112E-4</v>
      </c>
      <c r="M1115">
        <f t="shared" si="139"/>
        <v>2.4384925532845311E-2</v>
      </c>
      <c r="R1115">
        <f t="shared" si="140"/>
        <v>7.2281580260545981</v>
      </c>
    </row>
    <row r="1116" spans="1:18" x14ac:dyDescent="0.2">
      <c r="A1116" s="2">
        <v>43588</v>
      </c>
      <c r="B1116" s="1">
        <v>1672.33</v>
      </c>
      <c r="C1116">
        <v>-9.9406804302644199E-3</v>
      </c>
      <c r="D1116">
        <f t="shared" si="136"/>
        <v>4.6945412854116275E-4</v>
      </c>
      <c r="E1116">
        <f t="shared" si="142"/>
        <v>4.6347146158160017E-4</v>
      </c>
      <c r="F1116">
        <f t="shared" si="137"/>
        <v>0.15624216679290026</v>
      </c>
      <c r="G1116">
        <f t="shared" si="141"/>
        <v>7.4534462862190827</v>
      </c>
      <c r="H1116">
        <f t="shared" si="143"/>
        <v>7.4635549327878463</v>
      </c>
      <c r="L1116">
        <f t="shared" si="138"/>
        <v>5.4147157717967707E-4</v>
      </c>
      <c r="M1116">
        <f t="shared" si="139"/>
        <v>2.3269541834330925E-2</v>
      </c>
      <c r="R1116">
        <f t="shared" si="140"/>
        <v>7.3387226329088042</v>
      </c>
    </row>
    <row r="1117" spans="1:18" x14ac:dyDescent="0.2">
      <c r="A1117" s="2">
        <v>43595</v>
      </c>
      <c r="B1117" s="1">
        <v>1603.366</v>
      </c>
      <c r="C1117">
        <v>-4.21126941465957E-2</v>
      </c>
      <c r="D1117">
        <f t="shared" si="136"/>
        <v>4.472159084736915E-4</v>
      </c>
      <c r="E1117">
        <f t="shared" si="142"/>
        <v>4.4127542466427334E-4</v>
      </c>
      <c r="F1117">
        <f t="shared" si="137"/>
        <v>0.15249664665372795</v>
      </c>
      <c r="G1117">
        <f t="shared" si="141"/>
        <v>3.7468699539982655</v>
      </c>
      <c r="H1117">
        <f t="shared" si="143"/>
        <v>3.7068570213547822</v>
      </c>
      <c r="L1117">
        <f t="shared" si="138"/>
        <v>4.9508281232395809E-4</v>
      </c>
      <c r="M1117">
        <f t="shared" si="139"/>
        <v>2.2250456452036171E-2</v>
      </c>
      <c r="R1117">
        <f t="shared" si="140"/>
        <v>4.0285989277462502</v>
      </c>
    </row>
    <row r="1118" spans="1:18" x14ac:dyDescent="0.2">
      <c r="A1118" s="2">
        <v>43602</v>
      </c>
      <c r="B1118" s="1">
        <v>1606.857</v>
      </c>
      <c r="C1118">
        <v>2.1749276459148699E-3</v>
      </c>
      <c r="D1118">
        <f t="shared" si="136"/>
        <v>5.2679169446235305E-4</v>
      </c>
      <c r="E1118">
        <f t="shared" si="142"/>
        <v>5.4804873152975895E-4</v>
      </c>
      <c r="F1118">
        <f t="shared" si="137"/>
        <v>0.16550881581366703</v>
      </c>
      <c r="G1118">
        <f t="shared" si="141"/>
        <v>7.5397258841445574</v>
      </c>
      <c r="H1118">
        <f t="shared" si="143"/>
        <v>7.5005151633205918</v>
      </c>
      <c r="L1118">
        <f t="shared" si="138"/>
        <v>7.0320443086834212E-4</v>
      </c>
      <c r="M1118">
        <f t="shared" si="139"/>
        <v>2.6518002015015047E-2</v>
      </c>
      <c r="R1118">
        <f t="shared" si="140"/>
        <v>7.253136118143626</v>
      </c>
    </row>
    <row r="1119" spans="1:18" x14ac:dyDescent="0.2">
      <c r="A1119" s="2">
        <v>43609</v>
      </c>
      <c r="B1119" s="1">
        <v>1571.5160000000001</v>
      </c>
      <c r="C1119">
        <v>-2.2239338549249001E-2</v>
      </c>
      <c r="D1119">
        <f t="shared" si="136"/>
        <v>4.9546801141050968E-4</v>
      </c>
      <c r="E1119">
        <f t="shared" si="142"/>
        <v>4.87100532742871E-4</v>
      </c>
      <c r="F1119">
        <f t="shared" si="137"/>
        <v>0.16051273031553137</v>
      </c>
      <c r="G1119">
        <f t="shared" si="141"/>
        <v>6.6117835245344008</v>
      </c>
      <c r="H1119">
        <f t="shared" si="143"/>
        <v>6.6116681528352776</v>
      </c>
      <c r="L1119">
        <f t="shared" si="138"/>
        <v>6.1357193990560868E-4</v>
      </c>
      <c r="M1119">
        <f t="shared" si="139"/>
        <v>2.4770384331003197E-2</v>
      </c>
      <c r="R1119">
        <f t="shared" si="140"/>
        <v>6.5901328602938678</v>
      </c>
    </row>
    <row r="1120" spans="1:18" x14ac:dyDescent="0.2">
      <c r="A1120" s="2">
        <v>43616</v>
      </c>
      <c r="B1120" s="1">
        <v>1510.462</v>
      </c>
      <c r="C1120">
        <v>-3.9625194263611399E-2</v>
      </c>
      <c r="D1120">
        <f t="shared" si="136"/>
        <v>4.9541522147236586E-4</v>
      </c>
      <c r="E1120">
        <f t="shared" si="142"/>
        <v>4.9540111972447905E-4</v>
      </c>
      <c r="F1120">
        <f t="shared" si="137"/>
        <v>0.16050417912491569</v>
      </c>
      <c r="G1120">
        <f t="shared" si="141"/>
        <v>4.44074052106276</v>
      </c>
      <c r="H1120">
        <f t="shared" si="143"/>
        <v>4.4406787687537559</v>
      </c>
      <c r="L1120">
        <f t="shared" si="138"/>
        <v>6.1222235163653667E-4</v>
      </c>
      <c r="M1120">
        <f t="shared" si="139"/>
        <v>2.4743127361684429E-2</v>
      </c>
      <c r="R1120">
        <f t="shared" si="140"/>
        <v>4.8337324089376708</v>
      </c>
    </row>
    <row r="1121" spans="1:18" x14ac:dyDescent="0.2">
      <c r="A1121" s="2">
        <v>43623</v>
      </c>
      <c r="B1121" s="1">
        <v>1566.136</v>
      </c>
      <c r="C1121">
        <v>3.6195874968481E-2</v>
      </c>
      <c r="D1121">
        <f t="shared" si="136"/>
        <v>5.5989966940976047E-4</v>
      </c>
      <c r="E1121">
        <f t="shared" si="142"/>
        <v>5.7712536543080535E-4</v>
      </c>
      <c r="F1121">
        <f t="shared" si="137"/>
        <v>0.1706305447723459</v>
      </c>
      <c r="G1121">
        <f t="shared" si="141"/>
        <v>5.1477955698418896</v>
      </c>
      <c r="H1121">
        <f t="shared" si="143"/>
        <v>5.1873353234972974</v>
      </c>
      <c r="L1121">
        <f t="shared" si="138"/>
        <v>7.6916063559554979E-4</v>
      </c>
      <c r="M1121">
        <f t="shared" si="139"/>
        <v>2.7733745430351626E-2</v>
      </c>
      <c r="R1121">
        <f t="shared" si="140"/>
        <v>5.4668716474082633</v>
      </c>
    </row>
    <row r="1122" spans="1:18" x14ac:dyDescent="0.2">
      <c r="A1122" s="2">
        <v>43630</v>
      </c>
      <c r="B1122" s="1">
        <v>1589.6020000000001</v>
      </c>
      <c r="C1122">
        <v>1.48722311689182E-2</v>
      </c>
      <c r="D1122">
        <f t="shared" si="136"/>
        <v>6.0491417112920945E-4</v>
      </c>
      <c r="E1122">
        <f t="shared" si="142"/>
        <v>6.1693887085077391E-4</v>
      </c>
      <c r="F1122">
        <f t="shared" si="137"/>
        <v>0.17735708866216454</v>
      </c>
      <c r="G1122">
        <f t="shared" si="141"/>
        <v>7.0447799382852665</v>
      </c>
      <c r="H1122">
        <f t="shared" si="143"/>
        <v>7.0322233110089067</v>
      </c>
      <c r="L1122">
        <f t="shared" si="138"/>
        <v>8.5934611494219962E-4</v>
      </c>
      <c r="M1122">
        <f t="shared" si="139"/>
        <v>2.9314605829555335E-2</v>
      </c>
      <c r="R1122">
        <f t="shared" si="140"/>
        <v>6.8019532539156664</v>
      </c>
    </row>
    <row r="1123" spans="1:18" x14ac:dyDescent="0.2">
      <c r="A1123" s="2">
        <v>43637</v>
      </c>
      <c r="B1123" s="1">
        <v>1628.2929999999999</v>
      </c>
      <c r="C1123">
        <v>2.4048556383853299E-2</v>
      </c>
      <c r="D1123">
        <f t="shared" si="136"/>
        <v>5.8189031645796145E-4</v>
      </c>
      <c r="E1123">
        <f t="shared" si="142"/>
        <v>5.757399664978489E-4</v>
      </c>
      <c r="F1123">
        <f t="shared" si="137"/>
        <v>0.17394912030767501</v>
      </c>
      <c r="G1123">
        <f t="shared" si="141"/>
        <v>6.4553418571648642</v>
      </c>
      <c r="H1123">
        <f t="shared" si="143"/>
        <v>6.4553505073221427</v>
      </c>
      <c r="L1123">
        <f t="shared" si="138"/>
        <v>7.7311718074450078E-4</v>
      </c>
      <c r="M1123">
        <f t="shared" si="139"/>
        <v>2.7804984818274956E-2</v>
      </c>
      <c r="R1123">
        <f t="shared" si="140"/>
        <v>6.4170263624983086</v>
      </c>
    </row>
    <row r="1124" spans="1:18" x14ac:dyDescent="0.2">
      <c r="A1124" s="2">
        <v>43644</v>
      </c>
      <c r="B1124" s="1">
        <v>1622.43</v>
      </c>
      <c r="C1124">
        <v>-3.6072014486609998E-3</v>
      </c>
      <c r="D1124">
        <f t="shared" si="136"/>
        <v>5.8167688131932594E-4</v>
      </c>
      <c r="E1124">
        <f t="shared" si="142"/>
        <v>5.8161986650511973E-4</v>
      </c>
      <c r="F1124">
        <f t="shared" si="137"/>
        <v>0.17391721544632935</v>
      </c>
      <c r="G1124">
        <f t="shared" si="141"/>
        <v>7.4272258113836633</v>
      </c>
      <c r="H1124">
        <f t="shared" si="143"/>
        <v>7.4273216413616785</v>
      </c>
      <c r="L1124">
        <f t="shared" si="138"/>
        <v>7.5505212052053938E-4</v>
      </c>
      <c r="M1124">
        <f t="shared" si="139"/>
        <v>2.7478211741678887E-2</v>
      </c>
      <c r="R1124">
        <f t="shared" si="140"/>
        <v>7.1714906592930978</v>
      </c>
    </row>
    <row r="1125" spans="1:18" x14ac:dyDescent="0.2">
      <c r="A1125" s="2">
        <v>43651</v>
      </c>
      <c r="B1125" s="1">
        <v>1634.943</v>
      </c>
      <c r="C1125">
        <v>7.6829159881599603E-3</v>
      </c>
      <c r="D1125">
        <f t="shared" si="136"/>
        <v>5.4755698257763974E-4</v>
      </c>
      <c r="E1125">
        <f t="shared" si="142"/>
        <v>5.3844255231123297E-4</v>
      </c>
      <c r="F1125">
        <f t="shared" si="137"/>
        <v>0.16873933475641437</v>
      </c>
      <c r="G1125">
        <f t="shared" si="141"/>
        <v>7.4022430096727128</v>
      </c>
      <c r="H1125">
        <f t="shared" si="143"/>
        <v>7.4172039433047638</v>
      </c>
      <c r="L1125">
        <f t="shared" si="138"/>
        <v>6.5720556779630922E-4</v>
      </c>
      <c r="M1125">
        <f t="shared" si="139"/>
        <v>2.5636020904116714E-2</v>
      </c>
      <c r="R1125">
        <f t="shared" si="140"/>
        <v>7.2376982737794782</v>
      </c>
    </row>
    <row r="1126" spans="1:18" x14ac:dyDescent="0.2">
      <c r="A1126" s="2">
        <v>43658</v>
      </c>
      <c r="B1126" s="1">
        <v>1625.616</v>
      </c>
      <c r="C1126">
        <v>-5.7211204829146203E-3</v>
      </c>
      <c r="D1126">
        <f t="shared" si="136"/>
        <v>5.1824519550784881E-4</v>
      </c>
      <c r="E1126">
        <f t="shared" si="142"/>
        <v>5.1041515353574386E-4</v>
      </c>
      <c r="F1126">
        <f t="shared" si="137"/>
        <v>0.16416074490086885</v>
      </c>
      <c r="G1126">
        <f t="shared" si="141"/>
        <v>7.5019042904753128</v>
      </c>
      <c r="H1126">
        <f t="shared" si="143"/>
        <v>7.5161594757276369</v>
      </c>
      <c r="L1126">
        <f t="shared" si="138"/>
        <v>5.8391844520710816E-4</v>
      </c>
      <c r="M1126">
        <f t="shared" si="139"/>
        <v>2.4164404507603911E-2</v>
      </c>
      <c r="R1126">
        <f t="shared" si="140"/>
        <v>7.3896947967112538</v>
      </c>
    </row>
    <row r="1127" spans="1:18" x14ac:dyDescent="0.2">
      <c r="A1127" s="2">
        <v>43665</v>
      </c>
      <c r="B1127" s="1">
        <v>1605.4190000000001</v>
      </c>
      <c r="C1127">
        <v>-1.25020391712845E-2</v>
      </c>
      <c r="D1127">
        <f t="shared" si="136"/>
        <v>4.8911435695217942E-4</v>
      </c>
      <c r="E1127">
        <f t="shared" si="142"/>
        <v>4.8133265165968352E-4</v>
      </c>
      <c r="F1127">
        <f t="shared" si="137"/>
        <v>0.15948023878058787</v>
      </c>
      <c r="G1127">
        <f t="shared" si="141"/>
        <v>7.3033550557922684</v>
      </c>
      <c r="H1127">
        <f t="shared" si="143"/>
        <v>7.3142264486691975</v>
      </c>
      <c r="L1127">
        <f t="shared" si="138"/>
        <v>5.2009814816656298E-4</v>
      </c>
      <c r="M1127">
        <f t="shared" si="139"/>
        <v>2.2805660441358917E-2</v>
      </c>
      <c r="R1127">
        <f t="shared" si="140"/>
        <v>7.2609709259019244</v>
      </c>
    </row>
    <row r="1128" spans="1:18" x14ac:dyDescent="0.2">
      <c r="A1128" s="2">
        <v>43672</v>
      </c>
      <c r="B1128" s="1">
        <v>1610.6389999999999</v>
      </c>
      <c r="C1128">
        <v>3.2462129625674399E-3</v>
      </c>
      <c r="D1128">
        <f t="shared" si="136"/>
        <v>4.6914555454146854E-4</v>
      </c>
      <c r="E1128">
        <f t="shared" si="142"/>
        <v>4.6381129905454605E-4</v>
      </c>
      <c r="F1128">
        <f t="shared" si="137"/>
        <v>0.15619080906428637</v>
      </c>
      <c r="G1128">
        <f t="shared" si="141"/>
        <v>7.6421355909528783</v>
      </c>
      <c r="H1128">
        <f t="shared" si="143"/>
        <v>7.6533125432373721</v>
      </c>
      <c r="L1128">
        <f t="shared" si="138"/>
        <v>4.8604374393977612E-4</v>
      </c>
      <c r="M1128">
        <f t="shared" si="139"/>
        <v>2.2046399795426375E-2</v>
      </c>
      <c r="R1128">
        <f t="shared" si="140"/>
        <v>7.607530962543934</v>
      </c>
    </row>
    <row r="1129" spans="1:18" x14ac:dyDescent="0.2">
      <c r="A1129" s="2">
        <v>43679</v>
      </c>
      <c r="B1129" s="1">
        <v>1568.703</v>
      </c>
      <c r="C1129">
        <v>-2.6381831374776801E-2</v>
      </c>
      <c r="D1129">
        <f t="shared" si="136"/>
        <v>4.4162909518488089E-4</v>
      </c>
      <c r="E1129">
        <f t="shared" si="142"/>
        <v>4.3427863814270856E-4</v>
      </c>
      <c r="F1129">
        <f t="shared" si="137"/>
        <v>0.15154112626483215</v>
      </c>
      <c r="G1129">
        <f t="shared" si="141"/>
        <v>6.1490547330066656</v>
      </c>
      <c r="H1129">
        <f t="shared" si="143"/>
        <v>6.1391641501299254</v>
      </c>
      <c r="L1129">
        <f t="shared" si="138"/>
        <v>4.3676552148803042E-4</v>
      </c>
      <c r="M1129">
        <f t="shared" si="139"/>
        <v>2.089893589367723E-2</v>
      </c>
      <c r="R1129">
        <f t="shared" si="140"/>
        <v>6.1425793425066626</v>
      </c>
    </row>
    <row r="1130" spans="1:18" x14ac:dyDescent="0.2">
      <c r="A1130" s="2">
        <v>43686</v>
      </c>
      <c r="B1130" s="1">
        <v>1531.5160000000001</v>
      </c>
      <c r="C1130">
        <v>-2.3991068779745099E-2</v>
      </c>
      <c r="D1130">
        <f t="shared" si="136"/>
        <v>4.5689141107501752E-4</v>
      </c>
      <c r="E1130">
        <f t="shared" si="142"/>
        <v>4.6096842533985076E-4</v>
      </c>
      <c r="F1130">
        <f t="shared" si="137"/>
        <v>0.15413744962176099</v>
      </c>
      <c r="G1130">
        <f t="shared" si="141"/>
        <v>6.4313094978332144</v>
      </c>
      <c r="H1130">
        <f t="shared" si="143"/>
        <v>6.433567547508483</v>
      </c>
      <c r="L1130">
        <f t="shared" si="138"/>
        <v>4.9717182975871272E-4</v>
      </c>
      <c r="M1130">
        <f t="shared" si="139"/>
        <v>2.2297350285599246E-2</v>
      </c>
      <c r="R1130">
        <f t="shared" si="140"/>
        <v>6.4488838005169216</v>
      </c>
    </row>
    <row r="1131" spans="1:18" x14ac:dyDescent="0.2">
      <c r="A1131" s="2">
        <v>43693</v>
      </c>
      <c r="B1131" s="1">
        <v>1519.413</v>
      </c>
      <c r="C1131">
        <v>-7.9340184507019594E-3</v>
      </c>
      <c r="D1131">
        <f t="shared" si="136"/>
        <v>4.6401220928218406E-4</v>
      </c>
      <c r="E1131">
        <f t="shared" si="142"/>
        <v>4.659143842913109E-4</v>
      </c>
      <c r="F1131">
        <f t="shared" si="137"/>
        <v>0.1553339463307154</v>
      </c>
      <c r="G1131">
        <f t="shared" si="141"/>
        <v>7.5399380713272137</v>
      </c>
      <c r="H1131">
        <f t="shared" si="143"/>
        <v>7.5364009054948911</v>
      </c>
      <c r="L1131">
        <f t="shared" si="138"/>
        <v>5.2889464450020789E-4</v>
      </c>
      <c r="M1131">
        <f t="shared" si="139"/>
        <v>2.2997709549000916E-2</v>
      </c>
      <c r="R1131">
        <f t="shared" si="140"/>
        <v>7.4257020464894463</v>
      </c>
    </row>
    <row r="1132" spans="1:18" x14ac:dyDescent="0.2">
      <c r="A1132" s="2">
        <v>43700</v>
      </c>
      <c r="B1132" s="1">
        <v>1522.8489999999999</v>
      </c>
      <c r="C1132">
        <v>2.2588465168240598E-3</v>
      </c>
      <c r="D1132">
        <f t="shared" si="136"/>
        <v>4.3994839565181774E-4</v>
      </c>
      <c r="E1132">
        <f t="shared" si="142"/>
        <v>4.3352024201225795E-4</v>
      </c>
      <c r="F1132">
        <f t="shared" si="137"/>
        <v>0.15125249278572081</v>
      </c>
      <c r="G1132">
        <f t="shared" si="141"/>
        <v>7.7172554249075889</v>
      </c>
      <c r="H1132">
        <f t="shared" si="143"/>
        <v>7.7318024044551796</v>
      </c>
      <c r="L1132">
        <f t="shared" si="138"/>
        <v>4.7952312537067129E-4</v>
      </c>
      <c r="M1132">
        <f t="shared" si="139"/>
        <v>2.189801647114805E-2</v>
      </c>
      <c r="R1132">
        <f t="shared" si="140"/>
        <v>7.6320778913090717</v>
      </c>
    </row>
    <row r="1133" spans="1:18" x14ac:dyDescent="0.2">
      <c r="A1133" s="2">
        <v>43707</v>
      </c>
      <c r="B1133" s="1">
        <v>1576.981</v>
      </c>
      <c r="C1133">
        <v>3.4929337139392801E-2</v>
      </c>
      <c r="D1133">
        <f t="shared" si="136"/>
        <v>4.1385763516790276E-4</v>
      </c>
      <c r="E1133">
        <f t="shared" si="142"/>
        <v>4.0688802430157187E-4</v>
      </c>
      <c r="F1133">
        <f t="shared" si="137"/>
        <v>0.14669900145785228</v>
      </c>
      <c r="G1133">
        <f t="shared" si="141"/>
        <v>4.8419733344564317</v>
      </c>
      <c r="H1133">
        <f t="shared" si="143"/>
        <v>4.80846060996757</v>
      </c>
      <c r="L1133">
        <f t="shared" si="138"/>
        <v>4.3063229870584578E-4</v>
      </c>
      <c r="M1133">
        <f t="shared" si="139"/>
        <v>2.0751681828368652E-2</v>
      </c>
      <c r="R1133">
        <f t="shared" si="140"/>
        <v>4.9170764852002158</v>
      </c>
    </row>
    <row r="1134" spans="1:18" x14ac:dyDescent="0.2">
      <c r="A1134" s="2">
        <v>43714</v>
      </c>
      <c r="B1134" s="1">
        <v>1601.953</v>
      </c>
      <c r="C1134">
        <v>1.57112501731493E-2</v>
      </c>
      <c r="D1134">
        <f t="shared" si="136"/>
        <v>4.6222969263767056E-4</v>
      </c>
      <c r="E1134">
        <f t="shared" si="142"/>
        <v>4.7515129442754234E-4</v>
      </c>
      <c r="F1134">
        <f t="shared" si="137"/>
        <v>0.15503529926168061</v>
      </c>
      <c r="G1134">
        <f t="shared" si="141"/>
        <v>7.1454210881611573</v>
      </c>
      <c r="H1134">
        <f t="shared" si="143"/>
        <v>7.1323724820166596</v>
      </c>
      <c r="L1134">
        <f t="shared" si="138"/>
        <v>5.6915848500698201E-4</v>
      </c>
      <c r="M1134">
        <f t="shared" si="139"/>
        <v>2.3857042671022368E-2</v>
      </c>
      <c r="R1134">
        <f t="shared" si="140"/>
        <v>7.0376527773053663</v>
      </c>
    </row>
    <row r="1135" spans="1:18" x14ac:dyDescent="0.2">
      <c r="A1135" s="2">
        <v>43721</v>
      </c>
      <c r="B1135" s="1">
        <v>1665.345</v>
      </c>
      <c r="C1135">
        <v>3.8808799286466703E-2</v>
      </c>
      <c r="D1135">
        <f t="shared" si="136"/>
        <v>4.4930651399960732E-4</v>
      </c>
      <c r="E1135">
        <f t="shared" si="142"/>
        <v>4.4585435221540379E-4</v>
      </c>
      <c r="F1135">
        <f t="shared" si="137"/>
        <v>0.15285267000605382</v>
      </c>
      <c r="G1135">
        <f t="shared" si="141"/>
        <v>4.3556995985656837</v>
      </c>
      <c r="H1135">
        <f t="shared" si="143"/>
        <v>4.3374578895996052</v>
      </c>
      <c r="L1135">
        <f t="shared" si="138"/>
        <v>5.3948431471394242E-4</v>
      </c>
      <c r="M1135">
        <f t="shared" si="139"/>
        <v>2.3226801646243557E-2</v>
      </c>
      <c r="R1135">
        <f t="shared" si="140"/>
        <v>4.7331142858679929</v>
      </c>
    </row>
    <row r="1136" spans="1:18" x14ac:dyDescent="0.2">
      <c r="A1136" s="2">
        <v>43728</v>
      </c>
      <c r="B1136" s="1">
        <v>1666.89</v>
      </c>
      <c r="C1136">
        <v>9.2730561362675001E-4</v>
      </c>
      <c r="D1136">
        <f t="shared" si="136"/>
        <v>5.1271549728306646E-4</v>
      </c>
      <c r="E1136">
        <f t="shared" si="142"/>
        <v>5.296539050074346E-4</v>
      </c>
      <c r="F1136">
        <f t="shared" si="137"/>
        <v>0.16328259508814602</v>
      </c>
      <c r="G1136">
        <f t="shared" si="141"/>
        <v>7.5741123127638446</v>
      </c>
      <c r="H1136">
        <f t="shared" si="143"/>
        <v>7.5416632692585877</v>
      </c>
      <c r="L1136">
        <f t="shared" si="138"/>
        <v>7.0024450624701028E-4</v>
      </c>
      <c r="M1136">
        <f t="shared" si="139"/>
        <v>2.6462133440956916E-2</v>
      </c>
      <c r="R1136">
        <f t="shared" si="140"/>
        <v>7.2628529957729082</v>
      </c>
    </row>
    <row r="1137" spans="1:18" x14ac:dyDescent="0.2">
      <c r="A1137" s="2">
        <v>43735</v>
      </c>
      <c r="B1137" s="1">
        <v>1646.595</v>
      </c>
      <c r="C1137">
        <v>-1.22500954713987E-2</v>
      </c>
      <c r="D1137">
        <f t="shared" si="136"/>
        <v>4.8200416118814623E-4</v>
      </c>
      <c r="E1137">
        <f t="shared" si="142"/>
        <v>4.7380025843496074E-4</v>
      </c>
      <c r="F1137">
        <f t="shared" si="137"/>
        <v>0.15831682280093801</v>
      </c>
      <c r="G1137">
        <f t="shared" si="141"/>
        <v>7.3262226582198542</v>
      </c>
      <c r="H1137">
        <f t="shared" si="143"/>
        <v>7.3379987663657742</v>
      </c>
      <c r="L1137">
        <f t="shared" si="138"/>
        <v>6.1058170400577622E-4</v>
      </c>
      <c r="M1137">
        <f t="shared" si="139"/>
        <v>2.4709951517673526E-2</v>
      </c>
      <c r="R1137">
        <f t="shared" si="140"/>
        <v>7.1553248820826294</v>
      </c>
    </row>
    <row r="1138" spans="1:18" x14ac:dyDescent="0.2">
      <c r="A1138" s="2">
        <v>43742</v>
      </c>
      <c r="B1138" s="1">
        <v>1593.9770000000001</v>
      </c>
      <c r="C1138">
        <v>-3.2477368162630298E-2</v>
      </c>
      <c r="D1138">
        <f t="shared" si="136"/>
        <v>4.6208780186036041E-4</v>
      </c>
      <c r="E1138">
        <f t="shared" si="142"/>
        <v>4.5676755546607603E-4</v>
      </c>
      <c r="F1138">
        <f t="shared" si="137"/>
        <v>0.15501150182079632</v>
      </c>
      <c r="G1138">
        <f t="shared" si="141"/>
        <v>5.397117060009049</v>
      </c>
      <c r="H1138">
        <f t="shared" si="143"/>
        <v>5.3821100860475664</v>
      </c>
      <c r="L1138">
        <f t="shared" si="138"/>
        <v>5.5915226887146843E-4</v>
      </c>
      <c r="M1138">
        <f t="shared" si="139"/>
        <v>2.3646400759343236E-2</v>
      </c>
      <c r="R1138">
        <f t="shared" si="140"/>
        <v>5.6026983793024527</v>
      </c>
    </row>
    <row r="1139" spans="1:18" x14ac:dyDescent="0.2">
      <c r="A1139" s="2">
        <v>43749</v>
      </c>
      <c r="B1139" s="1">
        <v>1653.2809999999999</v>
      </c>
      <c r="C1139">
        <v>3.65296471871819E-2</v>
      </c>
      <c r="D1139">
        <f t="shared" si="136"/>
        <v>4.976493003150007E-4</v>
      </c>
      <c r="E1139">
        <f t="shared" si="142"/>
        <v>5.0714882434019226E-4</v>
      </c>
      <c r="F1139">
        <f t="shared" si="137"/>
        <v>0.16086566947730033</v>
      </c>
      <c r="G1139">
        <f t="shared" si="141"/>
        <v>4.9241781929533683</v>
      </c>
      <c r="H1139">
        <f t="shared" si="143"/>
        <v>4.9554959291064602</v>
      </c>
      <c r="L1139">
        <f t="shared" si="138"/>
        <v>6.5001515924184832E-4</v>
      </c>
      <c r="M1139">
        <f t="shared" si="139"/>
        <v>2.5495394863422852E-2</v>
      </c>
      <c r="R1139">
        <f t="shared" si="140"/>
        <v>5.2856164069196341</v>
      </c>
    </row>
    <row r="1140" spans="1:18" x14ac:dyDescent="0.2">
      <c r="A1140" s="2">
        <v>43756</v>
      </c>
      <c r="B1140" s="1">
        <v>1697.9110000000001</v>
      </c>
      <c r="C1140">
        <v>2.6636873568098601E-2</v>
      </c>
      <c r="D1140">
        <f t="shared" si="136"/>
        <v>5.4785524971329993E-4</v>
      </c>
      <c r="E1140">
        <f t="shared" si="142"/>
        <v>5.6126673807127873E-4</v>
      </c>
      <c r="F1140">
        <f t="shared" si="137"/>
        <v>0.16878528663687364</v>
      </c>
      <c r="G1140">
        <f t="shared" si="141"/>
        <v>6.2144072983237315</v>
      </c>
      <c r="H1140">
        <f t="shared" si="143"/>
        <v>6.2211684183452265</v>
      </c>
      <c r="L1140">
        <f t="shared" si="138"/>
        <v>7.6543961216450152E-4</v>
      </c>
      <c r="M1140">
        <f t="shared" si="139"/>
        <v>2.7666579336168423E-2</v>
      </c>
      <c r="R1140">
        <f t="shared" si="140"/>
        <v>6.2481118201054588</v>
      </c>
    </row>
    <row r="1141" spans="1:18" x14ac:dyDescent="0.2">
      <c r="A1141" s="2">
        <v>43763</v>
      </c>
      <c r="B1141" s="1">
        <v>1747.3050000000001</v>
      </c>
      <c r="C1141">
        <v>2.8675929006549701E-2</v>
      </c>
      <c r="D1141">
        <f t="shared" si="136"/>
        <v>5.5755531673947411E-4</v>
      </c>
      <c r="E1141">
        <f t="shared" si="142"/>
        <v>5.6014649044602209E-4</v>
      </c>
      <c r="F1141">
        <f t="shared" si="137"/>
        <v>0.17027294697177425</v>
      </c>
      <c r="G1141">
        <f t="shared" si="141"/>
        <v>6.0171016247734883</v>
      </c>
      <c r="H1141">
        <f t="shared" si="143"/>
        <v>6.0192874812363213</v>
      </c>
      <c r="L1141">
        <f t="shared" si="138"/>
        <v>7.6804794449290446E-4</v>
      </c>
      <c r="M1141">
        <f t="shared" si="139"/>
        <v>2.7713677931535983E-2</v>
      </c>
      <c r="R1141">
        <f t="shared" si="140"/>
        <v>6.1010105178955456</v>
      </c>
    </row>
    <row r="1142" spans="1:18" x14ac:dyDescent="0.2">
      <c r="A1142" s="2">
        <v>43770</v>
      </c>
      <c r="B1142" s="1">
        <v>1737.5129999999999</v>
      </c>
      <c r="C1142">
        <v>-5.6198204733855003E-3</v>
      </c>
      <c r="D1142">
        <f t="shared" si="136"/>
        <v>5.7344053199842636E-4</v>
      </c>
      <c r="E1142">
        <f t="shared" si="142"/>
        <v>5.7768394103784677E-4</v>
      </c>
      <c r="F1142">
        <f t="shared" si="137"/>
        <v>0.1726815209103689</v>
      </c>
      <c r="G1142">
        <f t="shared" si="141"/>
        <v>7.4087810672827414</v>
      </c>
      <c r="H1142">
        <f t="shared" si="143"/>
        <v>7.4018129593447322</v>
      </c>
      <c r="L1142">
        <f t="shared" si="138"/>
        <v>7.8675442166570384E-4</v>
      </c>
      <c r="M1142">
        <f t="shared" si="139"/>
        <v>2.8049142975600946E-2</v>
      </c>
      <c r="R1142">
        <f t="shared" si="140"/>
        <v>7.1074517839401583</v>
      </c>
    </row>
    <row r="1143" spans="1:18" x14ac:dyDescent="0.2">
      <c r="A1143" s="2">
        <v>43777</v>
      </c>
      <c r="B1143" s="1">
        <v>1772.5550000000001</v>
      </c>
      <c r="C1143">
        <v>1.996722811871E-2</v>
      </c>
      <c r="D1143">
        <f t="shared" si="136"/>
        <v>5.4092904300770568E-4</v>
      </c>
      <c r="E1143">
        <f t="shared" si="142"/>
        <v>5.3224426637614615E-4</v>
      </c>
      <c r="F1143">
        <f t="shared" si="137"/>
        <v>0.16771496724025764</v>
      </c>
      <c r="G1143">
        <f t="shared" si="141"/>
        <v>6.7851753165556641</v>
      </c>
      <c r="H1143">
        <f t="shared" si="143"/>
        <v>6.7893342950607973</v>
      </c>
      <c r="L1143">
        <f t="shared" si="138"/>
        <v>6.8587003024444973E-4</v>
      </c>
      <c r="M1143">
        <f t="shared" si="139"/>
        <v>2.6189120455724545E-2</v>
      </c>
      <c r="R1143">
        <f t="shared" si="140"/>
        <v>6.7035312291481199</v>
      </c>
    </row>
    <row r="1144" spans="1:18" x14ac:dyDescent="0.2">
      <c r="A1144" s="2">
        <v>43784</v>
      </c>
      <c r="B1144" s="1">
        <v>1756.865</v>
      </c>
      <c r="C1144">
        <v>-8.8910378240400992E-3</v>
      </c>
      <c r="D1144">
        <f t="shared" si="136"/>
        <v>5.3239471235191958E-4</v>
      </c>
      <c r="E1144">
        <f t="shared" si="142"/>
        <v>5.301149411772886E-4</v>
      </c>
      <c r="F1144">
        <f t="shared" si="137"/>
        <v>0.1663866732713285</v>
      </c>
      <c r="G1144">
        <f t="shared" si="141"/>
        <v>7.3896443012141901</v>
      </c>
      <c r="H1144">
        <f t="shared" si="143"/>
        <v>7.3932970564822309</v>
      </c>
      <c r="L1144">
        <f t="shared" si="138"/>
        <v>6.5727851465083808E-4</v>
      </c>
      <c r="M1144">
        <f t="shared" si="139"/>
        <v>2.5637443606000152E-2</v>
      </c>
      <c r="R1144">
        <f t="shared" si="140"/>
        <v>7.2071332177042677</v>
      </c>
    </row>
    <row r="1145" spans="1:18" x14ac:dyDescent="0.2">
      <c r="A1145" s="2">
        <v>43791</v>
      </c>
      <c r="B1145" s="1">
        <v>1724.1869999999999</v>
      </c>
      <c r="C1145">
        <v>-1.8775335701184798E-2</v>
      </c>
      <c r="D1145">
        <f t="shared" si="136"/>
        <v>5.0519406282611512E-4</v>
      </c>
      <c r="E1145">
        <f t="shared" si="142"/>
        <v>4.9792796789480099E-4</v>
      </c>
      <c r="F1145">
        <f t="shared" si="137"/>
        <v>0.16208050859667852</v>
      </c>
      <c r="G1145">
        <f t="shared" si="141"/>
        <v>6.8927900623575269</v>
      </c>
      <c r="H1145">
        <f t="shared" si="143"/>
        <v>6.8970948398805509</v>
      </c>
      <c r="L1145">
        <f t="shared" si="138"/>
        <v>5.8692032619032854E-4</v>
      </c>
      <c r="M1145">
        <f t="shared" si="139"/>
        <v>2.4226438578345118E-2</v>
      </c>
      <c r="R1145">
        <f t="shared" si="140"/>
        <v>6.8400063432965572</v>
      </c>
    </row>
    <row r="1146" spans="1:18" x14ac:dyDescent="0.2">
      <c r="A1146" s="2">
        <v>43798</v>
      </c>
      <c r="B1146" s="1">
        <v>1730.2539999999999</v>
      </c>
      <c r="C1146">
        <v>3.5125835051221799E-3</v>
      </c>
      <c r="D1146">
        <f t="shared" si="136"/>
        <v>4.9603321289807926E-4</v>
      </c>
      <c r="E1146">
        <f t="shared" si="142"/>
        <v>4.9358607996599678E-4</v>
      </c>
      <c r="F1146">
        <f t="shared" si="137"/>
        <v>0.16060425607903459</v>
      </c>
      <c r="G1146">
        <f t="shared" si="141"/>
        <v>7.5839938479030389</v>
      </c>
      <c r="H1146">
        <f t="shared" si="143"/>
        <v>7.5888161416711508</v>
      </c>
      <c r="L1146">
        <f t="shared" si="138"/>
        <v>5.6954230264876968E-4</v>
      </c>
      <c r="M1146">
        <f t="shared" si="139"/>
        <v>2.3865085431415696E-2</v>
      </c>
      <c r="R1146">
        <f t="shared" si="140"/>
        <v>7.4490140621051708</v>
      </c>
    </row>
    <row r="1147" spans="1:18" x14ac:dyDescent="0.2">
      <c r="A1147" s="2">
        <v>43805</v>
      </c>
      <c r="B1147" s="1">
        <v>1742.61</v>
      </c>
      <c r="C1147">
        <v>7.1157708083582401E-3</v>
      </c>
      <c r="D1147">
        <f t="shared" si="136"/>
        <v>4.6701151469702185E-4</v>
      </c>
      <c r="E1147">
        <f t="shared" si="142"/>
        <v>4.592589640089665E-4</v>
      </c>
      <c r="F1147">
        <f t="shared" si="137"/>
        <v>0.1558351653647056</v>
      </c>
      <c r="G1147">
        <f t="shared" si="141"/>
        <v>7.5607349184777499</v>
      </c>
      <c r="H1147">
        <f t="shared" si="143"/>
        <v>7.5756443699188134</v>
      </c>
      <c r="L1147">
        <f t="shared" si="138"/>
        <v>5.0534047039771032E-4</v>
      </c>
      <c r="M1147">
        <f t="shared" si="139"/>
        <v>2.2479779144771648E-2</v>
      </c>
      <c r="R1147">
        <f t="shared" si="140"/>
        <v>7.4900799794599804</v>
      </c>
    </row>
    <row r="1148" spans="1:18" x14ac:dyDescent="0.2">
      <c r="A1148" s="2">
        <v>43812</v>
      </c>
      <c r="B1148" s="1">
        <v>1770.1189999999999</v>
      </c>
      <c r="C1148">
        <v>1.5662786614036899E-2</v>
      </c>
      <c r="D1148">
        <f t="shared" si="136"/>
        <v>4.420288754670255E-4</v>
      </c>
      <c r="E1148">
        <f t="shared" si="142"/>
        <v>4.3535527643742461E-4</v>
      </c>
      <c r="F1148">
        <f t="shared" si="137"/>
        <v>0.15160970128684154</v>
      </c>
      <c r="G1148">
        <f t="shared" si="141"/>
        <v>7.169142455611178</v>
      </c>
      <c r="H1148">
        <f t="shared" si="143"/>
        <v>7.1758477049750358</v>
      </c>
      <c r="L1148">
        <f t="shared" si="138"/>
        <v>4.5844392020922333E-4</v>
      </c>
      <c r="M1148">
        <f t="shared" si="139"/>
        <v>2.1411303561652273E-2</v>
      </c>
      <c r="R1148">
        <f t="shared" si="140"/>
        <v>7.1525517695183982</v>
      </c>
    </row>
    <row r="1149" spans="1:18" x14ac:dyDescent="0.2">
      <c r="A1149" s="2">
        <v>43819</v>
      </c>
      <c r="B1149" s="1">
        <v>1794.798</v>
      </c>
      <c r="C1149">
        <v>1.3845704824571901E-2</v>
      </c>
      <c r="D1149">
        <f t="shared" si="136"/>
        <v>4.3022651601001518E-4</v>
      </c>
      <c r="E1149">
        <f t="shared" si="142"/>
        <v>4.2707375805301222E-4</v>
      </c>
      <c r="F1149">
        <f t="shared" si="137"/>
        <v>0.14957198545356273</v>
      </c>
      <c r="G1149">
        <f t="shared" si="141"/>
        <v>7.3056112428498547</v>
      </c>
      <c r="H1149">
        <f t="shared" si="143"/>
        <v>7.309676930012353</v>
      </c>
      <c r="L1149">
        <f t="shared" si="138"/>
        <v>4.4868499391911192E-4</v>
      </c>
      <c r="M1149">
        <f t="shared" si="139"/>
        <v>2.1182185768213627E-2</v>
      </c>
      <c r="R1149">
        <f t="shared" si="140"/>
        <v>7.2819330737283137</v>
      </c>
    </row>
    <row r="1150" spans="1:18" x14ac:dyDescent="0.2">
      <c r="A1150" s="2">
        <v>43826</v>
      </c>
      <c r="B1150" s="1">
        <v>1798.039</v>
      </c>
      <c r="C1150">
        <v>1.80414579292432E-3</v>
      </c>
      <c r="D1150">
        <f t="shared" si="136"/>
        <v>4.1591513757476467E-4</v>
      </c>
      <c r="E1150">
        <f t="shared" si="142"/>
        <v>4.1209214672265873E-4</v>
      </c>
      <c r="F1150">
        <f t="shared" si="137"/>
        <v>0.14706320802256342</v>
      </c>
      <c r="G1150">
        <f t="shared" si="141"/>
        <v>7.7772033383490626</v>
      </c>
      <c r="H1150">
        <f t="shared" si="143"/>
        <v>7.7863649983390353</v>
      </c>
      <c r="L1150">
        <f t="shared" si="138"/>
        <v>4.3282243972595972E-4</v>
      </c>
      <c r="M1150">
        <f t="shared" si="139"/>
        <v>2.0804385108095833E-2</v>
      </c>
      <c r="R1150">
        <f t="shared" si="140"/>
        <v>7.7376627129792279</v>
      </c>
    </row>
    <row r="1151" spans="1:18" x14ac:dyDescent="0.2">
      <c r="A1151" s="2">
        <v>43833</v>
      </c>
      <c r="B1151" s="1">
        <v>1785.2339999999999</v>
      </c>
      <c r="C1151">
        <v>-7.1471275049921302E-3</v>
      </c>
      <c r="D1151">
        <f t="shared" si="136"/>
        <v>3.9115552584280638E-4</v>
      </c>
      <c r="E1151">
        <f t="shared" si="142"/>
        <v>3.845415040292385E-4</v>
      </c>
      <c r="F1151">
        <f t="shared" si="137"/>
        <v>0.14261867810292567</v>
      </c>
      <c r="G1151">
        <f t="shared" si="141"/>
        <v>7.7158142097411933</v>
      </c>
      <c r="H1151">
        <f t="shared" si="143"/>
        <v>7.7306215932543552</v>
      </c>
      <c r="L1151">
        <f t="shared" si="138"/>
        <v>3.9215487366292155E-4</v>
      </c>
      <c r="M1151">
        <f t="shared" si="139"/>
        <v>1.9802900637606643E-2</v>
      </c>
      <c r="R1151">
        <f t="shared" si="140"/>
        <v>7.71359539912378</v>
      </c>
    </row>
    <row r="1152" spans="1:18" x14ac:dyDescent="0.2">
      <c r="A1152" s="2">
        <v>43840</v>
      </c>
      <c r="B1152" s="1">
        <v>1784.972</v>
      </c>
      <c r="C1152">
        <v>-1.4677024265363799E-4</v>
      </c>
      <c r="D1152">
        <f t="shared" si="136"/>
        <v>3.7075108018659489E-4</v>
      </c>
      <c r="E1152">
        <f t="shared" si="142"/>
        <v>3.6530045155295799E-4</v>
      </c>
      <c r="F1152">
        <f t="shared" si="137"/>
        <v>0.13884904093908224</v>
      </c>
      <c r="G1152">
        <f t="shared" si="141"/>
        <v>7.8999215610962299</v>
      </c>
      <c r="H1152">
        <f t="shared" si="143"/>
        <v>7.9147314187697182</v>
      </c>
      <c r="L1152">
        <f t="shared" si="138"/>
        <v>3.6591217726232068E-4</v>
      </c>
      <c r="M1152">
        <f t="shared" si="139"/>
        <v>1.9128831047984105E-2</v>
      </c>
      <c r="R1152">
        <f t="shared" si="140"/>
        <v>7.9130583354965367</v>
      </c>
    </row>
    <row r="1153" spans="1:18" x14ac:dyDescent="0.2">
      <c r="A1153" s="2">
        <v>43847</v>
      </c>
      <c r="B1153" s="1">
        <v>1825.942</v>
      </c>
      <c r="C1153">
        <v>2.2693289416942299E-2</v>
      </c>
      <c r="D1153">
        <f t="shared" si="136"/>
        <v>3.4850730786564689E-4</v>
      </c>
      <c r="E1153">
        <f t="shared" si="142"/>
        <v>3.4256534088573291E-4</v>
      </c>
      <c r="F1153">
        <f t="shared" si="137"/>
        <v>0.13461938942445711</v>
      </c>
      <c r="G1153">
        <f t="shared" si="141"/>
        <v>6.4841624465639942</v>
      </c>
      <c r="H1153">
        <f t="shared" si="143"/>
        <v>6.4757279777983285</v>
      </c>
      <c r="L1153">
        <f t="shared" si="138"/>
        <v>3.369402859843711E-4</v>
      </c>
      <c r="M1153">
        <f t="shared" si="139"/>
        <v>1.8355933263780707E-2</v>
      </c>
      <c r="R1153">
        <f t="shared" si="140"/>
        <v>6.4671874697694509</v>
      </c>
    </row>
    <row r="1154" spans="1:18" x14ac:dyDescent="0.2">
      <c r="A1154" s="2">
        <v>43854</v>
      </c>
      <c r="B1154" s="1">
        <v>1812.846</v>
      </c>
      <c r="C1154">
        <v>-7.1980321710149999E-3</v>
      </c>
      <c r="D1154">
        <f t="shared" si="136"/>
        <v>3.5849599246737441E-4</v>
      </c>
      <c r="E1154">
        <f t="shared" si="142"/>
        <v>3.6116426443221308E-4</v>
      </c>
      <c r="F1154">
        <f t="shared" si="137"/>
        <v>0.13653494647270151</v>
      </c>
      <c r="G1154">
        <f t="shared" si="141"/>
        <v>7.7890679822510345</v>
      </c>
      <c r="H1154">
        <f t="shared" si="143"/>
        <v>7.7827203301948575</v>
      </c>
      <c r="L1154">
        <f t="shared" si="138"/>
        <v>3.8890634285956903E-4</v>
      </c>
      <c r="M1154">
        <f t="shared" si="139"/>
        <v>1.9720708477627497E-2</v>
      </c>
      <c r="R1154">
        <f t="shared" si="140"/>
        <v>7.7189479852994891</v>
      </c>
    </row>
    <row r="1155" spans="1:18" x14ac:dyDescent="0.2">
      <c r="A1155" s="2">
        <v>43861</v>
      </c>
      <c r="B1155" s="1">
        <v>1783.2629999999999</v>
      </c>
      <c r="C1155">
        <v>-1.6453153870266999E-2</v>
      </c>
      <c r="D1155">
        <f t="shared" si="136"/>
        <v>3.4009493294742996E-4</v>
      </c>
      <c r="E1155">
        <f t="shared" si="142"/>
        <v>3.3517946777878257E-4</v>
      </c>
      <c r="F1155">
        <f t="shared" si="137"/>
        <v>0.13298472285667384</v>
      </c>
      <c r="G1155">
        <f t="shared" si="141"/>
        <v>7.1903130934614596</v>
      </c>
      <c r="H1155">
        <f t="shared" si="143"/>
        <v>7.1931986959500671</v>
      </c>
      <c r="L1155">
        <f t="shared" si="138"/>
        <v>3.6336184471050112E-4</v>
      </c>
      <c r="M1155">
        <f t="shared" si="139"/>
        <v>1.9062052478956749E-2</v>
      </c>
      <c r="R1155">
        <f t="shared" si="140"/>
        <v>7.1751067298641891</v>
      </c>
    </row>
    <row r="1156" spans="1:18" x14ac:dyDescent="0.2">
      <c r="A1156" s="2">
        <v>43868</v>
      </c>
      <c r="B1156" s="1">
        <v>1849.8589999999999</v>
      </c>
      <c r="C1156">
        <v>3.6664587759692502E-2</v>
      </c>
      <c r="D1156">
        <f t="shared" si="136"/>
        <v>3.3593161330730509E-4</v>
      </c>
      <c r="E1156">
        <f t="shared" si="142"/>
        <v>3.3481946796291346E-4</v>
      </c>
      <c r="F1156">
        <f t="shared" si="137"/>
        <v>0.13216824085982179</v>
      </c>
      <c r="G1156">
        <f t="shared" si="141"/>
        <v>3.9969194461105948</v>
      </c>
      <c r="H1156">
        <f t="shared" si="143"/>
        <v>3.9869434690832399</v>
      </c>
      <c r="L1156">
        <f t="shared" si="138"/>
        <v>3.7462787524665834E-4</v>
      </c>
      <c r="M1156">
        <f t="shared" si="139"/>
        <v>1.9355306126400025E-2</v>
      </c>
      <c r="R1156">
        <f t="shared" si="140"/>
        <v>4.3012378759371499</v>
      </c>
    </row>
    <row r="1157" spans="1:18" x14ac:dyDescent="0.2">
      <c r="A1157" s="2">
        <v>43875</v>
      </c>
      <c r="B1157" s="1">
        <v>1885.623</v>
      </c>
      <c r="C1157">
        <v>1.9148850304930898E-2</v>
      </c>
      <c r="D1157">
        <f t="shared" ref="D1157:D1220" si="144">$J$1*D1156+(1-$J$1)*C1156^2</f>
        <v>3.9643323624415848E-4</v>
      </c>
      <c r="E1157">
        <f t="shared" si="142"/>
        <v>4.1259500235715871E-4</v>
      </c>
      <c r="F1157">
        <f t="shared" ref="F1157:F1220" si="145">SQRT(D1157)*SQRT(52)</f>
        <v>0.14357760370160882</v>
      </c>
      <c r="G1157">
        <f t="shared" si="141"/>
        <v>6.9080591036587151</v>
      </c>
      <c r="H1157">
        <f t="shared" si="143"/>
        <v>6.9043312501123726</v>
      </c>
      <c r="L1157">
        <f t="shared" ref="L1157:L1220" si="146">($N$2+($O$2*(C1156)^2)+($P$2*(L1156)))</f>
        <v>5.4159578335587319E-4</v>
      </c>
      <c r="M1157">
        <f t="shared" ref="M1157:M1220" si="147">SQRT(L1157)</f>
        <v>2.3272210538663345E-2</v>
      </c>
      <c r="R1157">
        <f t="shared" ref="R1157:R1220" si="148">-LN(L1157)-(C1157^2/L1157)</f>
        <v>6.8439571603151004</v>
      </c>
    </row>
    <row r="1158" spans="1:18" x14ac:dyDescent="0.2">
      <c r="A1158" s="2">
        <v>43882</v>
      </c>
      <c r="B1158" s="1">
        <v>1879.096</v>
      </c>
      <c r="C1158">
        <v>-3.4674601422635099E-3</v>
      </c>
      <c r="D1158">
        <f t="shared" si="144"/>
        <v>3.946479501495481E-4</v>
      </c>
      <c r="E1158">
        <f t="shared" si="142"/>
        <v>3.94171047631809E-4</v>
      </c>
      <c r="F1158">
        <f t="shared" si="145"/>
        <v>0.14325394726769836</v>
      </c>
      <c r="G1158">
        <f t="shared" ref="G1158:G1221" si="149">-LN(D1158)-(C1158^2/D1158)</f>
        <v>7.807050619638777</v>
      </c>
      <c r="H1158">
        <f t="shared" si="143"/>
        <v>7.808222915320675</v>
      </c>
      <c r="L1158">
        <f t="shared" si="146"/>
        <v>5.345435844653836E-4</v>
      </c>
      <c r="M1158">
        <f t="shared" si="147"/>
        <v>2.3120198625128281E-2</v>
      </c>
      <c r="R1158">
        <f t="shared" si="148"/>
        <v>7.5116046793264237</v>
      </c>
    </row>
    <row r="1159" spans="1:18" x14ac:dyDescent="0.2">
      <c r="A1159" s="2">
        <v>43889</v>
      </c>
      <c r="B1159" s="1">
        <v>1668.837</v>
      </c>
      <c r="C1159">
        <v>-0.118663833493171</v>
      </c>
      <c r="D1159">
        <f t="shared" si="144"/>
        <v>3.716904699308664E-4</v>
      </c>
      <c r="E1159">
        <f t="shared" ref="E1159:E1222" si="150">$J$2*D1158+(1-$J$2)*C1158^2</f>
        <v>3.6555785054269858E-4</v>
      </c>
      <c r="F1159">
        <f t="shared" si="145"/>
        <v>0.13902483388375278</v>
      </c>
      <c r="G1159">
        <f t="shared" si="149"/>
        <v>-29.986506801347787</v>
      </c>
      <c r="H1159">
        <f t="shared" ref="H1159:H1222" si="151">-LN(E1159)-(C1159^2/E1159)</f>
        <v>-30.605413317174143</v>
      </c>
      <c r="L1159">
        <f t="shared" si="146"/>
        <v>4.7666163906183434E-4</v>
      </c>
      <c r="M1159">
        <f t="shared" si="147"/>
        <v>2.1832582052103557E-2</v>
      </c>
      <c r="R1159">
        <f t="shared" si="148"/>
        <v>-21.892388427532868</v>
      </c>
    </row>
    <row r="1160" spans="1:18" x14ac:dyDescent="0.2">
      <c r="A1160" s="2">
        <v>43896</v>
      </c>
      <c r="B1160" s="1">
        <v>1628.9970000000001</v>
      </c>
      <c r="C1160">
        <v>-2.4162488641324299E-2</v>
      </c>
      <c r="D1160">
        <f t="shared" si="144"/>
        <v>1.1942553644927159E-3</v>
      </c>
      <c r="E1160">
        <f t="shared" si="150"/>
        <v>1.4139866839739902E-3</v>
      </c>
      <c r="F1160">
        <f t="shared" si="145"/>
        <v>0.24920128200637576</v>
      </c>
      <c r="G1160">
        <f t="shared" si="149"/>
        <v>6.2413705884849984</v>
      </c>
      <c r="H1160">
        <f t="shared" si="151"/>
        <v>6.1484486667033034</v>
      </c>
      <c r="L1160">
        <f t="shared" si="146"/>
        <v>2.4965988688082034E-3</v>
      </c>
      <c r="M1160">
        <f t="shared" si="147"/>
        <v>4.9965977112513306E-2</v>
      </c>
      <c r="R1160">
        <f t="shared" si="148"/>
        <v>5.7589774431560556</v>
      </c>
    </row>
    <row r="1161" spans="1:18" x14ac:dyDescent="0.2">
      <c r="A1161" s="2">
        <v>43903</v>
      </c>
      <c r="B1161" s="1">
        <v>1376.4549999999999</v>
      </c>
      <c r="C1161">
        <v>-0.16845313454059699</v>
      </c>
      <c r="D1161">
        <f t="shared" si="144"/>
        <v>1.1576295940636805E-3</v>
      </c>
      <c r="E1161">
        <f t="shared" si="150"/>
        <v>1.1478457716363E-3</v>
      </c>
      <c r="F1161">
        <f t="shared" si="145"/>
        <v>0.24535023719432469</v>
      </c>
      <c r="G1161">
        <f t="shared" si="149"/>
        <v>-17.75117370040283</v>
      </c>
      <c r="H1161">
        <f t="shared" si="151"/>
        <v>-17.95162233675714</v>
      </c>
      <c r="L1161">
        <f t="shared" si="146"/>
        <v>2.1658445059760311E-3</v>
      </c>
      <c r="M1161">
        <f t="shared" si="147"/>
        <v>4.6538634552122725E-2</v>
      </c>
      <c r="R1161">
        <f t="shared" si="148"/>
        <v>-6.9668536878486886</v>
      </c>
    </row>
    <row r="1162" spans="1:18" x14ac:dyDescent="0.2">
      <c r="A1162" s="2">
        <v>43910</v>
      </c>
      <c r="B1162" s="1">
        <v>1355.5419999999999</v>
      </c>
      <c r="C1162">
        <v>-1.53099791039981E-2</v>
      </c>
      <c r="D1162">
        <f t="shared" si="144"/>
        <v>2.7907593306130095E-3</v>
      </c>
      <c r="E1162">
        <f t="shared" si="150"/>
        <v>3.2270164019620562E-3</v>
      </c>
      <c r="F1162">
        <f t="shared" si="145"/>
        <v>0.38094551472865051</v>
      </c>
      <c r="G1162">
        <f t="shared" si="149"/>
        <v>5.7974517077361982</v>
      </c>
      <c r="H1162">
        <f t="shared" si="151"/>
        <v>5.6635619349476372</v>
      </c>
      <c r="L1162">
        <f t="shared" si="146"/>
        <v>5.9790627446907624E-3</v>
      </c>
      <c r="M1162">
        <f t="shared" si="147"/>
        <v>7.732439941370875E-2</v>
      </c>
      <c r="R1162">
        <f t="shared" si="148"/>
        <v>5.0802887454097609</v>
      </c>
    </row>
    <row r="1163" spans="1:18" x14ac:dyDescent="0.2">
      <c r="A1163" s="2">
        <v>43917</v>
      </c>
      <c r="B1163" s="1">
        <v>1419.288</v>
      </c>
      <c r="C1163">
        <v>4.5953963062221E-2</v>
      </c>
      <c r="D1163">
        <f t="shared" si="144"/>
        <v>2.6373774983861203E-3</v>
      </c>
      <c r="E1163">
        <f t="shared" si="150"/>
        <v>2.5964046917389049E-3</v>
      </c>
      <c r="F1163">
        <f t="shared" si="145"/>
        <v>0.37032908327064762</v>
      </c>
      <c r="G1163">
        <f t="shared" si="149"/>
        <v>5.1372631907697643</v>
      </c>
      <c r="H1163">
        <f t="shared" si="151"/>
        <v>5.1402849330434464</v>
      </c>
      <c r="L1163">
        <f t="shared" si="146"/>
        <v>4.9635133325951148E-3</v>
      </c>
      <c r="M1163">
        <f t="shared" si="147"/>
        <v>7.0452206016526658E-2</v>
      </c>
      <c r="R1163">
        <f t="shared" si="148"/>
        <v>4.8801834022868267</v>
      </c>
    </row>
    <row r="1164" spans="1:18" x14ac:dyDescent="0.2">
      <c r="A1164" s="2">
        <v>43924</v>
      </c>
      <c r="B1164" s="1">
        <v>1404.5889999999999</v>
      </c>
      <c r="C1164">
        <v>-1.04106041141723E-2</v>
      </c>
      <c r="D1164">
        <f t="shared" si="144"/>
        <v>2.6058408517503915E-3</v>
      </c>
      <c r="E1164">
        <f t="shared" si="150"/>
        <v>2.5974164842347144E-3</v>
      </c>
      <c r="F1164">
        <f t="shared" si="145"/>
        <v>0.36810830511008624</v>
      </c>
      <c r="G1164">
        <f t="shared" si="149"/>
        <v>5.9084084303187074</v>
      </c>
      <c r="H1164">
        <f t="shared" si="151"/>
        <v>5.9115116499201932</v>
      </c>
      <c r="L1164">
        <f t="shared" si="146"/>
        <v>4.4085476864132054E-3</v>
      </c>
      <c r="M1164">
        <f t="shared" si="147"/>
        <v>6.6396895156424329E-2</v>
      </c>
      <c r="R1164">
        <f t="shared" si="148"/>
        <v>5.3996257529632556</v>
      </c>
    </row>
    <row r="1165" spans="1:18" x14ac:dyDescent="0.2">
      <c r="A1165" s="2">
        <v>43931</v>
      </c>
      <c r="B1165" s="1">
        <v>1498.7639999999999</v>
      </c>
      <c r="C1165">
        <v>6.4896035132517405E-2</v>
      </c>
      <c r="D1165">
        <f t="shared" si="144"/>
        <v>2.4559932413266892E-3</v>
      </c>
      <c r="E1165">
        <f t="shared" si="150"/>
        <v>2.4159645294558104E-3</v>
      </c>
      <c r="F1165">
        <f t="shared" si="145"/>
        <v>0.35736766578551538</v>
      </c>
      <c r="G1165">
        <f t="shared" si="149"/>
        <v>4.2944410541629603</v>
      </c>
      <c r="H1165">
        <f t="shared" si="151"/>
        <v>4.2824624719378939</v>
      </c>
      <c r="L1165">
        <f t="shared" si="146"/>
        <v>3.660154055972325E-3</v>
      </c>
      <c r="M1165">
        <f t="shared" si="147"/>
        <v>6.0499207068955251E-2</v>
      </c>
      <c r="R1165">
        <f t="shared" si="148"/>
        <v>4.4596166761837939</v>
      </c>
    </row>
    <row r="1166" spans="1:18" x14ac:dyDescent="0.2">
      <c r="A1166" s="2">
        <v>43938</v>
      </c>
      <c r="B1166" s="1">
        <v>1534.5509999999999</v>
      </c>
      <c r="C1166">
        <v>2.3597061673429599E-2</v>
      </c>
      <c r="D1166">
        <f t="shared" si="144"/>
        <v>2.5613233694023437E-3</v>
      </c>
      <c r="E1166">
        <f t="shared" si="150"/>
        <v>2.5894601500699938E-3</v>
      </c>
      <c r="F1166">
        <f t="shared" si="145"/>
        <v>0.36495042842682329</v>
      </c>
      <c r="G1166">
        <f t="shared" si="149"/>
        <v>5.7498352658253458</v>
      </c>
      <c r="H1166">
        <f t="shared" si="151"/>
        <v>5.7412721139374456</v>
      </c>
      <c r="L1166">
        <f t="shared" si="146"/>
        <v>3.650796844032449E-3</v>
      </c>
      <c r="M1166">
        <f t="shared" si="147"/>
        <v>6.0421824236218231E-2</v>
      </c>
      <c r="R1166">
        <f t="shared" si="148"/>
        <v>5.4602893328555613</v>
      </c>
    </row>
    <row r="1167" spans="1:18" x14ac:dyDescent="0.2">
      <c r="A1167" s="2">
        <v>43945</v>
      </c>
      <c r="B1167" s="1">
        <v>1514.13</v>
      </c>
      <c r="C1167">
        <v>-1.3396813520343699E-2</v>
      </c>
      <c r="D1167">
        <f t="shared" si="144"/>
        <v>2.4410532464153815E-3</v>
      </c>
      <c r="E1167">
        <f t="shared" si="150"/>
        <v>2.4089255529132444E-3</v>
      </c>
      <c r="F1167">
        <f t="shared" si="145"/>
        <v>0.35627906030750645</v>
      </c>
      <c r="G1167">
        <f t="shared" si="149"/>
        <v>5.9418022423954397</v>
      </c>
      <c r="H1167">
        <f t="shared" si="151"/>
        <v>5.9540704499661716</v>
      </c>
      <c r="L1167">
        <f t="shared" si="146"/>
        <v>3.1061291521348343E-3</v>
      </c>
      <c r="M1167">
        <f t="shared" si="147"/>
        <v>5.5732657859955272E-2</v>
      </c>
      <c r="R1167">
        <f t="shared" si="148"/>
        <v>5.7165971783910097</v>
      </c>
    </row>
    <row r="1168" spans="1:18" x14ac:dyDescent="0.2">
      <c r="A1168" s="2">
        <v>43952</v>
      </c>
      <c r="B1168" s="1">
        <v>1577.9169999999999</v>
      </c>
      <c r="C1168">
        <v>4.12646062281024E-2</v>
      </c>
      <c r="D1168">
        <f t="shared" si="144"/>
        <v>2.3053585283803906E-3</v>
      </c>
      <c r="E1168">
        <f t="shared" si="150"/>
        <v>2.2691104710689364E-3</v>
      </c>
      <c r="F1168">
        <f t="shared" si="145"/>
        <v>0.34623495415076205</v>
      </c>
      <c r="G1168">
        <f t="shared" si="149"/>
        <v>5.3339060932295794</v>
      </c>
      <c r="H1168">
        <f t="shared" si="151"/>
        <v>5.3379553871005578</v>
      </c>
      <c r="L1168">
        <f t="shared" si="146"/>
        <v>2.6050881802141151E-3</v>
      </c>
      <c r="M1168">
        <f t="shared" si="147"/>
        <v>5.1040064461304463E-2</v>
      </c>
      <c r="R1168">
        <f t="shared" si="148"/>
        <v>5.2966572415828281</v>
      </c>
    </row>
    <row r="1169" spans="1:18" x14ac:dyDescent="0.2">
      <c r="A1169" s="2">
        <v>43959</v>
      </c>
      <c r="B1169" s="1">
        <v>1563.1880000000001</v>
      </c>
      <c r="C1169">
        <v>-9.3782970987294993E-3</v>
      </c>
      <c r="D1169">
        <f t="shared" si="144"/>
        <v>2.269203080307188E-3</v>
      </c>
      <c r="E1169">
        <f t="shared" si="150"/>
        <v>2.2595448948386806E-3</v>
      </c>
      <c r="F1169">
        <f t="shared" si="145"/>
        <v>0.34350918499506494</v>
      </c>
      <c r="G1169">
        <f t="shared" si="149"/>
        <v>6.0495673925035121</v>
      </c>
      <c r="H1169">
        <f t="shared" si="151"/>
        <v>6.0536670053512047</v>
      </c>
      <c r="L1169">
        <f t="shared" si="146"/>
        <v>2.4190156240257135E-3</v>
      </c>
      <c r="M1169">
        <f t="shared" si="147"/>
        <v>4.9183489343739263E-2</v>
      </c>
      <c r="R1169">
        <f t="shared" si="148"/>
        <v>5.988035808670169</v>
      </c>
    </row>
    <row r="1170" spans="1:18" x14ac:dyDescent="0.2">
      <c r="A1170" s="2">
        <v>43966</v>
      </c>
      <c r="B1170" s="1">
        <v>1493.616</v>
      </c>
      <c r="C1170">
        <v>-4.5527300155226803E-2</v>
      </c>
      <c r="D1170">
        <f t="shared" si="144"/>
        <v>2.1383280428770787E-3</v>
      </c>
      <c r="E1170">
        <f t="shared" si="150"/>
        <v>2.1033674642627958E-3</v>
      </c>
      <c r="F1170">
        <f t="shared" si="145"/>
        <v>0.33345623135519309</v>
      </c>
      <c r="G1170">
        <f t="shared" si="149"/>
        <v>5.1784059364727213</v>
      </c>
      <c r="H1170">
        <f t="shared" si="151"/>
        <v>5.1787791702350674</v>
      </c>
      <c r="L1170">
        <f t="shared" si="146"/>
        <v>2.0295105105365215E-3</v>
      </c>
      <c r="M1170">
        <f t="shared" si="147"/>
        <v>4.5050088907087872E-2</v>
      </c>
      <c r="R1170">
        <f t="shared" si="148"/>
        <v>5.1786626260492952</v>
      </c>
    </row>
    <row r="1171" spans="1:18" x14ac:dyDescent="0.2">
      <c r="A1171" s="2">
        <v>43973</v>
      </c>
      <c r="B1171" s="1">
        <v>1555.4929999999999</v>
      </c>
      <c r="C1171">
        <v>4.05925116239194E-2</v>
      </c>
      <c r="D1171">
        <f t="shared" si="144"/>
        <v>2.134392463869901E-3</v>
      </c>
      <c r="E1171">
        <f t="shared" si="150"/>
        <v>2.1333411547587449E-3</v>
      </c>
      <c r="F1171">
        <f t="shared" si="145"/>
        <v>0.33314922800636176</v>
      </c>
      <c r="G1171">
        <f t="shared" si="149"/>
        <v>5.3775727561735085</v>
      </c>
      <c r="H1171">
        <f t="shared" si="151"/>
        <v>5.3776849928021058</v>
      </c>
      <c r="L1171">
        <f t="shared" si="146"/>
        <v>2.0024963573273386E-3</v>
      </c>
      <c r="M1171">
        <f t="shared" si="147"/>
        <v>4.4749260969622041E-2</v>
      </c>
      <c r="R1171">
        <f t="shared" si="148"/>
        <v>5.3905117606040891</v>
      </c>
    </row>
    <row r="1172" spans="1:18" x14ac:dyDescent="0.2">
      <c r="A1172" s="2">
        <v>43980</v>
      </c>
      <c r="B1172" s="1">
        <v>1629.7639999999999</v>
      </c>
      <c r="C1172">
        <v>4.6642681875488798E-2</v>
      </c>
      <c r="D1172">
        <f t="shared" si="144"/>
        <v>2.1051940360339891E-3</v>
      </c>
      <c r="E1172">
        <f t="shared" si="150"/>
        <v>2.0973942756532817E-3</v>
      </c>
      <c r="F1172">
        <f t="shared" si="145"/>
        <v>0.33086264502625168</v>
      </c>
      <c r="G1172">
        <f t="shared" si="149"/>
        <v>5.1299323154966929</v>
      </c>
      <c r="H1172">
        <f t="shared" si="151"/>
        <v>5.1298011534772527</v>
      </c>
      <c r="L1172">
        <f t="shared" si="146"/>
        <v>1.9179496042969913E-3</v>
      </c>
      <c r="M1172">
        <f t="shared" si="147"/>
        <v>4.3794401517739584E-2</v>
      </c>
      <c r="R1172">
        <f t="shared" si="148"/>
        <v>5.1221936058214883</v>
      </c>
    </row>
    <row r="1173" spans="1:18" x14ac:dyDescent="0.2">
      <c r="A1173" s="2">
        <v>43987</v>
      </c>
      <c r="B1173" s="1">
        <v>1730.5119999999999</v>
      </c>
      <c r="C1173">
        <v>5.9982099421040901E-2</v>
      </c>
      <c r="D1173">
        <f t="shared" si="144"/>
        <v>2.1094147802242329E-3</v>
      </c>
      <c r="E1173">
        <f t="shared" si="150"/>
        <v>2.1105422653579244E-3</v>
      </c>
      <c r="F1173">
        <f t="shared" si="145"/>
        <v>0.33119415540081637</v>
      </c>
      <c r="G1173">
        <f t="shared" si="149"/>
        <v>4.4557284166118576</v>
      </c>
      <c r="H1173">
        <f t="shared" si="151"/>
        <v>4.456105225285004</v>
      </c>
      <c r="L1173">
        <f t="shared" si="146"/>
        <v>1.926334038033343E-3</v>
      </c>
      <c r="M1173">
        <f t="shared" si="147"/>
        <v>4.389002207829637E-2</v>
      </c>
      <c r="R1173">
        <f t="shared" si="148"/>
        <v>4.3844167306260724</v>
      </c>
    </row>
    <row r="1174" spans="1:18" x14ac:dyDescent="0.2">
      <c r="A1174" s="2">
        <v>43994</v>
      </c>
      <c r="B1174" s="1">
        <v>1609.0719999999999</v>
      </c>
      <c r="C1174">
        <v>-7.2759703181302995E-2</v>
      </c>
      <c r="D1174">
        <f t="shared" si="144"/>
        <v>2.198721028468117E-3</v>
      </c>
      <c r="E1174">
        <f t="shared" si="150"/>
        <v>2.2225773587033182E-3</v>
      </c>
      <c r="F1174">
        <f t="shared" si="145"/>
        <v>0.33813236088896026</v>
      </c>
      <c r="G1174">
        <f t="shared" si="149"/>
        <v>3.7121276870107711</v>
      </c>
      <c r="H1174">
        <f t="shared" si="151"/>
        <v>3.7271799570160709</v>
      </c>
      <c r="L1174">
        <f t="shared" si="146"/>
        <v>2.1421859095773141E-3</v>
      </c>
      <c r="M1174">
        <f t="shared" si="147"/>
        <v>4.6283754272717699E-2</v>
      </c>
      <c r="R1174">
        <f t="shared" si="148"/>
        <v>3.6746330142214023</v>
      </c>
    </row>
    <row r="1175" spans="1:18" x14ac:dyDescent="0.2">
      <c r="A1175" s="2">
        <v>44001</v>
      </c>
      <c r="B1175" s="1">
        <v>1667.9259999999999</v>
      </c>
      <c r="C1175">
        <v>3.5923323144092301E-2</v>
      </c>
      <c r="D1175">
        <f t="shared" si="144"/>
        <v>2.3844362311819089E-3</v>
      </c>
      <c r="E1175">
        <f t="shared" si="150"/>
        <v>2.4340462337602104E-3</v>
      </c>
      <c r="F1175">
        <f t="shared" si="145"/>
        <v>0.35212310918407391</v>
      </c>
      <c r="G1175">
        <f t="shared" si="149"/>
        <v>5.4975807128726109</v>
      </c>
      <c r="H1175">
        <f t="shared" si="151"/>
        <v>5.4880192569832529</v>
      </c>
      <c r="L1175">
        <f t="shared" si="146"/>
        <v>2.5680006822229569E-3</v>
      </c>
      <c r="M1175">
        <f t="shared" si="147"/>
        <v>5.0675444568577366E-2</v>
      </c>
      <c r="R1175">
        <f t="shared" si="148"/>
        <v>5.4621023927247139</v>
      </c>
    </row>
    <row r="1176" spans="1:18" x14ac:dyDescent="0.2">
      <c r="A1176" s="2">
        <v>44008</v>
      </c>
      <c r="B1176" s="1">
        <v>1657.664</v>
      </c>
      <c r="C1176">
        <v>-6.1715560677386696E-3</v>
      </c>
      <c r="D1176">
        <f t="shared" si="144"/>
        <v>2.3187991660538871E-3</v>
      </c>
      <c r="E1176">
        <f t="shared" si="150"/>
        <v>2.301265572020384E-3</v>
      </c>
      <c r="F1176">
        <f t="shared" si="145"/>
        <v>0.34724279205593617</v>
      </c>
      <c r="G1176">
        <f t="shared" si="149"/>
        <v>6.0502800398074754</v>
      </c>
      <c r="H1176">
        <f t="shared" si="151"/>
        <v>6.0577451204595105</v>
      </c>
      <c r="L1176">
        <f t="shared" si="146"/>
        <v>2.3280940288214046E-3</v>
      </c>
      <c r="M1176">
        <f t="shared" si="147"/>
        <v>4.825032672243168E-2</v>
      </c>
      <c r="R1176">
        <f t="shared" si="148"/>
        <v>6.0463451507930905</v>
      </c>
    </row>
    <row r="1177" spans="1:18" x14ac:dyDescent="0.2">
      <c r="A1177" s="2">
        <v>44015</v>
      </c>
      <c r="B1177" s="1">
        <v>1695.2560000000001</v>
      </c>
      <c r="C1177">
        <v>2.24243795002508E-2</v>
      </c>
      <c r="D1177">
        <f t="shared" si="144"/>
        <v>2.1819565023484884E-3</v>
      </c>
      <c r="E1177">
        <f t="shared" si="150"/>
        <v>2.1454017949252687E-3</v>
      </c>
      <c r="F1177">
        <f t="shared" si="145"/>
        <v>0.3368408201541514</v>
      </c>
      <c r="G1177">
        <f t="shared" si="149"/>
        <v>5.8970737388045169</v>
      </c>
      <c r="H1177">
        <f t="shared" si="151"/>
        <v>5.9100421237851499</v>
      </c>
      <c r="L1177">
        <f t="shared" si="146"/>
        <v>1.9478002983712073E-3</v>
      </c>
      <c r="M1177">
        <f t="shared" si="147"/>
        <v>4.4133890587293653E-2</v>
      </c>
      <c r="R1177">
        <f t="shared" si="148"/>
        <v>5.9828901435939601</v>
      </c>
    </row>
    <row r="1178" spans="1:18" x14ac:dyDescent="0.2">
      <c r="A1178" s="2">
        <v>44022</v>
      </c>
      <c r="B1178" s="1">
        <v>1711.6220000000001</v>
      </c>
      <c r="C1178">
        <v>9.6076970718170802E-3</v>
      </c>
      <c r="D1178">
        <f t="shared" si="144"/>
        <v>2.0812102799658552E-3</v>
      </c>
      <c r="E1178">
        <f t="shared" si="150"/>
        <v>2.0542979955695201E-3</v>
      </c>
      <c r="F1178">
        <f t="shared" si="145"/>
        <v>0.32897254377565383</v>
      </c>
      <c r="G1178">
        <f t="shared" si="149"/>
        <v>6.130452725887487</v>
      </c>
      <c r="H1178">
        <f t="shared" si="151"/>
        <v>6.1428870891683927</v>
      </c>
      <c r="L1178">
        <f t="shared" si="146"/>
        <v>1.7049727662225987E-3</v>
      </c>
      <c r="M1178">
        <f t="shared" si="147"/>
        <v>4.1291315869351981E-2</v>
      </c>
      <c r="R1178">
        <f t="shared" si="148"/>
        <v>6.3200657791114843</v>
      </c>
    </row>
    <row r="1179" spans="1:18" x14ac:dyDescent="0.2">
      <c r="A1179" s="2">
        <v>44029</v>
      </c>
      <c r="B1179" s="1">
        <v>1770.15</v>
      </c>
      <c r="C1179">
        <v>3.3622829809373499E-2</v>
      </c>
      <c r="D1179">
        <f t="shared" si="144"/>
        <v>1.9618761337493319E-3</v>
      </c>
      <c r="E1179">
        <f t="shared" si="150"/>
        <v>1.9299984672203035E-3</v>
      </c>
      <c r="F1179">
        <f t="shared" si="145"/>
        <v>0.31940187688078048</v>
      </c>
      <c r="G1179">
        <f t="shared" si="149"/>
        <v>5.6576226253539224</v>
      </c>
      <c r="H1179">
        <f t="shared" si="151"/>
        <v>5.6644870639233869</v>
      </c>
      <c r="L1179">
        <f t="shared" si="146"/>
        <v>1.4459899871680378E-3</v>
      </c>
      <c r="M1179">
        <f t="shared" si="147"/>
        <v>3.8026175026789608E-2</v>
      </c>
      <c r="R1179">
        <f t="shared" si="148"/>
        <v>5.7571474472981272</v>
      </c>
    </row>
    <row r="1180" spans="1:18" x14ac:dyDescent="0.2">
      <c r="A1180" s="2">
        <v>44036</v>
      </c>
      <c r="B1180" s="1">
        <v>1750.242</v>
      </c>
      <c r="C1180">
        <v>-1.1310224668609901E-2</v>
      </c>
      <c r="D1180">
        <f t="shared" si="144"/>
        <v>1.9119932467877776E-3</v>
      </c>
      <c r="E1180">
        <f t="shared" si="150"/>
        <v>1.8986680579254009E-3</v>
      </c>
      <c r="F1180">
        <f t="shared" si="145"/>
        <v>0.31531515794989051</v>
      </c>
      <c r="G1180">
        <f t="shared" si="149"/>
        <v>6.1927043761461373</v>
      </c>
      <c r="H1180">
        <f t="shared" si="151"/>
        <v>6.1992284920775687</v>
      </c>
      <c r="L1180">
        <f t="shared" si="146"/>
        <v>1.3866651131058227E-3</v>
      </c>
      <c r="M1180">
        <f t="shared" si="147"/>
        <v>3.723795259014414E-2</v>
      </c>
      <c r="R1180">
        <f t="shared" si="148"/>
        <v>6.4886026579370339</v>
      </c>
    </row>
    <row r="1181" spans="1:18" x14ac:dyDescent="0.2">
      <c r="A1181" s="2">
        <v>44043</v>
      </c>
      <c r="B1181" s="1">
        <v>1707.3510000000001</v>
      </c>
      <c r="C1181">
        <v>-2.4811017512932101E-2</v>
      </c>
      <c r="D1181">
        <f t="shared" si="144"/>
        <v>1.8049489229037769E-3</v>
      </c>
      <c r="E1181">
        <f t="shared" si="150"/>
        <v>1.7763542300284613E-3</v>
      </c>
      <c r="F1181">
        <f t="shared" si="145"/>
        <v>0.30636145970241813</v>
      </c>
      <c r="G1181">
        <f t="shared" si="149"/>
        <v>5.9761681319066202</v>
      </c>
      <c r="H1181">
        <f t="shared" si="151"/>
        <v>5.9866472492173557</v>
      </c>
      <c r="L1181">
        <f t="shared" si="146"/>
        <v>1.1908145613408196E-3</v>
      </c>
      <c r="M1181">
        <f t="shared" si="147"/>
        <v>3.4508181078417036E-2</v>
      </c>
      <c r="R1181">
        <f t="shared" si="148"/>
        <v>6.216171897369188</v>
      </c>
    </row>
    <row r="1182" spans="1:18" x14ac:dyDescent="0.2">
      <c r="A1182" s="2">
        <v>44050</v>
      </c>
      <c r="B1182" s="1">
        <v>1740.4580000000001</v>
      </c>
      <c r="C1182">
        <v>1.9205250405171601E-2</v>
      </c>
      <c r="D1182">
        <f t="shared" si="144"/>
        <v>1.7335871829311715E-3</v>
      </c>
      <c r="E1182">
        <f t="shared" si="150"/>
        <v>1.7145243595742222E-3</v>
      </c>
      <c r="F1182">
        <f t="shared" si="145"/>
        <v>0.30024412319381188</v>
      </c>
      <c r="G1182">
        <f t="shared" si="149"/>
        <v>6.1448004048143634</v>
      </c>
      <c r="H1182">
        <f t="shared" si="151"/>
        <v>6.1534919009006721</v>
      </c>
      <c r="L1182">
        <f t="shared" si="146"/>
        <v>1.1022455176847288E-3</v>
      </c>
      <c r="M1182">
        <f t="shared" si="147"/>
        <v>3.3200083097557585E-2</v>
      </c>
      <c r="R1182">
        <f t="shared" si="148"/>
        <v>6.4757783173444299</v>
      </c>
    </row>
    <row r="1183" spans="1:18" x14ac:dyDescent="0.2">
      <c r="A1183" s="2">
        <v>44057</v>
      </c>
      <c r="B1183" s="1">
        <v>1754.203</v>
      </c>
      <c r="C1183">
        <v>7.8663257336009096E-3</v>
      </c>
      <c r="D1183">
        <f t="shared" si="144"/>
        <v>1.6517024505428217E-3</v>
      </c>
      <c r="E1183">
        <f t="shared" si="150"/>
        <v>1.6298286258610048E-3</v>
      </c>
      <c r="F1183">
        <f t="shared" si="145"/>
        <v>0.29306744518664424</v>
      </c>
      <c r="G1183">
        <f t="shared" si="149"/>
        <v>6.3684849164565884</v>
      </c>
      <c r="H1183">
        <f t="shared" si="151"/>
        <v>6.3813137893812586</v>
      </c>
      <c r="L1183">
        <f t="shared" si="146"/>
        <v>9.9353058426523934E-4</v>
      </c>
      <c r="M1183">
        <f t="shared" si="147"/>
        <v>3.1520320180246253E-2</v>
      </c>
      <c r="R1183">
        <f t="shared" si="148"/>
        <v>6.8519637033280878</v>
      </c>
    </row>
    <row r="1184" spans="1:18" x14ac:dyDescent="0.2">
      <c r="A1184" s="2">
        <v>44064</v>
      </c>
      <c r="B1184" s="1">
        <v>1753.134</v>
      </c>
      <c r="C1184">
        <v>-6.0957930937455295E-4</v>
      </c>
      <c r="D1184">
        <f t="shared" si="144"/>
        <v>1.5563130483430788E-3</v>
      </c>
      <c r="E1184">
        <f t="shared" si="150"/>
        <v>1.5308317284515414E-3</v>
      </c>
      <c r="F1184">
        <f t="shared" si="145"/>
        <v>0.28447895970324427</v>
      </c>
      <c r="G1184">
        <f t="shared" si="149"/>
        <v>6.4651969245323624</v>
      </c>
      <c r="H1184">
        <f t="shared" si="151"/>
        <v>6.4817013425917613</v>
      </c>
      <c r="L1184">
        <f t="shared" si="146"/>
        <v>8.594859514774062E-4</v>
      </c>
      <c r="M1184">
        <f t="shared" si="147"/>
        <v>2.931699083257704E-2</v>
      </c>
      <c r="R1184">
        <f t="shared" si="148"/>
        <v>7.0587437420178132</v>
      </c>
    </row>
    <row r="1185" spans="1:18" x14ac:dyDescent="0.2">
      <c r="A1185" s="2">
        <v>44071</v>
      </c>
      <c r="B1185" s="1">
        <v>1776.569</v>
      </c>
      <c r="C1185">
        <v>1.3278932735638601E-2</v>
      </c>
      <c r="D1185">
        <f t="shared" si="144"/>
        <v>1.4629565606585591E-3</v>
      </c>
      <c r="E1185">
        <f t="shared" si="150"/>
        <v>1.4380182921320574E-3</v>
      </c>
      <c r="F1185">
        <f t="shared" si="145"/>
        <v>0.27581468625554562</v>
      </c>
      <c r="G1185">
        <f t="shared" si="149"/>
        <v>6.4067659174690119</v>
      </c>
      <c r="H1185">
        <f t="shared" si="151"/>
        <v>6.4218691242528951</v>
      </c>
      <c r="L1185">
        <f t="shared" si="146"/>
        <v>7.4078583293325697E-4</v>
      </c>
      <c r="M1185">
        <f t="shared" si="147"/>
        <v>2.7217381081457066E-2</v>
      </c>
      <c r="R1185">
        <f t="shared" si="148"/>
        <v>6.9697679151322314</v>
      </c>
    </row>
    <row r="1186" spans="1:18" x14ac:dyDescent="0.2">
      <c r="A1186" s="2">
        <v>44078</v>
      </c>
      <c r="B1186" s="1">
        <v>1761.9949999999999</v>
      </c>
      <c r="C1186">
        <v>-8.2372863157127406E-3</v>
      </c>
      <c r="D1186">
        <f t="shared" si="144"/>
        <v>1.3857589702949023E-3</v>
      </c>
      <c r="E1186">
        <f t="shared" si="150"/>
        <v>1.3651372193503564E-3</v>
      </c>
      <c r="F1186">
        <f t="shared" si="145"/>
        <v>0.26843894362654408</v>
      </c>
      <c r="G1186">
        <f t="shared" si="149"/>
        <v>6.5325428752839887</v>
      </c>
      <c r="H1186">
        <f t="shared" si="151"/>
        <v>6.5467962511221165</v>
      </c>
      <c r="L1186">
        <f t="shared" si="146"/>
        <v>6.6953201079267386E-4</v>
      </c>
      <c r="M1186">
        <f t="shared" si="147"/>
        <v>2.587531663173755E-2</v>
      </c>
      <c r="R1186">
        <f t="shared" si="148"/>
        <v>7.2075878293070774</v>
      </c>
    </row>
    <row r="1187" spans="1:18" x14ac:dyDescent="0.2">
      <c r="A1187" s="2">
        <v>44085</v>
      </c>
      <c r="B1187" s="1">
        <v>1801.4580000000001</v>
      </c>
      <c r="C1187">
        <v>2.2149647203646899E-2</v>
      </c>
      <c r="D1187">
        <f t="shared" si="144"/>
        <v>1.3066846052280298E-3</v>
      </c>
      <c r="E1187">
        <f t="shared" si="150"/>
        <v>1.2855615124627558E-3</v>
      </c>
      <c r="F1187">
        <f t="shared" si="145"/>
        <v>0.26066760341833339</v>
      </c>
      <c r="G1187">
        <f t="shared" si="149"/>
        <v>6.2648028976605445</v>
      </c>
      <c r="H1187">
        <f t="shared" si="151"/>
        <v>6.274931212837366</v>
      </c>
      <c r="L1187">
        <f t="shared" si="146"/>
        <v>5.9529957718300124E-4</v>
      </c>
      <c r="M1187">
        <f t="shared" si="147"/>
        <v>2.4398761796103532E-2</v>
      </c>
      <c r="R1187">
        <f t="shared" si="148"/>
        <v>6.602311368940633</v>
      </c>
    </row>
    <row r="1188" spans="1:18" x14ac:dyDescent="0.2">
      <c r="A1188" s="2">
        <v>44092</v>
      </c>
      <c r="B1188" s="1">
        <v>1835.3630000000001</v>
      </c>
      <c r="C1188">
        <v>1.86459450770338E-2</v>
      </c>
      <c r="D1188">
        <f t="shared" si="144"/>
        <v>1.2577199411891093E-3</v>
      </c>
      <c r="E1188">
        <f t="shared" si="150"/>
        <v>1.244640036723991E-3</v>
      </c>
      <c r="F1188">
        <f t="shared" si="145"/>
        <v>0.25573704647906154</v>
      </c>
      <c r="G1188">
        <f t="shared" si="149"/>
        <v>6.4020249709210777</v>
      </c>
      <c r="H1188">
        <f t="shared" si="151"/>
        <v>6.4095741243589854</v>
      </c>
      <c r="L1188">
        <f t="shared" si="146"/>
        <v>5.9668867197178687E-4</v>
      </c>
      <c r="M1188">
        <f t="shared" si="147"/>
        <v>2.4427211710954379E-2</v>
      </c>
      <c r="R1188">
        <f t="shared" si="148"/>
        <v>6.8414472814299634</v>
      </c>
    </row>
    <row r="1189" spans="1:18" x14ac:dyDescent="0.2">
      <c r="A1189" s="2">
        <v>44099</v>
      </c>
      <c r="B1189" s="1">
        <v>1783.8679999999999</v>
      </c>
      <c r="C1189">
        <v>-2.8458241717237001E-2</v>
      </c>
      <c r="D1189">
        <f t="shared" si="144"/>
        <v>1.2031170207867084E-3</v>
      </c>
      <c r="E1189">
        <f t="shared" si="150"/>
        <v>1.1885309719206899E-3</v>
      </c>
      <c r="F1189">
        <f t="shared" si="145"/>
        <v>0.25012413934066585</v>
      </c>
      <c r="G1189">
        <f t="shared" si="149"/>
        <v>6.0496951422045528</v>
      </c>
      <c r="H1189">
        <f t="shared" si="151"/>
        <v>6.0536317282803633</v>
      </c>
      <c r="L1189">
        <f t="shared" si="146"/>
        <v>5.7682234314498828E-4</v>
      </c>
      <c r="M1189">
        <f t="shared" si="147"/>
        <v>2.4017126038412429E-2</v>
      </c>
      <c r="R1189">
        <f t="shared" si="148"/>
        <v>6.0539537825488594</v>
      </c>
    </row>
    <row r="1190" spans="1:18" x14ac:dyDescent="0.2">
      <c r="A1190" s="2">
        <v>44106</v>
      </c>
      <c r="B1190" s="1">
        <v>1813.6859999999999</v>
      </c>
      <c r="C1190">
        <v>1.65771981950904E-2</v>
      </c>
      <c r="D1190">
        <f t="shared" si="144"/>
        <v>1.1795222908377071E-3</v>
      </c>
      <c r="E1190">
        <f t="shared" si="150"/>
        <v>1.1732194432705738E-3</v>
      </c>
      <c r="F1190">
        <f t="shared" si="145"/>
        <v>0.24765936106588171</v>
      </c>
      <c r="G1190">
        <f t="shared" si="149"/>
        <v>6.5096671200429395</v>
      </c>
      <c r="H1190">
        <f t="shared" si="151"/>
        <v>6.5137733840843257</v>
      </c>
      <c r="L1190">
        <f t="shared" si="146"/>
        <v>6.2848468098430639E-4</v>
      </c>
      <c r="M1190">
        <f t="shared" si="147"/>
        <v>2.5069596745546315E-2</v>
      </c>
      <c r="R1190">
        <f t="shared" si="148"/>
        <v>6.9349511743225882</v>
      </c>
    </row>
    <row r="1191" spans="1:18" x14ac:dyDescent="0.2">
      <c r="A1191" s="2">
        <v>44113</v>
      </c>
      <c r="B1191" s="1">
        <v>1840.068</v>
      </c>
      <c r="C1191">
        <v>1.44412888757115E-2</v>
      </c>
      <c r="D1191">
        <f t="shared" si="144"/>
        <v>1.1252391633874031E-3</v>
      </c>
      <c r="E1191">
        <f t="shared" si="150"/>
        <v>1.1107385406413049E-3</v>
      </c>
      <c r="F1191">
        <f t="shared" si="145"/>
        <v>0.24189344037436186</v>
      </c>
      <c r="G1191">
        <f t="shared" si="149"/>
        <v>6.6044205668531308</v>
      </c>
      <c r="H1191">
        <f t="shared" si="151"/>
        <v>6.614971433012327</v>
      </c>
      <c r="L1191">
        <f t="shared" si="146"/>
        <v>5.9212766414824705E-4</v>
      </c>
      <c r="M1191">
        <f t="shared" si="147"/>
        <v>2.4333673461856248E-2</v>
      </c>
      <c r="R1191">
        <f t="shared" si="148"/>
        <v>7.0795824522738018</v>
      </c>
    </row>
    <row r="1192" spans="1:18" x14ac:dyDescent="0.2">
      <c r="A1192" s="2">
        <v>44120</v>
      </c>
      <c r="B1192" s="1">
        <v>1835.3050000000001</v>
      </c>
      <c r="C1192">
        <v>-2.5918472309367502E-3</v>
      </c>
      <c r="D1192">
        <f t="shared" si="144"/>
        <v>1.0702378630476639E-3</v>
      </c>
      <c r="E1192">
        <f t="shared" si="150"/>
        <v>1.0555453951624713E-3</v>
      </c>
      <c r="F1192">
        <f t="shared" si="145"/>
        <v>0.23590754307244718</v>
      </c>
      <c r="G1192">
        <f t="shared" si="149"/>
        <v>6.8335975504504383</v>
      </c>
      <c r="H1192">
        <f t="shared" si="151"/>
        <v>6.8473335117538472</v>
      </c>
      <c r="L1192">
        <f t="shared" si="146"/>
        <v>5.5264881251228465E-4</v>
      </c>
      <c r="M1192">
        <f t="shared" si="147"/>
        <v>2.3508483841206872E-2</v>
      </c>
      <c r="R1192">
        <f t="shared" si="148"/>
        <v>7.4886324084336344</v>
      </c>
    </row>
    <row r="1193" spans="1:18" x14ac:dyDescent="0.2">
      <c r="A1193" s="2">
        <v>44127</v>
      </c>
      <c r="B1193" s="1">
        <v>1819.9390000000001</v>
      </c>
      <c r="C1193">
        <v>-8.4076961853227807E-3</v>
      </c>
      <c r="D1193">
        <f t="shared" si="144"/>
        <v>1.0064266515889149E-3</v>
      </c>
      <c r="E1193">
        <f t="shared" si="150"/>
        <v>9.893807968676309E-4</v>
      </c>
      <c r="F1193">
        <f t="shared" si="145"/>
        <v>0.22876666252455485</v>
      </c>
      <c r="G1193">
        <f t="shared" si="149"/>
        <v>6.8311112300194141</v>
      </c>
      <c r="H1193">
        <f t="shared" si="151"/>
        <v>6.8469831914398789</v>
      </c>
      <c r="L1193">
        <f t="shared" si="146"/>
        <v>4.906939793950985E-4</v>
      </c>
      <c r="M1193">
        <f t="shared" si="147"/>
        <v>2.2151613471598372E-2</v>
      </c>
      <c r="R1193">
        <f t="shared" si="148"/>
        <v>7.4756299241593123</v>
      </c>
    </row>
    <row r="1194" spans="1:18" x14ac:dyDescent="0.2">
      <c r="A1194" s="2">
        <v>44134</v>
      </c>
      <c r="B1194" s="1">
        <v>1717.6220000000001</v>
      </c>
      <c r="C1194">
        <v>-5.7862207972995398E-2</v>
      </c>
      <c r="D1194">
        <f t="shared" si="144"/>
        <v>9.5028241380226155E-4</v>
      </c>
      <c r="E1194">
        <f t="shared" si="150"/>
        <v>9.352846336493617E-4</v>
      </c>
      <c r="F1194">
        <f t="shared" si="145"/>
        <v>0.22229414188798946</v>
      </c>
      <c r="G1194">
        <f t="shared" si="149"/>
        <v>3.4355512228413567</v>
      </c>
      <c r="H1194">
        <f t="shared" si="151"/>
        <v>3.394963173305332</v>
      </c>
      <c r="L1194">
        <f t="shared" si="146"/>
        <v>4.494084605644235E-4</v>
      </c>
      <c r="M1194">
        <f t="shared" si="147"/>
        <v>2.1199256132336898E-2</v>
      </c>
      <c r="R1194">
        <f t="shared" si="148"/>
        <v>0.25770725188372356</v>
      </c>
    </row>
    <row r="1195" spans="1:18" x14ac:dyDescent="0.2">
      <c r="A1195" s="2">
        <v>44141</v>
      </c>
      <c r="B1195" s="1">
        <v>1819.5170000000001</v>
      </c>
      <c r="C1195">
        <v>5.7630305182088101E-2</v>
      </c>
      <c r="D1195">
        <f t="shared" si="144"/>
        <v>1.0941475756647363E-3</v>
      </c>
      <c r="E1195">
        <f t="shared" si="150"/>
        <v>1.1325781992573794E-3</v>
      </c>
      <c r="F1195">
        <f t="shared" si="145"/>
        <v>0.23852814076030168</v>
      </c>
      <c r="G1195">
        <f t="shared" si="149"/>
        <v>3.7823097490239586</v>
      </c>
      <c r="H1195">
        <f t="shared" si="151"/>
        <v>3.8507882260564301</v>
      </c>
      <c r="L1195">
        <f t="shared" si="146"/>
        <v>8.9720111434411732E-4</v>
      </c>
      <c r="M1195">
        <f t="shared" si="147"/>
        <v>2.9953315581820277E-2</v>
      </c>
      <c r="R1195">
        <f t="shared" si="148"/>
        <v>3.3144383261455848</v>
      </c>
    </row>
    <row r="1196" spans="1:18" x14ac:dyDescent="0.2">
      <c r="A1196" s="2">
        <v>44148</v>
      </c>
      <c r="B1196" s="1">
        <v>1897.2950000000001</v>
      </c>
      <c r="C1196">
        <v>4.1858106308006397E-2</v>
      </c>
      <c r="D1196">
        <f t="shared" si="144"/>
        <v>1.227773845647689E-3</v>
      </c>
      <c r="E1196">
        <f t="shared" si="150"/>
        <v>1.2634693595394593E-3</v>
      </c>
      <c r="F1196">
        <f t="shared" si="145"/>
        <v>0.25267417749679094</v>
      </c>
      <c r="G1196">
        <f t="shared" si="149"/>
        <v>5.2754974205442418</v>
      </c>
      <c r="H1196">
        <f t="shared" si="151"/>
        <v>5.2871558098827833</v>
      </c>
      <c r="L1196">
        <f t="shared" si="146"/>
        <v>1.2596061003142811E-3</v>
      </c>
      <c r="M1196">
        <f t="shared" si="147"/>
        <v>3.5490929831638408E-2</v>
      </c>
      <c r="R1196">
        <f t="shared" si="148"/>
        <v>5.2859649759237426</v>
      </c>
    </row>
    <row r="1197" spans="1:18" x14ac:dyDescent="0.2">
      <c r="A1197" s="2">
        <v>44155</v>
      </c>
      <c r="B1197" s="1">
        <v>1926.471</v>
      </c>
      <c r="C1197">
        <v>1.52606442048828E-2</v>
      </c>
      <c r="D1197">
        <f t="shared" si="144"/>
        <v>1.2592334787303694E-3</v>
      </c>
      <c r="E1197">
        <f t="shared" si="150"/>
        <v>1.2676372736568919E-3</v>
      </c>
      <c r="F1197">
        <f t="shared" si="145"/>
        <v>0.25589087692604284</v>
      </c>
      <c r="G1197">
        <f t="shared" si="149"/>
        <v>6.4923084228725552</v>
      </c>
      <c r="H1197">
        <f t="shared" si="151"/>
        <v>6.4868829383278532</v>
      </c>
      <c r="L1197">
        <f t="shared" si="146"/>
        <v>1.3255218679783438E-3</v>
      </c>
      <c r="M1197">
        <f t="shared" si="147"/>
        <v>3.6407717148680768E-2</v>
      </c>
      <c r="R1197">
        <f t="shared" si="148"/>
        <v>6.4502542630865518</v>
      </c>
    </row>
    <row r="1198" spans="1:18" x14ac:dyDescent="0.2">
      <c r="A1198" s="2">
        <v>44162</v>
      </c>
      <c r="B1198" s="1">
        <v>1937.0909999999999</v>
      </c>
      <c r="C1198">
        <v>5.4975314216312299E-3</v>
      </c>
      <c r="D1198">
        <f t="shared" si="144"/>
        <v>1.1976527056994286E-3</v>
      </c>
      <c r="E1198">
        <f t="shared" si="150"/>
        <v>1.1812026668000988E-3</v>
      </c>
      <c r="F1198">
        <f t="shared" si="145"/>
        <v>0.2495554862077175</v>
      </c>
      <c r="G1198">
        <f t="shared" si="149"/>
        <v>6.7021566448326242</v>
      </c>
      <c r="H1198">
        <f t="shared" si="151"/>
        <v>6.7156356421828836</v>
      </c>
      <c r="L1198">
        <f t="shared" si="146"/>
        <v>1.156216662390398E-3</v>
      </c>
      <c r="M1198">
        <f t="shared" si="147"/>
        <v>3.400318606234419E-2</v>
      </c>
      <c r="R1198">
        <f t="shared" si="148"/>
        <v>6.7364626658356466</v>
      </c>
    </row>
    <row r="1199" spans="1:18" x14ac:dyDescent="0.2">
      <c r="A1199" s="2">
        <v>44169</v>
      </c>
      <c r="B1199" s="1">
        <v>1916.9380000000001</v>
      </c>
      <c r="C1199">
        <v>-1.0458241847980601E-2</v>
      </c>
      <c r="D1199">
        <f t="shared" si="144"/>
        <v>1.1276069144613723E-3</v>
      </c>
      <c r="E1199">
        <f t="shared" si="150"/>
        <v>1.1088956197846812E-3</v>
      </c>
      <c r="F1199">
        <f t="shared" si="145"/>
        <v>0.24214780517690299</v>
      </c>
      <c r="G1199">
        <f t="shared" si="149"/>
        <v>6.6906603699313374</v>
      </c>
      <c r="H1199">
        <f t="shared" si="151"/>
        <v>6.7057566852556327</v>
      </c>
      <c r="L1199">
        <f t="shared" si="146"/>
        <v>9.8792837521659901E-4</v>
      </c>
      <c r="M1199">
        <f t="shared" si="147"/>
        <v>3.143132792639533E-2</v>
      </c>
      <c r="R1199">
        <f t="shared" si="148"/>
        <v>6.8091890698893653</v>
      </c>
    </row>
    <row r="1200" spans="1:18" x14ac:dyDescent="0.2">
      <c r="A1200" s="2">
        <v>44176</v>
      </c>
      <c r="B1200" s="1">
        <v>1891.2159999999999</v>
      </c>
      <c r="C1200">
        <v>-1.35091129083893E-2</v>
      </c>
      <c r="D1200">
        <f t="shared" si="144"/>
        <v>1.0665129889467411E-3</v>
      </c>
      <c r="E1200">
        <f t="shared" si="150"/>
        <v>1.0501930013635471E-3</v>
      </c>
      <c r="F1200">
        <f t="shared" si="145"/>
        <v>0.23549665693005184</v>
      </c>
      <c r="G1200">
        <f t="shared" si="149"/>
        <v>6.6722460647424713</v>
      </c>
      <c r="H1200">
        <f t="shared" si="151"/>
        <v>6.6850074228125287</v>
      </c>
      <c r="L1200">
        <f t="shared" si="146"/>
        <v>8.6188172405141073E-4</v>
      </c>
      <c r="M1200">
        <f t="shared" si="147"/>
        <v>2.9357822195309562E-2</v>
      </c>
      <c r="R1200">
        <f t="shared" si="148"/>
        <v>6.8446510048933824</v>
      </c>
    </row>
    <row r="1201" spans="1:18" x14ac:dyDescent="0.2">
      <c r="A1201" s="2">
        <v>44183</v>
      </c>
      <c r="B1201" s="1">
        <v>1886.884</v>
      </c>
      <c r="C1201">
        <v>-2.29321717182884E-3</v>
      </c>
      <c r="D1201">
        <f t="shared" si="144"/>
        <v>1.0134719775042331E-3</v>
      </c>
      <c r="E1201">
        <f t="shared" si="150"/>
        <v>9.9930316054166178E-4</v>
      </c>
      <c r="F1201">
        <f t="shared" si="145"/>
        <v>0.22956598796472466</v>
      </c>
      <c r="G1201">
        <f t="shared" si="149"/>
        <v>6.8891843019675942</v>
      </c>
      <c r="H1201">
        <f t="shared" si="151"/>
        <v>6.9031898492226729</v>
      </c>
      <c r="L1201">
        <f t="shared" si="146"/>
        <v>7.6950693898936596E-4</v>
      </c>
      <c r="M1201">
        <f t="shared" si="147"/>
        <v>2.7739988085602452E-2</v>
      </c>
      <c r="R1201">
        <f t="shared" si="148"/>
        <v>7.1629265422631372</v>
      </c>
    </row>
    <row r="1202" spans="1:18" x14ac:dyDescent="0.2">
      <c r="A1202" s="2">
        <v>44190</v>
      </c>
      <c r="B1202" s="1">
        <v>1867.9929999999999</v>
      </c>
      <c r="C1202">
        <v>-1.00621987826237E-2</v>
      </c>
      <c r="D1202">
        <f t="shared" si="144"/>
        <v>9.5297918955380924E-4</v>
      </c>
      <c r="E1202">
        <f t="shared" si="150"/>
        <v>9.3681978352599937E-4</v>
      </c>
      <c r="F1202">
        <f t="shared" si="145"/>
        <v>0.22260933910507458</v>
      </c>
      <c r="G1202">
        <f t="shared" si="149"/>
        <v>6.8496739915165152</v>
      </c>
      <c r="H1202">
        <f t="shared" si="151"/>
        <v>6.8649435109119006</v>
      </c>
      <c r="L1202">
        <f t="shared" si="146"/>
        <v>6.6789187294696503E-4</v>
      </c>
      <c r="M1202">
        <f t="shared" si="147"/>
        <v>2.5843604101343239E-2</v>
      </c>
      <c r="R1202">
        <f t="shared" si="148"/>
        <v>7.1597910972144732</v>
      </c>
    </row>
    <row r="1203" spans="1:18" x14ac:dyDescent="0.2">
      <c r="A1203" s="2">
        <v>44197</v>
      </c>
      <c r="B1203" s="1">
        <v>1874.74</v>
      </c>
      <c r="C1203">
        <v>3.6053906643074298E-3</v>
      </c>
      <c r="D1203">
        <f t="shared" si="144"/>
        <v>9.018753088410427E-4</v>
      </c>
      <c r="E1203">
        <f t="shared" si="150"/>
        <v>8.8822395657222112E-4</v>
      </c>
      <c r="F1203">
        <f t="shared" si="145"/>
        <v>0.21655834331591617</v>
      </c>
      <c r="G1203">
        <f t="shared" si="149"/>
        <v>6.99662116068074</v>
      </c>
      <c r="H1203">
        <f t="shared" si="151"/>
        <v>7.0116519989212858</v>
      </c>
      <c r="L1203">
        <f t="shared" si="146"/>
        <v>5.9886478272954638E-4</v>
      </c>
      <c r="M1203">
        <f t="shared" si="147"/>
        <v>2.4471713931180757E-2</v>
      </c>
      <c r="R1203">
        <f t="shared" si="148"/>
        <v>7.3987689192690445</v>
      </c>
    </row>
    <row r="1204" spans="1:18" x14ac:dyDescent="0.2">
      <c r="A1204" s="2">
        <v>44204</v>
      </c>
      <c r="B1204" s="1">
        <v>1949.37</v>
      </c>
      <c r="C1204">
        <v>3.9036260311389598E-2</v>
      </c>
      <c r="D1204">
        <f t="shared" si="144"/>
        <v>8.4854272082111654E-4</v>
      </c>
      <c r="E1204">
        <f t="shared" si="150"/>
        <v>8.3429601516367207E-4</v>
      </c>
      <c r="F1204">
        <f t="shared" si="145"/>
        <v>0.2100576622803797</v>
      </c>
      <c r="G1204">
        <f t="shared" si="149"/>
        <v>5.2761705617308934</v>
      </c>
      <c r="H1204">
        <f t="shared" si="151"/>
        <v>5.262436730759454</v>
      </c>
      <c r="L1204">
        <f t="shared" si="146"/>
        <v>5.2942634240294654E-4</v>
      </c>
      <c r="M1204">
        <f t="shared" si="147"/>
        <v>2.3009266446432978E-2</v>
      </c>
      <c r="R1204">
        <f t="shared" si="148"/>
        <v>4.6654509292698236</v>
      </c>
    </row>
    <row r="1205" spans="1:18" x14ac:dyDescent="0.2">
      <c r="A1205" s="2">
        <v>44211</v>
      </c>
      <c r="B1205" s="1">
        <v>1954.7049999999999</v>
      </c>
      <c r="C1205">
        <v>2.7330434588615001E-3</v>
      </c>
      <c r="D1205">
        <f t="shared" si="144"/>
        <v>8.8905993471776379E-4</v>
      </c>
      <c r="E1205">
        <f t="shared" si="150"/>
        <v>8.9988327635326805E-4</v>
      </c>
      <c r="F1205">
        <f t="shared" si="145"/>
        <v>0.21501422419301405</v>
      </c>
      <c r="G1205">
        <f t="shared" si="149"/>
        <v>7.0169443059172174</v>
      </c>
      <c r="H1205">
        <f t="shared" si="151"/>
        <v>7.0049449455265824</v>
      </c>
      <c r="L1205">
        <f t="shared" si="146"/>
        <v>6.9461784986739458E-4</v>
      </c>
      <c r="M1205">
        <f t="shared" si="147"/>
        <v>2.6355603765943109E-2</v>
      </c>
      <c r="R1205">
        <f t="shared" si="148"/>
        <v>7.2613952868758425</v>
      </c>
    </row>
    <row r="1206" spans="1:18" x14ac:dyDescent="0.2">
      <c r="A1206" s="2">
        <v>44218</v>
      </c>
      <c r="B1206" s="1">
        <v>1986.2380000000001</v>
      </c>
      <c r="C1206">
        <v>1.60031104041343E-2</v>
      </c>
      <c r="D1206">
        <f t="shared" si="144"/>
        <v>8.361645102275794E-4</v>
      </c>
      <c r="E1206">
        <f t="shared" si="150"/>
        <v>8.2203458382956404E-4</v>
      </c>
      <c r="F1206">
        <f t="shared" si="145"/>
        <v>0.20851991399344602</v>
      </c>
      <c r="G1206">
        <f t="shared" si="149"/>
        <v>6.7804062862199448</v>
      </c>
      <c r="H1206">
        <f t="shared" si="151"/>
        <v>6.7921845773348606</v>
      </c>
      <c r="L1206">
        <f t="shared" si="146"/>
        <v>6.0694972999632041E-4</v>
      </c>
      <c r="M1206">
        <f t="shared" si="147"/>
        <v>2.4636349770132758E-2</v>
      </c>
      <c r="R1206">
        <f t="shared" si="148"/>
        <v>6.9851193588162994</v>
      </c>
    </row>
    <row r="1207" spans="1:18" x14ac:dyDescent="0.2">
      <c r="A1207" s="2">
        <v>44225</v>
      </c>
      <c r="B1207" s="1">
        <v>1948.7929999999999</v>
      </c>
      <c r="C1207">
        <v>-1.90321907420152E-2</v>
      </c>
      <c r="D1207">
        <f t="shared" si="144"/>
        <v>8.0136061217033925E-4</v>
      </c>
      <c r="E1207">
        <f t="shared" si="150"/>
        <v>7.9206346553331597E-4</v>
      </c>
      <c r="F1207">
        <f t="shared" si="145"/>
        <v>0.20413415155935483</v>
      </c>
      <c r="G1207">
        <f t="shared" si="149"/>
        <v>6.6771879197842727</v>
      </c>
      <c r="H1207">
        <f t="shared" si="151"/>
        <v>6.683551787932676</v>
      </c>
      <c r="L1207">
        <f t="shared" si="146"/>
        <v>5.7176152685339192E-4</v>
      </c>
      <c r="M1207">
        <f t="shared" si="147"/>
        <v>2.3911535434877281E-2</v>
      </c>
      <c r="R1207">
        <f t="shared" si="148"/>
        <v>6.8332652031606571</v>
      </c>
    </row>
    <row r="1208" spans="1:18" x14ac:dyDescent="0.2">
      <c r="A1208" s="2">
        <v>44232</v>
      </c>
      <c r="B1208" s="1">
        <v>1989.3420000000001</v>
      </c>
      <c r="C1208">
        <v>2.0593724219258602E-2</v>
      </c>
      <c r="D1208">
        <f t="shared" si="144"/>
        <v>7.7501243250654582E-4</v>
      </c>
      <c r="E1208">
        <f t="shared" si="150"/>
        <v>7.6797405739264201E-4</v>
      </c>
      <c r="F1208">
        <f t="shared" si="145"/>
        <v>0.20075020919127426</v>
      </c>
      <c r="G1208">
        <f t="shared" si="149"/>
        <v>6.6154125527106382</v>
      </c>
      <c r="H1208">
        <f t="shared" si="151"/>
        <v>6.6195204855376009</v>
      </c>
      <c r="L1208">
        <f t="shared" si="146"/>
        <v>5.5856777391550486E-4</v>
      </c>
      <c r="M1208">
        <f t="shared" si="147"/>
        <v>2.3634038459719592E-2</v>
      </c>
      <c r="R1208">
        <f t="shared" si="148"/>
        <v>6.7308686724936422</v>
      </c>
    </row>
    <row r="1209" spans="1:18" x14ac:dyDescent="0.2">
      <c r="A1209" s="2">
        <v>44239</v>
      </c>
      <c r="B1209" s="1">
        <v>2024.723</v>
      </c>
      <c r="C1209">
        <v>1.7628970286198298E-2</v>
      </c>
      <c r="D1209">
        <f t="shared" si="144"/>
        <v>7.5395777518928579E-4</v>
      </c>
      <c r="E1209">
        <f t="shared" si="150"/>
        <v>7.4833345586307386E-4</v>
      </c>
      <c r="F1209">
        <f t="shared" si="145"/>
        <v>0.19800455628556343</v>
      </c>
      <c r="G1209">
        <f t="shared" si="149"/>
        <v>6.7779752557644457</v>
      </c>
      <c r="H1209">
        <f t="shared" si="151"/>
        <v>6.782364944012599</v>
      </c>
      <c r="L1209">
        <f t="shared" si="146"/>
        <v>5.5686607240805215E-4</v>
      </c>
      <c r="M1209">
        <f t="shared" si="147"/>
        <v>2.3598009924738404E-2</v>
      </c>
      <c r="R1209">
        <f t="shared" si="148"/>
        <v>6.9350972154963646</v>
      </c>
    </row>
    <row r="1210" spans="1:18" x14ac:dyDescent="0.2">
      <c r="A1210" s="2">
        <v>44246</v>
      </c>
      <c r="B1210" s="1">
        <v>2036.973</v>
      </c>
      <c r="C1210">
        <v>6.0319812919491502E-3</v>
      </c>
      <c r="D1210">
        <f t="shared" si="144"/>
        <v>7.2736714427902843E-4</v>
      </c>
      <c r="E1210">
        <f t="shared" si="150"/>
        <v>7.2026400329358348E-4</v>
      </c>
      <c r="F1210">
        <f t="shared" si="145"/>
        <v>0.19448159682219157</v>
      </c>
      <c r="G1210">
        <f t="shared" si="149"/>
        <v>7.1760565915756551</v>
      </c>
      <c r="H1210">
        <f t="shared" si="151"/>
        <v>7.1853768225631454</v>
      </c>
      <c r="L1210">
        <f t="shared" si="146"/>
        <v>5.3882269846228757E-4</v>
      </c>
      <c r="M1210">
        <f t="shared" si="147"/>
        <v>2.3212554759489263E-2</v>
      </c>
      <c r="R1210">
        <f t="shared" si="148"/>
        <v>7.4585975099695903</v>
      </c>
    </row>
    <row r="1211" spans="1:18" x14ac:dyDescent="0.2">
      <c r="A1211" s="2">
        <v>44253</v>
      </c>
      <c r="B1211" s="1">
        <v>2009.905</v>
      </c>
      <c r="C1211">
        <v>-1.33774250979428E-2</v>
      </c>
      <c r="D1211">
        <f t="shared" si="144"/>
        <v>6.8590820352067215E-4</v>
      </c>
      <c r="E1211">
        <f t="shared" si="150"/>
        <v>6.748332988932603E-4</v>
      </c>
      <c r="F1211">
        <f t="shared" si="145"/>
        <v>0.1888576887052125</v>
      </c>
      <c r="G1211">
        <f t="shared" si="149"/>
        <v>7.0238637617173456</v>
      </c>
      <c r="H1211">
        <f t="shared" si="151"/>
        <v>7.0358601083535817</v>
      </c>
      <c r="L1211">
        <f t="shared" si="146"/>
        <v>4.8374204077840464E-4</v>
      </c>
      <c r="M1211">
        <f t="shared" si="147"/>
        <v>2.1994136509042691E-2</v>
      </c>
      <c r="R1211">
        <f t="shared" si="148"/>
        <v>7.2640188254591092</v>
      </c>
    </row>
    <row r="1212" spans="1:18" x14ac:dyDescent="0.2">
      <c r="A1212" s="2">
        <v>44260</v>
      </c>
      <c r="B1212" s="1">
        <v>2048.5659999999998</v>
      </c>
      <c r="C1212">
        <v>1.90525789099549E-2</v>
      </c>
      <c r="D1212">
        <f t="shared" si="144"/>
        <v>6.5549104144449596E-4</v>
      </c>
      <c r="E1212">
        <f t="shared" si="150"/>
        <v>6.4736572123929312E-4</v>
      </c>
      <c r="F1212">
        <f t="shared" si="145"/>
        <v>0.1846226805002944</v>
      </c>
      <c r="G1212">
        <f t="shared" si="149"/>
        <v>6.7763414452833191</v>
      </c>
      <c r="H1212">
        <f t="shared" si="151"/>
        <v>6.7818639415873561</v>
      </c>
      <c r="L1212">
        <f t="shared" si="146"/>
        <v>4.596295311317154E-4</v>
      </c>
      <c r="M1212">
        <f t="shared" si="147"/>
        <v>2.1438972249893776E-2</v>
      </c>
      <c r="R1212">
        <f t="shared" si="148"/>
        <v>6.8953216130429951</v>
      </c>
    </row>
    <row r="1213" spans="1:18" x14ac:dyDescent="0.2">
      <c r="A1213" s="2">
        <v>44267</v>
      </c>
      <c r="B1213" s="1">
        <v>2168.962</v>
      </c>
      <c r="C1213">
        <v>5.7108675914600199E-2</v>
      </c>
      <c r="D1213">
        <f t="shared" si="144"/>
        <v>6.3794162474502974E-4</v>
      </c>
      <c r="E1213">
        <f t="shared" si="150"/>
        <v>6.3325365846663101E-4</v>
      </c>
      <c r="F1213">
        <f t="shared" si="145"/>
        <v>0.18213446814576734</v>
      </c>
      <c r="G1213">
        <f t="shared" si="149"/>
        <v>2.2448824260960905</v>
      </c>
      <c r="H1213">
        <f t="shared" si="151"/>
        <v>2.2144112679189671</v>
      </c>
      <c r="L1213">
        <f t="shared" si="146"/>
        <v>4.6694636320300861E-4</v>
      </c>
      <c r="M1213">
        <f t="shared" si="147"/>
        <v>2.1608941741857898E-2</v>
      </c>
      <c r="R1213">
        <f t="shared" si="148"/>
        <v>0.68476619824592344</v>
      </c>
    </row>
    <row r="1214" spans="1:18" x14ac:dyDescent="0.2">
      <c r="A1214" s="2">
        <v>44274</v>
      </c>
      <c r="B1214" s="1">
        <v>2169.183</v>
      </c>
      <c r="C1214">
        <v>1.01886866478829E-4</v>
      </c>
      <c r="D1214">
        <f t="shared" si="144"/>
        <v>7.9534917914345831E-4</v>
      </c>
      <c r="E1214">
        <f t="shared" si="150"/>
        <v>8.3739737479701897E-4</v>
      </c>
      <c r="F1214">
        <f t="shared" si="145"/>
        <v>0.20336705071239988</v>
      </c>
      <c r="G1214">
        <f t="shared" si="149"/>
        <v>7.136716268644661</v>
      </c>
      <c r="H1214">
        <f t="shared" si="151"/>
        <v>7.0851994426655835</v>
      </c>
      <c r="L1214">
        <f t="shared" si="146"/>
        <v>8.9881901132747989E-4</v>
      </c>
      <c r="M1214">
        <f t="shared" si="147"/>
        <v>2.9980310394115001E-2</v>
      </c>
      <c r="R1214">
        <f t="shared" si="148"/>
        <v>7.014417316451043</v>
      </c>
    </row>
    <row r="1215" spans="1:18" x14ac:dyDescent="0.2">
      <c r="A1215" s="2">
        <v>44281</v>
      </c>
      <c r="B1215" s="1">
        <v>2198.797</v>
      </c>
      <c r="C1215">
        <v>1.3559793659403E-2</v>
      </c>
      <c r="D1215">
        <f t="shared" si="144"/>
        <v>7.4762885125086436E-4</v>
      </c>
      <c r="E1215">
        <f t="shared" si="150"/>
        <v>7.3488134563368872E-4</v>
      </c>
      <c r="F1215">
        <f t="shared" si="145"/>
        <v>0.19717175321289038</v>
      </c>
      <c r="G1215">
        <f t="shared" si="149"/>
        <v>6.9526690216403138</v>
      </c>
      <c r="H1215">
        <f t="shared" si="151"/>
        <v>6.9656005654522879</v>
      </c>
      <c r="L1215">
        <f t="shared" si="146"/>
        <v>7.7291124623999285E-4</v>
      </c>
      <c r="M1215">
        <f t="shared" si="147"/>
        <v>2.7801281377663023E-2</v>
      </c>
      <c r="R1215">
        <f t="shared" si="148"/>
        <v>6.9274561421337904</v>
      </c>
    </row>
    <row r="1216" spans="1:18" x14ac:dyDescent="0.2">
      <c r="A1216" s="2">
        <v>44288</v>
      </c>
      <c r="B1216" s="1">
        <v>2202.6080000000002</v>
      </c>
      <c r="C1216">
        <v>1.7317201904329901E-3</v>
      </c>
      <c r="D1216">
        <f t="shared" si="144"/>
        <v>7.1380320042094768E-4</v>
      </c>
      <c r="E1216">
        <f t="shared" si="150"/>
        <v>7.0476737244152784E-4</v>
      </c>
      <c r="F1216">
        <f t="shared" si="145"/>
        <v>0.19265971665578996</v>
      </c>
      <c r="G1216">
        <f t="shared" si="149"/>
        <v>7.2407020285193013</v>
      </c>
      <c r="H1216">
        <f t="shared" si="151"/>
        <v>7.2533876789471226</v>
      </c>
      <c r="L1216">
        <f t="shared" si="146"/>
        <v>6.9692151841926832E-4</v>
      </c>
      <c r="M1216">
        <f t="shared" si="147"/>
        <v>2.6399271172122693E-2</v>
      </c>
      <c r="R1216">
        <f t="shared" si="148"/>
        <v>7.2645347504679894</v>
      </c>
    </row>
    <row r="1217" spans="1:18" x14ac:dyDescent="0.2">
      <c r="A1217" s="2">
        <v>44295</v>
      </c>
      <c r="B1217" s="1">
        <v>2250.4029999999998</v>
      </c>
      <c r="C1217">
        <v>2.1467198475660299E-2</v>
      </c>
      <c r="D1217">
        <f t="shared" si="144"/>
        <v>6.7115493968476802E-4</v>
      </c>
      <c r="E1217">
        <f t="shared" si="150"/>
        <v>6.5976233264902295E-4</v>
      </c>
      <c r="F1217">
        <f t="shared" si="145"/>
        <v>0.18681556911458941</v>
      </c>
      <c r="G1217">
        <f t="shared" si="149"/>
        <v>6.6198723529026511</v>
      </c>
      <c r="H1217">
        <f t="shared" si="151"/>
        <v>6.6251360113266253</v>
      </c>
      <c r="L1217">
        <f t="shared" si="146"/>
        <v>6.0817745375558259E-4</v>
      </c>
      <c r="M1217">
        <f t="shared" si="147"/>
        <v>2.4661254099408298E-2</v>
      </c>
      <c r="R1217">
        <f t="shared" si="148"/>
        <v>6.6473034812893932</v>
      </c>
    </row>
    <row r="1218" spans="1:18" x14ac:dyDescent="0.2">
      <c r="A1218" s="2">
        <v>44302</v>
      </c>
      <c r="B1218" s="1">
        <v>2280.5030000000002</v>
      </c>
      <c r="C1218">
        <v>1.32867213807799E-2</v>
      </c>
      <c r="D1218">
        <f t="shared" si="144"/>
        <v>6.5853607992728542E-4</v>
      </c>
      <c r="E1218">
        <f t="shared" si="150"/>
        <v>6.5516521068257033E-4</v>
      </c>
      <c r="F1218">
        <f t="shared" si="145"/>
        <v>0.18505100960605117</v>
      </c>
      <c r="G1218">
        <f t="shared" si="149"/>
        <v>7.0574163908158036</v>
      </c>
      <c r="H1218">
        <f t="shared" si="151"/>
        <v>7.0611690044634132</v>
      </c>
      <c r="L1218">
        <f t="shared" si="146"/>
        <v>6.0285028810776479E-4</v>
      </c>
      <c r="M1218">
        <f t="shared" si="147"/>
        <v>2.4553009756601425E-2</v>
      </c>
      <c r="R1218">
        <f t="shared" si="148"/>
        <v>7.1210045125221937</v>
      </c>
    </row>
    <row r="1219" spans="1:18" x14ac:dyDescent="0.2">
      <c r="A1219" s="2">
        <v>44309</v>
      </c>
      <c r="B1219" s="1">
        <v>2240.9459999999999</v>
      </c>
      <c r="C1219">
        <v>-1.7497934526814699E-2</v>
      </c>
      <c r="D1219">
        <f t="shared" si="144"/>
        <v>6.2961613303467675E-4</v>
      </c>
      <c r="E1219">
        <f t="shared" si="150"/>
        <v>6.2189076311911992E-4</v>
      </c>
      <c r="F1219">
        <f t="shared" si="145"/>
        <v>0.18094208719312152</v>
      </c>
      <c r="G1219">
        <f t="shared" si="149"/>
        <v>6.8841075632814928</v>
      </c>
      <c r="H1219">
        <f t="shared" si="151"/>
        <v>6.8904125115010757</v>
      </c>
      <c r="L1219">
        <f t="shared" si="146"/>
        <v>5.5671695146385937E-4</v>
      </c>
      <c r="M1219">
        <f t="shared" si="147"/>
        <v>2.3594850104712666E-2</v>
      </c>
      <c r="R1219">
        <f t="shared" si="148"/>
        <v>6.9434834500370251</v>
      </c>
    </row>
    <row r="1220" spans="1:18" x14ac:dyDescent="0.2">
      <c r="A1220" s="2">
        <v>44316</v>
      </c>
      <c r="B1220" s="1">
        <v>2217.0230000000001</v>
      </c>
      <c r="C1220">
        <v>-1.0732793182771899E-2</v>
      </c>
      <c r="D1220">
        <f t="shared" si="144"/>
        <v>6.1020982781487775E-4</v>
      </c>
      <c r="E1220">
        <f t="shared" si="150"/>
        <v>6.0502583190112787E-4</v>
      </c>
      <c r="F1220">
        <f t="shared" si="145"/>
        <v>0.17813172386291454</v>
      </c>
      <c r="G1220">
        <f t="shared" si="149"/>
        <v>7.2129318781329381</v>
      </c>
      <c r="H1220">
        <f t="shared" si="151"/>
        <v>7.2198461286382747</v>
      </c>
      <c r="L1220">
        <f t="shared" si="146"/>
        <v>5.3802436155494116E-4</v>
      </c>
      <c r="M1220">
        <f t="shared" si="147"/>
        <v>2.3195352154148061E-2</v>
      </c>
      <c r="R1220">
        <f t="shared" si="148"/>
        <v>7.3135033089259016</v>
      </c>
    </row>
    <row r="1221" spans="1:18" x14ac:dyDescent="0.2">
      <c r="A1221" s="2">
        <v>44323</v>
      </c>
      <c r="B1221" s="1">
        <v>2260.1309999999999</v>
      </c>
      <c r="C1221">
        <v>1.9257471245929001E-2</v>
      </c>
      <c r="D1221">
        <f t="shared" ref="D1221:D1256" si="152">$J$1*D1220+(1-$J$1)*C1220^2</f>
        <v>5.8050880911623439E-4</v>
      </c>
      <c r="E1221">
        <f t="shared" si="150"/>
        <v>5.7257479190769888E-4</v>
      </c>
      <c r="F1221">
        <f t="shared" ref="F1221:F1256" si="153">SQRT(D1221)*SQRT(52)</f>
        <v>0.17374250508739703</v>
      </c>
      <c r="G1221">
        <f t="shared" si="149"/>
        <v>6.8127691112579321</v>
      </c>
      <c r="H1221">
        <f t="shared" si="151"/>
        <v>6.8176785318107935</v>
      </c>
      <c r="L1221">
        <f t="shared" ref="L1221:L1256" si="154">($N$2+($O$2*(C1220)^2)+($P$2*(L1220)))</f>
        <v>4.9466886035833804E-4</v>
      </c>
      <c r="M1221">
        <f t="shared" ref="M1221:M1256" si="155">SQRT(L1221)</f>
        <v>2.2241152406256695E-2</v>
      </c>
      <c r="R1221">
        <f t="shared" ref="R1221:R1256" si="156">-LN(L1221)-(C1221^2/L1221)</f>
        <v>6.8619281455247672</v>
      </c>
    </row>
    <row r="1222" spans="1:18" x14ac:dyDescent="0.2">
      <c r="A1222" s="2">
        <v>44330</v>
      </c>
      <c r="B1222" s="1">
        <v>2247.8780000000002</v>
      </c>
      <c r="C1222">
        <v>-5.4361161099656403E-3</v>
      </c>
      <c r="D1222">
        <f t="shared" si="152"/>
        <v>5.6792929249652722E-4</v>
      </c>
      <c r="E1222">
        <f t="shared" si="150"/>
        <v>5.6456893296312266E-4</v>
      </c>
      <c r="F1222">
        <f t="shared" si="153"/>
        <v>0.17184971111357566</v>
      </c>
      <c r="G1222">
        <f t="shared" ref="G1222:G1256" si="157">-LN(D1222)-(C1222^2/D1222)</f>
        <v>7.4214801152708629</v>
      </c>
      <c r="H1222">
        <f t="shared" si="151"/>
        <v>7.4271048440962257</v>
      </c>
      <c r="L1222">
        <f t="shared" si="154"/>
        <v>4.9676552308033938E-4</v>
      </c>
      <c r="M1222">
        <f t="shared" si="155"/>
        <v>2.2288237325556712E-2</v>
      </c>
      <c r="R1222">
        <f t="shared" si="156"/>
        <v>7.5479048888746032</v>
      </c>
    </row>
    <row r="1223" spans="1:18" x14ac:dyDescent="0.2">
      <c r="A1223" s="2">
        <v>44337</v>
      </c>
      <c r="B1223" s="1">
        <v>2240.8389999999999</v>
      </c>
      <c r="C1223">
        <v>-3.13631078541832E-3</v>
      </c>
      <c r="D1223">
        <f t="shared" si="152"/>
        <v>5.356266164483973E-4</v>
      </c>
      <c r="E1223">
        <f t="shared" ref="E1223:E1256" si="158">$J$2*D1222+(1-$J$2)*C1222^2</f>
        <v>5.2699761990629152E-4</v>
      </c>
      <c r="F1223">
        <f t="shared" si="153"/>
        <v>0.16689093461095078</v>
      </c>
      <c r="G1223">
        <f t="shared" si="157"/>
        <v>7.513708880787477</v>
      </c>
      <c r="H1223">
        <f t="shared" ref="H1223:H1256" si="159">-LN(E1223)-(C1223^2/E1223)</f>
        <v>7.5296494597677803</v>
      </c>
      <c r="L1223">
        <f t="shared" si="154"/>
        <v>4.4833084989953843E-4</v>
      </c>
      <c r="M1223">
        <f t="shared" si="155"/>
        <v>2.1173824640332187E-2</v>
      </c>
      <c r="R1223">
        <f t="shared" si="156"/>
        <v>7.6880389455504279</v>
      </c>
    </row>
    <row r="1224" spans="1:18" x14ac:dyDescent="0.2">
      <c r="A1224" s="2">
        <v>44344</v>
      </c>
      <c r="B1224" s="1">
        <v>2255.4549999999999</v>
      </c>
      <c r="C1224">
        <v>6.50137712626098E-3</v>
      </c>
      <c r="D1224">
        <f t="shared" si="152"/>
        <v>5.0407920618205737E-4</v>
      </c>
      <c r="E1224">
        <f t="shared" si="158"/>
        <v>4.9565196338350302E-4</v>
      </c>
      <c r="F1224">
        <f t="shared" si="153"/>
        <v>0.16190157109017497</v>
      </c>
      <c r="G1224">
        <f t="shared" si="157"/>
        <v>7.5089254348874181</v>
      </c>
      <c r="H1224">
        <f t="shared" si="159"/>
        <v>7.5243591767811049</v>
      </c>
      <c r="L1224">
        <f t="shared" si="154"/>
        <v>4.0580942483198836E-4</v>
      </c>
      <c r="M1224">
        <f t="shared" si="155"/>
        <v>2.0144712081139018E-2</v>
      </c>
      <c r="R1224">
        <f t="shared" si="156"/>
        <v>7.7054698752795536</v>
      </c>
    </row>
    <row r="1225" spans="1:18" x14ac:dyDescent="0.2">
      <c r="A1225" s="2">
        <v>44351</v>
      </c>
      <c r="B1225" s="1">
        <v>2271.4259999999999</v>
      </c>
      <c r="C1225">
        <v>7.0561016578008003E-3</v>
      </c>
      <c r="D1225">
        <f t="shared" si="152"/>
        <v>4.763705280834061E-4</v>
      </c>
      <c r="E1225">
        <f t="shared" si="158"/>
        <v>4.689687237516741E-4</v>
      </c>
      <c r="F1225">
        <f t="shared" si="153"/>
        <v>0.15738890513736067</v>
      </c>
      <c r="G1225">
        <f t="shared" si="157"/>
        <v>7.5447981065495942</v>
      </c>
      <c r="H1225">
        <f t="shared" si="159"/>
        <v>7.5588083997724969</v>
      </c>
      <c r="L1225">
        <f t="shared" si="154"/>
        <v>3.7578795756076141E-4</v>
      </c>
      <c r="M1225">
        <f t="shared" si="155"/>
        <v>1.9385251031667383E-2</v>
      </c>
      <c r="R1225">
        <f t="shared" si="156"/>
        <v>7.7539943877241502</v>
      </c>
    </row>
    <row r="1226" spans="1:18" x14ac:dyDescent="0.2">
      <c r="A1226" s="2">
        <v>44358</v>
      </c>
      <c r="B1226" s="1">
        <v>2278.6010000000001</v>
      </c>
      <c r="C1226">
        <v>3.1538300529927502E-3</v>
      </c>
      <c r="D1226">
        <f t="shared" si="152"/>
        <v>4.5077561063471488E-4</v>
      </c>
      <c r="E1226">
        <f t="shared" si="158"/>
        <v>4.4393845405266683E-4</v>
      </c>
      <c r="F1226">
        <f t="shared" si="153"/>
        <v>0.15310235711119921</v>
      </c>
      <c r="G1226">
        <f t="shared" si="157"/>
        <v>7.6824752581753328</v>
      </c>
      <c r="H1226">
        <f t="shared" si="159"/>
        <v>7.6974191650030841</v>
      </c>
      <c r="L1226">
        <f t="shared" si="154"/>
        <v>3.5233238541566001E-4</v>
      </c>
      <c r="M1226">
        <f t="shared" si="155"/>
        <v>1.877051905024632E-2</v>
      </c>
      <c r="R1226">
        <f t="shared" si="156"/>
        <v>7.9227046975320512</v>
      </c>
    </row>
    <row r="1227" spans="1:18" x14ac:dyDescent="0.2">
      <c r="A1227" s="2">
        <v>44365</v>
      </c>
      <c r="B1227" s="1">
        <v>2248.0189999999998</v>
      </c>
      <c r="C1227">
        <v>-1.35122741947304E-2</v>
      </c>
      <c r="D1227">
        <f t="shared" si="152"/>
        <v>4.2432587263682161E-4</v>
      </c>
      <c r="E1227">
        <f t="shared" si="158"/>
        <v>4.1726036829955364E-4</v>
      </c>
      <c r="F1227">
        <f t="shared" si="153"/>
        <v>0.14854273922718242</v>
      </c>
      <c r="G1227">
        <f t="shared" si="157"/>
        <v>7.3347226619335952</v>
      </c>
      <c r="H1227">
        <f t="shared" si="159"/>
        <v>7.3442279068561147</v>
      </c>
      <c r="L1227">
        <f t="shared" si="154"/>
        <v>3.2728899979482583E-4</v>
      </c>
      <c r="M1227">
        <f t="shared" si="155"/>
        <v>1.8091130417827013E-2</v>
      </c>
      <c r="R1227">
        <f t="shared" si="156"/>
        <v>7.4668066422628669</v>
      </c>
    </row>
    <row r="1228" spans="1:18" x14ac:dyDescent="0.2">
      <c r="A1228" s="2">
        <v>44372</v>
      </c>
      <c r="B1228" s="1">
        <v>2270.94</v>
      </c>
      <c r="C1228">
        <v>1.01444587421229E-2</v>
      </c>
      <c r="D1228">
        <f t="shared" si="152"/>
        <v>4.0982121351342693E-4</v>
      </c>
      <c r="E1228">
        <f t="shared" si="158"/>
        <v>4.0594659169467391E-4</v>
      </c>
      <c r="F1228">
        <f t="shared" si="153"/>
        <v>0.14598185881368342</v>
      </c>
      <c r="G1228">
        <f t="shared" si="157"/>
        <v>7.548679952666963</v>
      </c>
      <c r="H1228">
        <f t="shared" si="159"/>
        <v>7.5557825936894929</v>
      </c>
      <c r="L1228">
        <f t="shared" si="154"/>
        <v>3.3216765907944702E-4</v>
      </c>
      <c r="M1228">
        <f t="shared" si="155"/>
        <v>1.8225467321291024E-2</v>
      </c>
      <c r="R1228">
        <f t="shared" si="156"/>
        <v>7.7000571647246403</v>
      </c>
    </row>
    <row r="1229" spans="1:18" x14ac:dyDescent="0.2">
      <c r="A1229" s="2">
        <v>44379</v>
      </c>
      <c r="B1229" s="1">
        <v>2288.9290000000001</v>
      </c>
      <c r="C1229">
        <v>7.8901798824668797E-3</v>
      </c>
      <c r="D1229">
        <f t="shared" si="152"/>
        <v>3.9140654329285934E-4</v>
      </c>
      <c r="E1229">
        <f t="shared" si="158"/>
        <v>3.864874423050483E-4</v>
      </c>
      <c r="F1229">
        <f t="shared" si="153"/>
        <v>0.14266443232715253</v>
      </c>
      <c r="G1229">
        <f t="shared" si="157"/>
        <v>7.6867093709730803</v>
      </c>
      <c r="H1229">
        <f t="shared" si="159"/>
        <v>7.6973323679256067</v>
      </c>
      <c r="L1229">
        <f t="shared" si="154"/>
        <v>3.2445208736952625E-4</v>
      </c>
      <c r="M1229">
        <f t="shared" si="155"/>
        <v>1.8012553604903617E-2</v>
      </c>
      <c r="R1229">
        <f t="shared" si="156"/>
        <v>7.841495543397321</v>
      </c>
    </row>
    <row r="1230" spans="1:18" x14ac:dyDescent="0.2">
      <c r="A1230" s="2">
        <v>44386</v>
      </c>
      <c r="B1230" s="1">
        <v>2319.5329999999999</v>
      </c>
      <c r="C1230">
        <v>1.3281849734982001E-2</v>
      </c>
      <c r="D1230">
        <f t="shared" si="152"/>
        <v>3.7165744700994887E-4</v>
      </c>
      <c r="E1230">
        <f t="shared" si="158"/>
        <v>3.6638188150320776E-4</v>
      </c>
      <c r="F1230">
        <f t="shared" si="153"/>
        <v>0.13901865790071971</v>
      </c>
      <c r="G1230">
        <f t="shared" si="157"/>
        <v>7.4228870944071428</v>
      </c>
      <c r="H1230">
        <f t="shared" si="159"/>
        <v>7.4303489611091482</v>
      </c>
      <c r="L1230">
        <f t="shared" si="154"/>
        <v>3.1216615377660777E-4</v>
      </c>
      <c r="M1230">
        <f t="shared" si="155"/>
        <v>1.7668224409278024E-2</v>
      </c>
      <c r="R1230">
        <f t="shared" si="156"/>
        <v>7.5068671549767281</v>
      </c>
    </row>
    <row r="1231" spans="1:18" x14ac:dyDescent="0.2">
      <c r="A1231" s="2">
        <v>44393</v>
      </c>
      <c r="B1231" s="1">
        <v>2338.8040000000001</v>
      </c>
      <c r="C1231">
        <v>8.2738152840971003E-3</v>
      </c>
      <c r="D1231">
        <f t="shared" si="152"/>
        <v>3.5994245213231041E-4</v>
      </c>
      <c r="E1231">
        <f t="shared" si="158"/>
        <v>3.5681303182857736E-4</v>
      </c>
      <c r="F1231">
        <f t="shared" si="153"/>
        <v>0.13681011479740868</v>
      </c>
      <c r="G1231">
        <f t="shared" si="157"/>
        <v>7.7393803829392711</v>
      </c>
      <c r="H1231">
        <f t="shared" si="159"/>
        <v>7.7464446002598848</v>
      </c>
      <c r="L1231">
        <f t="shared" si="154"/>
        <v>3.1888841382807286E-4</v>
      </c>
      <c r="M1231">
        <f t="shared" si="155"/>
        <v>1.7857447013167164E-2</v>
      </c>
      <c r="R1231">
        <f t="shared" si="156"/>
        <v>7.8359985525110378</v>
      </c>
    </row>
    <row r="1232" spans="1:18" x14ac:dyDescent="0.2">
      <c r="A1232" s="2">
        <v>44400</v>
      </c>
      <c r="B1232" s="1">
        <v>2384.6869999999999</v>
      </c>
      <c r="C1232">
        <v>1.9428191234023701E-2</v>
      </c>
      <c r="D1232">
        <f t="shared" si="152"/>
        <v>3.4245326616569332E-4</v>
      </c>
      <c r="E1232">
        <f t="shared" si="158"/>
        <v>3.3778138929068378E-4</v>
      </c>
      <c r="F1232">
        <f t="shared" si="153"/>
        <v>0.13344500680286261</v>
      </c>
      <c r="G1232">
        <f t="shared" si="157"/>
        <v>6.8771676944425586</v>
      </c>
      <c r="H1232">
        <f t="shared" si="159"/>
        <v>6.8756592771398362</v>
      </c>
      <c r="L1232">
        <f t="shared" si="154"/>
        <v>3.0852567444918631E-4</v>
      </c>
      <c r="M1232">
        <f t="shared" si="155"/>
        <v>1.7564898930799069E-2</v>
      </c>
      <c r="R1232">
        <f t="shared" si="156"/>
        <v>6.8602915427311775</v>
      </c>
    </row>
    <row r="1233" spans="1:18" x14ac:dyDescent="0.2">
      <c r="A1233" s="2">
        <v>44407</v>
      </c>
      <c r="B1233" s="1">
        <v>2369.893</v>
      </c>
      <c r="C1233">
        <v>-6.2230723821867801E-3</v>
      </c>
      <c r="D1233">
        <f t="shared" si="152"/>
        <v>3.4455334707329945E-4</v>
      </c>
      <c r="E1233">
        <f t="shared" si="158"/>
        <v>3.4511434056073916E-4</v>
      </c>
      <c r="F1233">
        <f t="shared" si="153"/>
        <v>0.13385355448329181</v>
      </c>
      <c r="G1233">
        <f t="shared" si="157"/>
        <v>7.8608650109453571</v>
      </c>
      <c r="H1233">
        <f t="shared" si="159"/>
        <v>7.8594208629912403</v>
      </c>
      <c r="L1233">
        <f t="shared" si="154"/>
        <v>3.4545169535553697E-4</v>
      </c>
      <c r="M1233">
        <f t="shared" si="155"/>
        <v>1.8586330873938971E-2</v>
      </c>
      <c r="R1233">
        <f t="shared" si="156"/>
        <v>7.8585534082093202</v>
      </c>
    </row>
    <row r="1234" spans="1:18" x14ac:dyDescent="0.2">
      <c r="A1234" s="2">
        <v>44414</v>
      </c>
      <c r="B1234" s="1">
        <v>2380.462</v>
      </c>
      <c r="C1234">
        <v>4.4497800435214802E-3</v>
      </c>
      <c r="D1234">
        <f t="shared" si="152"/>
        <v>3.2620374404133761E-4</v>
      </c>
      <c r="E1234">
        <f t="shared" si="158"/>
        <v>3.2130202441675012E-4</v>
      </c>
      <c r="F1234">
        <f t="shared" si="153"/>
        <v>0.13024052629711519</v>
      </c>
      <c r="G1234">
        <f t="shared" si="157"/>
        <v>7.9672884662060879</v>
      </c>
      <c r="H1234">
        <f t="shared" si="159"/>
        <v>7.9815030413305115</v>
      </c>
      <c r="L1234">
        <f t="shared" si="154"/>
        <v>3.2588877721953161E-4</v>
      </c>
      <c r="M1234">
        <f t="shared" si="155"/>
        <v>1.8052389792477107E-2</v>
      </c>
      <c r="R1234">
        <f t="shared" si="156"/>
        <v>7.968195819490119</v>
      </c>
    </row>
    <row r="1235" spans="1:18" x14ac:dyDescent="0.2">
      <c r="A1235" s="2">
        <v>44421</v>
      </c>
      <c r="B1235" s="1">
        <v>2407.0430000000001</v>
      </c>
      <c r="C1235">
        <v>1.11044367110109E-2</v>
      </c>
      <c r="D1235">
        <f t="shared" si="152"/>
        <v>3.0781955194500064E-4</v>
      </c>
      <c r="E1235">
        <f t="shared" si="158"/>
        <v>3.0290859256218254E-4</v>
      </c>
      <c r="F1235">
        <f t="shared" si="153"/>
        <v>0.12651725851100326</v>
      </c>
      <c r="G1235">
        <f t="shared" si="157"/>
        <v>7.6854098045983061</v>
      </c>
      <c r="H1235">
        <f t="shared" si="159"/>
        <v>7.694997872168817</v>
      </c>
      <c r="L1235">
        <f t="shared" si="154"/>
        <v>3.0710332615452898E-4</v>
      </c>
      <c r="M1235">
        <f t="shared" si="155"/>
        <v>1.7524363787439729E-2</v>
      </c>
      <c r="R1235">
        <f t="shared" si="156"/>
        <v>7.6868050390697489</v>
      </c>
    </row>
    <row r="1236" spans="1:18" x14ac:dyDescent="0.2">
      <c r="A1236" s="2">
        <v>44428</v>
      </c>
      <c r="B1236" s="1">
        <v>2360.4969999999998</v>
      </c>
      <c r="C1236">
        <v>-1.9526833116842099E-2</v>
      </c>
      <c r="D1236">
        <f t="shared" si="152"/>
        <v>2.9674888970843138E-4</v>
      </c>
      <c r="E1236">
        <f t="shared" si="158"/>
        <v>2.9379158963781671E-4</v>
      </c>
      <c r="F1236">
        <f t="shared" si="153"/>
        <v>0.12422134383767722</v>
      </c>
      <c r="G1236">
        <f t="shared" si="157"/>
        <v>6.8377088887202735</v>
      </c>
      <c r="H1236">
        <f t="shared" si="159"/>
        <v>6.834790611878736</v>
      </c>
      <c r="L1236">
        <f t="shared" si="154"/>
        <v>3.0694420710534602E-4</v>
      </c>
      <c r="M1236">
        <f t="shared" si="155"/>
        <v>1.7519823261247416E-2</v>
      </c>
      <c r="R1236">
        <f t="shared" si="156"/>
        <v>6.8466083427467668</v>
      </c>
    </row>
    <row r="1237" spans="1:18" x14ac:dyDescent="0.2">
      <c r="A1237" s="2">
        <v>44435</v>
      </c>
      <c r="B1237" s="1">
        <v>2373.1379999999999</v>
      </c>
      <c r="C1237">
        <v>5.3409399116617403E-3</v>
      </c>
      <c r="D1237">
        <f t="shared" si="152"/>
        <v>3.018217890203056E-4</v>
      </c>
      <c r="E1237">
        <f t="shared" si="158"/>
        <v>3.0317690989497837E-4</v>
      </c>
      <c r="F1237">
        <f t="shared" si="153"/>
        <v>0.12527862159624797</v>
      </c>
      <c r="G1237">
        <f t="shared" si="157"/>
        <v>8.011162287110567</v>
      </c>
      <c r="H1237">
        <f t="shared" si="159"/>
        <v>8.0071049731847044</v>
      </c>
      <c r="L1237">
        <f t="shared" si="154"/>
        <v>3.447225180614994E-4</v>
      </c>
      <c r="M1237">
        <f t="shared" si="155"/>
        <v>1.8566704555776702E-2</v>
      </c>
      <c r="R1237">
        <f t="shared" si="156"/>
        <v>7.8900211929237347</v>
      </c>
    </row>
    <row r="1238" spans="1:18" x14ac:dyDescent="0.2">
      <c r="A1238" s="2">
        <v>44442</v>
      </c>
      <c r="B1238" s="1">
        <v>2369.7330000000002</v>
      </c>
      <c r="C1238">
        <v>-1.4358394251035001E-3</v>
      </c>
      <c r="D1238">
        <f t="shared" si="152"/>
        <v>2.8542402002748612E-4</v>
      </c>
      <c r="E1238">
        <f t="shared" si="158"/>
        <v>2.810436927838094E-4</v>
      </c>
      <c r="F1238">
        <f t="shared" si="153"/>
        <v>0.12182794852343726</v>
      </c>
      <c r="G1238">
        <f t="shared" si="157"/>
        <v>8.1543116336737214</v>
      </c>
      <c r="H1238">
        <f t="shared" si="159"/>
        <v>8.1696647721626086</v>
      </c>
      <c r="L1238">
        <f t="shared" si="154"/>
        <v>3.2379331634369853E-4</v>
      </c>
      <c r="M1238">
        <f t="shared" si="155"/>
        <v>1.7994257871434948E-2</v>
      </c>
      <c r="R1238">
        <f t="shared" si="156"/>
        <v>8.0290380260316621</v>
      </c>
    </row>
    <row r="1239" spans="1:18" x14ac:dyDescent="0.2">
      <c r="A1239" s="2">
        <v>44449</v>
      </c>
      <c r="B1239" s="1">
        <v>2349.674</v>
      </c>
      <c r="C1239">
        <v>-8.5006954439457195E-3</v>
      </c>
      <c r="D1239">
        <f t="shared" si="152"/>
        <v>2.6842227691711786E-4</v>
      </c>
      <c r="E1239">
        <f t="shared" si="158"/>
        <v>2.6388061039108303E-4</v>
      </c>
      <c r="F1239">
        <f t="shared" si="153"/>
        <v>0.11814380389885087</v>
      </c>
      <c r="G1239">
        <f t="shared" si="157"/>
        <v>7.9537396719948568</v>
      </c>
      <c r="H1239">
        <f t="shared" si="159"/>
        <v>7.9661709229598694</v>
      </c>
      <c r="L1239">
        <f t="shared" si="154"/>
        <v>3.0278249416522873E-4</v>
      </c>
      <c r="M1239">
        <f t="shared" si="155"/>
        <v>1.7400646372052641E-2</v>
      </c>
      <c r="R1239">
        <f t="shared" si="156"/>
        <v>7.8638366671204691</v>
      </c>
    </row>
    <row r="1240" spans="1:18" x14ac:dyDescent="0.2">
      <c r="A1240" s="2">
        <v>44456</v>
      </c>
      <c r="B1240" s="1">
        <v>2323.5520000000001</v>
      </c>
      <c r="C1240">
        <v>-1.1179545806236899E-2</v>
      </c>
      <c r="D1240">
        <f t="shared" si="152"/>
        <v>2.5665264968393394E-4</v>
      </c>
      <c r="E1240">
        <f t="shared" si="158"/>
        <v>2.5350863546834093E-4</v>
      </c>
      <c r="F1240">
        <f t="shared" si="153"/>
        <v>0.11552461981571099</v>
      </c>
      <c r="G1240">
        <f t="shared" si="157"/>
        <v>7.7808165411716761</v>
      </c>
      <c r="H1240">
        <f t="shared" si="159"/>
        <v>7.7871028596494227</v>
      </c>
      <c r="L1240">
        <f t="shared" si="154"/>
        <v>2.9590859495602282E-4</v>
      </c>
      <c r="M1240">
        <f t="shared" si="155"/>
        <v>1.7201993923845655E-2</v>
      </c>
      <c r="R1240">
        <f t="shared" si="156"/>
        <v>7.703092212370894</v>
      </c>
    </row>
    <row r="1241" spans="1:18" x14ac:dyDescent="0.2">
      <c r="A1241" s="2">
        <v>44463</v>
      </c>
      <c r="B1241" s="1">
        <v>2313.2730000000001</v>
      </c>
      <c r="C1241">
        <v>-4.4336445037398402E-3</v>
      </c>
      <c r="D1241">
        <f t="shared" si="152"/>
        <v>2.4875242536892284E-4</v>
      </c>
      <c r="E1241">
        <f t="shared" si="158"/>
        <v>2.4664204268129295E-4</v>
      </c>
      <c r="F1241">
        <f t="shared" si="153"/>
        <v>0.11373269591099995</v>
      </c>
      <c r="G1241">
        <f t="shared" si="157"/>
        <v>8.2200292682278171</v>
      </c>
      <c r="H1241">
        <f t="shared" si="159"/>
        <v>8.2278731703559611</v>
      </c>
      <c r="L1241">
        <f t="shared" si="154"/>
        <v>2.9803170103315403E-4</v>
      </c>
      <c r="M1241">
        <f t="shared" si="155"/>
        <v>1.7263594672986101E-2</v>
      </c>
      <c r="R1241">
        <f t="shared" si="156"/>
        <v>8.0523539438232845</v>
      </c>
    </row>
    <row r="1242" spans="1:18" x14ac:dyDescent="0.2">
      <c r="A1242" s="2">
        <v>44470</v>
      </c>
      <c r="B1242" s="1">
        <v>2254.1790000000001</v>
      </c>
      <c r="C1242">
        <v>-2.5877577979978899E-2</v>
      </c>
      <c r="D1242">
        <f t="shared" si="152"/>
        <v>2.3500671206192001E-4</v>
      </c>
      <c r="E1242">
        <f t="shared" si="158"/>
        <v>2.3133482703238944E-4</v>
      </c>
      <c r="F1242">
        <f t="shared" si="153"/>
        <v>0.11054568751072942</v>
      </c>
      <c r="G1242">
        <f t="shared" si="157"/>
        <v>5.5064074773123943</v>
      </c>
      <c r="H1242">
        <f t="shared" si="159"/>
        <v>5.4769266269027828</v>
      </c>
      <c r="L1242">
        <f t="shared" si="154"/>
        <v>2.842923107070275E-4</v>
      </c>
      <c r="M1242">
        <f t="shared" si="155"/>
        <v>1.6860970040511535E-2</v>
      </c>
      <c r="R1242">
        <f t="shared" si="156"/>
        <v>5.8100128474252548</v>
      </c>
    </row>
    <row r="1243" spans="1:18" x14ac:dyDescent="0.2">
      <c r="A1243" s="2">
        <v>44477</v>
      </c>
      <c r="B1243" s="1">
        <v>2240.223</v>
      </c>
      <c r="C1243">
        <v>-6.2104123556263602E-3</v>
      </c>
      <c r="D1243">
        <f t="shared" si="152"/>
        <v>2.6108525186479815E-4</v>
      </c>
      <c r="E1243">
        <f t="shared" si="158"/>
        <v>2.6805159822715255E-4</v>
      </c>
      <c r="F1243">
        <f t="shared" si="153"/>
        <v>0.11651795182275348</v>
      </c>
      <c r="G1243">
        <f t="shared" si="157"/>
        <v>8.1029370257053674</v>
      </c>
      <c r="H1243">
        <f t="shared" si="159"/>
        <v>8.0804437619391525</v>
      </c>
      <c r="L1243">
        <f t="shared" si="154"/>
        <v>3.6856093877065321E-4</v>
      </c>
      <c r="M1243">
        <f t="shared" si="155"/>
        <v>1.9197941003416309E-2</v>
      </c>
      <c r="R1243">
        <f t="shared" si="156"/>
        <v>7.8012563368922914</v>
      </c>
    </row>
    <row r="1244" spans="1:18" x14ac:dyDescent="0.2">
      <c r="A1244" s="2">
        <v>44484</v>
      </c>
      <c r="B1244" s="1">
        <v>2314.9760000000001</v>
      </c>
      <c r="C1244">
        <v>3.2823905830582603E-2</v>
      </c>
      <c r="D1244">
        <f t="shared" si="152"/>
        <v>2.4773429005052526E-4</v>
      </c>
      <c r="E1244">
        <f t="shared" si="158"/>
        <v>2.4416785477570486E-4</v>
      </c>
      <c r="F1244">
        <f t="shared" si="153"/>
        <v>0.11349970520942913</v>
      </c>
      <c r="G1244">
        <f t="shared" si="157"/>
        <v>3.9541038786720177</v>
      </c>
      <c r="H1244">
        <f t="shared" si="159"/>
        <v>3.9050803680139481</v>
      </c>
      <c r="L1244">
        <f t="shared" si="154"/>
        <v>3.447713857972963E-4</v>
      </c>
      <c r="M1244">
        <f t="shared" si="155"/>
        <v>1.8568020513703022E-2</v>
      </c>
      <c r="R1244">
        <f t="shared" si="156"/>
        <v>4.8476341925504984</v>
      </c>
    </row>
    <row r="1245" spans="1:18" x14ac:dyDescent="0.2">
      <c r="A1245" s="2">
        <v>44491</v>
      </c>
      <c r="B1245" s="1">
        <v>2348.84</v>
      </c>
      <c r="C1245">
        <v>1.45222689519713E-2</v>
      </c>
      <c r="D1245">
        <f t="shared" si="152"/>
        <v>2.9751476028599109E-4</v>
      </c>
      <c r="E1245">
        <f t="shared" si="158"/>
        <v>3.1081259062321163E-4</v>
      </c>
      <c r="F1245">
        <f t="shared" si="153"/>
        <v>0.12438154016923708</v>
      </c>
      <c r="G1245">
        <f t="shared" si="157"/>
        <v>7.4111867784986911</v>
      </c>
      <c r="H1245">
        <f t="shared" si="159"/>
        <v>7.3977884081305003</v>
      </c>
      <c r="L1245">
        <f t="shared" si="154"/>
        <v>4.7795467183545711E-4</v>
      </c>
      <c r="M1245">
        <f t="shared" si="155"/>
        <v>2.1862174453504326E-2</v>
      </c>
      <c r="R1245">
        <f t="shared" si="156"/>
        <v>7.2047471766485991</v>
      </c>
    </row>
    <row r="1246" spans="1:18" x14ac:dyDescent="0.2">
      <c r="A1246" s="2">
        <v>44498</v>
      </c>
      <c r="B1246" s="1">
        <v>2290.8539999999998</v>
      </c>
      <c r="C1246">
        <v>-2.4996915454991601E-2</v>
      </c>
      <c r="D1246">
        <f t="shared" si="152"/>
        <v>2.9231765239963497E-4</v>
      </c>
      <c r="E1246">
        <f t="shared" si="158"/>
        <v>2.9092935175502283E-4</v>
      </c>
      <c r="F1246">
        <f t="shared" si="153"/>
        <v>0.12329038050383745</v>
      </c>
      <c r="G1246">
        <f t="shared" si="157"/>
        <v>6.0001120236784828</v>
      </c>
      <c r="H1246">
        <f t="shared" si="159"/>
        <v>5.9946723053618562</v>
      </c>
      <c r="L1246">
        <f t="shared" si="154"/>
        <v>4.595882021545864E-4</v>
      </c>
      <c r="M1246">
        <f t="shared" si="155"/>
        <v>2.1438008353263285E-2</v>
      </c>
      <c r="R1246">
        <f t="shared" si="156"/>
        <v>6.3256021748434232</v>
      </c>
    </row>
    <row r="1247" spans="1:18" x14ac:dyDescent="0.2">
      <c r="A1247" s="2">
        <v>44505</v>
      </c>
      <c r="B1247" s="1">
        <v>2324.8980000000001</v>
      </c>
      <c r="C1247">
        <v>1.47514932984079E-2</v>
      </c>
      <c r="D1247">
        <f t="shared" si="152"/>
        <v>3.1226934019149672E-4</v>
      </c>
      <c r="E1247">
        <f t="shared" si="158"/>
        <v>3.1759902385945766E-4</v>
      </c>
      <c r="F1247">
        <f t="shared" si="153"/>
        <v>0.12742843360081701</v>
      </c>
      <c r="G1247">
        <f t="shared" si="157"/>
        <v>7.3747891413525259</v>
      </c>
      <c r="H1247">
        <f t="shared" si="159"/>
        <v>7.3695596195086841</v>
      </c>
      <c r="L1247">
        <f t="shared" si="154"/>
        <v>5.053876809760344E-4</v>
      </c>
      <c r="M1247">
        <f t="shared" si="155"/>
        <v>2.2480829187911073E-2</v>
      </c>
      <c r="R1247">
        <f t="shared" si="156"/>
        <v>7.1596112146041184</v>
      </c>
    </row>
    <row r="1248" spans="1:18" x14ac:dyDescent="0.2">
      <c r="A1248" s="2">
        <v>44512</v>
      </c>
      <c r="B1248" s="1">
        <v>2365.4499999999998</v>
      </c>
      <c r="C1248">
        <v>1.72921115761531E-2</v>
      </c>
      <c r="D1248">
        <f t="shared" si="152"/>
        <v>3.0658957305198533E-4</v>
      </c>
      <c r="E1248">
        <f t="shared" si="158"/>
        <v>3.0507233989972928E-4</v>
      </c>
      <c r="F1248">
        <f t="shared" si="153"/>
        <v>0.126264238003891</v>
      </c>
      <c r="G1248">
        <f t="shared" si="157"/>
        <v>7.1146995822316379</v>
      </c>
      <c r="H1248">
        <f t="shared" si="159"/>
        <v>7.1148100927649303</v>
      </c>
      <c r="L1248">
        <f t="shared" si="154"/>
        <v>4.8301722091300173E-4</v>
      </c>
      <c r="M1248">
        <f t="shared" si="155"/>
        <v>2.1977652761680483E-2</v>
      </c>
      <c r="R1248">
        <f t="shared" si="156"/>
        <v>7.0163972530227738</v>
      </c>
    </row>
    <row r="1249" spans="1:18" x14ac:dyDescent="0.2">
      <c r="A1249" s="2">
        <v>44519</v>
      </c>
      <c r="B1249" s="1">
        <v>2373.9229999999998</v>
      </c>
      <c r="C1249">
        <v>3.5755822667367099E-3</v>
      </c>
      <c r="D1249">
        <f t="shared" si="152"/>
        <v>3.061352260345939E-4</v>
      </c>
      <c r="E1249">
        <f t="shared" si="158"/>
        <v>3.060138565593174E-4</v>
      </c>
      <c r="F1249">
        <f t="shared" si="153"/>
        <v>0.12617064537283973</v>
      </c>
      <c r="G1249">
        <f t="shared" si="157"/>
        <v>8.0497217389716607</v>
      </c>
      <c r="H1249">
        <f t="shared" si="159"/>
        <v>8.0501017112862474</v>
      </c>
      <c r="L1249">
        <f t="shared" si="154"/>
        <v>4.7667823513662113E-4</v>
      </c>
      <c r="M1249">
        <f t="shared" si="155"/>
        <v>2.183296212465503E-2</v>
      </c>
      <c r="R1249">
        <f t="shared" si="156"/>
        <v>7.6218482703658559</v>
      </c>
    </row>
    <row r="1250" spans="1:18" x14ac:dyDescent="0.2">
      <c r="A1250" s="2">
        <v>44526</v>
      </c>
      <c r="B1250" s="1">
        <v>2242.1790000000001</v>
      </c>
      <c r="C1250">
        <v>-5.7095700060057403E-2</v>
      </c>
      <c r="D1250">
        <f t="shared" si="152"/>
        <v>2.8853419978529037E-4</v>
      </c>
      <c r="E1250">
        <f t="shared" si="158"/>
        <v>2.8383244707550073E-4</v>
      </c>
      <c r="F1250">
        <f t="shared" si="153"/>
        <v>0.1224899113757337</v>
      </c>
      <c r="G1250">
        <f t="shared" si="157"/>
        <v>-3.1475095431335181</v>
      </c>
      <c r="H1250">
        <f t="shared" si="159"/>
        <v>-3.3182375157696473</v>
      </c>
      <c r="L1250">
        <f t="shared" si="154"/>
        <v>4.2943372680217075E-4</v>
      </c>
      <c r="M1250">
        <f t="shared" si="155"/>
        <v>2.0722782795806426E-2</v>
      </c>
      <c r="R1250">
        <f t="shared" si="156"/>
        <v>0.16183926964378959</v>
      </c>
    </row>
    <row r="1251" spans="1:18" x14ac:dyDescent="0.2">
      <c r="A1251" s="2">
        <v>44533</v>
      </c>
      <c r="B1251" s="1">
        <v>2240.8330000000001</v>
      </c>
      <c r="C1251">
        <v>-6.0048915347277198E-4</v>
      </c>
      <c r="D1251">
        <f t="shared" si="152"/>
        <v>4.6681728571905547E-4</v>
      </c>
      <c r="E1251">
        <f t="shared" si="158"/>
        <v>5.1444195092469427E-4</v>
      </c>
      <c r="F1251">
        <f t="shared" si="153"/>
        <v>0.15580275625736176</v>
      </c>
      <c r="G1251">
        <f t="shared" si="157"/>
        <v>7.6688001903918153</v>
      </c>
      <c r="H1251">
        <f t="shared" si="159"/>
        <v>7.5717269063608557</v>
      </c>
      <c r="L1251">
        <f t="shared" si="154"/>
        <v>8.6791206839157667E-4</v>
      </c>
      <c r="M1251">
        <f t="shared" si="155"/>
        <v>2.9460347390884187E-2</v>
      </c>
      <c r="R1251">
        <f t="shared" si="156"/>
        <v>7.0490046869751968</v>
      </c>
    </row>
    <row r="1252" spans="1:18" x14ac:dyDescent="0.2">
      <c r="A1252" s="2">
        <v>44540</v>
      </c>
      <c r="B1252" s="1">
        <v>2315.7330000000002</v>
      </c>
      <c r="C1252">
        <v>3.2878596352254E-2</v>
      </c>
      <c r="D1252">
        <f t="shared" si="152"/>
        <v>4.3882988380931844E-4</v>
      </c>
      <c r="E1252">
        <f t="shared" si="158"/>
        <v>4.3135362413529601E-4</v>
      </c>
      <c r="F1252">
        <f t="shared" si="153"/>
        <v>0.15106010048349813</v>
      </c>
      <c r="G1252">
        <f t="shared" si="157"/>
        <v>5.2680247924409631</v>
      </c>
      <c r="H1252">
        <f t="shared" si="159"/>
        <v>5.2425129768369061</v>
      </c>
      <c r="L1252">
        <f t="shared" si="154"/>
        <v>7.4767764692048634E-4</v>
      </c>
      <c r="M1252">
        <f t="shared" si="155"/>
        <v>2.7343694829347519E-2</v>
      </c>
      <c r="R1252">
        <f t="shared" si="156"/>
        <v>5.7527255775512405</v>
      </c>
    </row>
    <row r="1253" spans="1:18" x14ac:dyDescent="0.2">
      <c r="A1253" s="2">
        <v>44547</v>
      </c>
      <c r="B1253" s="1">
        <v>2305.9189999999999</v>
      </c>
      <c r="C1253">
        <v>-4.24697261977958E-3</v>
      </c>
      <c r="D1253">
        <f t="shared" si="152"/>
        <v>4.7736021666642636E-4</v>
      </c>
      <c r="E1253">
        <f t="shared" si="158"/>
        <v>4.8765280383458493E-4</v>
      </c>
      <c r="F1253">
        <f t="shared" si="153"/>
        <v>0.15755231279373264</v>
      </c>
      <c r="G1253">
        <f t="shared" si="157"/>
        <v>7.6094547660707912</v>
      </c>
      <c r="H1253">
        <f t="shared" si="159"/>
        <v>7.5889199504361926</v>
      </c>
      <c r="L1253">
        <f t="shared" si="154"/>
        <v>8.08101427596485E-4</v>
      </c>
      <c r="M1253">
        <f t="shared" si="155"/>
        <v>2.8427124856314347E-2</v>
      </c>
      <c r="R1253">
        <f t="shared" si="156"/>
        <v>7.0985030368118514</v>
      </c>
    </row>
    <row r="1254" spans="1:18" x14ac:dyDescent="0.2">
      <c r="A1254" s="2">
        <v>44554</v>
      </c>
      <c r="B1254" s="1">
        <v>2385.627</v>
      </c>
      <c r="C1254">
        <v>3.3982687400681201E-2</v>
      </c>
      <c r="D1254">
        <f t="shared" si="152"/>
        <v>4.4980081025243018E-4</v>
      </c>
      <c r="E1254">
        <f t="shared" si="158"/>
        <v>4.4243888078582722E-4</v>
      </c>
      <c r="F1254">
        <f t="shared" si="153"/>
        <v>0.15293672591345209</v>
      </c>
      <c r="G1254">
        <f t="shared" si="157"/>
        <v>5.139295839973018</v>
      </c>
      <c r="H1254">
        <f t="shared" si="159"/>
        <v>5.1130781191934052</v>
      </c>
      <c r="L1254">
        <f t="shared" si="154"/>
        <v>7.0134370490228921E-4</v>
      </c>
      <c r="M1254">
        <f t="shared" si="155"/>
        <v>2.6482894571822947E-2</v>
      </c>
      <c r="R1254">
        <f t="shared" si="156"/>
        <v>5.6159260321192441</v>
      </c>
    </row>
    <row r="1255" spans="1:18" x14ac:dyDescent="0.2">
      <c r="A1255" s="2">
        <v>44561</v>
      </c>
      <c r="B1255" s="1">
        <v>2419.7339999999999</v>
      </c>
      <c r="C1255">
        <v>1.41956339001332E-2</v>
      </c>
      <c r="D1255">
        <f t="shared" si="152"/>
        <v>4.9210214421562936E-4</v>
      </c>
      <c r="E1255">
        <f t="shared" si="158"/>
        <v>5.0340207688842219E-4</v>
      </c>
      <c r="F1255">
        <f t="shared" si="153"/>
        <v>0.15996659494786003</v>
      </c>
      <c r="G1255">
        <f t="shared" si="157"/>
        <v>7.2073238590652648</v>
      </c>
      <c r="H1255">
        <f t="shared" si="159"/>
        <v>7.1938130650224794</v>
      </c>
      <c r="L1255">
        <f t="shared" si="154"/>
        <v>7.8104264061761507E-4</v>
      </c>
      <c r="M1255">
        <f t="shared" si="155"/>
        <v>2.7947140115182002E-2</v>
      </c>
      <c r="R1255">
        <f t="shared" si="156"/>
        <v>6.8968718234669621</v>
      </c>
    </row>
    <row r="1256" spans="1:18" x14ac:dyDescent="0.2">
      <c r="A1256" s="2">
        <v>44568</v>
      </c>
      <c r="B1256" s="1">
        <v>2400.9520000000002</v>
      </c>
      <c r="C1256">
        <v>-7.7922914027244196E-3</v>
      </c>
      <c r="D1256">
        <f t="shared" si="152"/>
        <v>4.7466697687228825E-4</v>
      </c>
      <c r="E1256">
        <f t="shared" si="158"/>
        <v>4.7000952996316647E-4</v>
      </c>
      <c r="F1256">
        <f t="shared" si="153"/>
        <v>0.1571072334342343</v>
      </c>
      <c r="G1256">
        <f t="shared" si="157"/>
        <v>7.5249762465943286</v>
      </c>
      <c r="H1256">
        <f t="shared" si="159"/>
        <v>7.5335691313233619</v>
      </c>
      <c r="L1256">
        <f t="shared" si="154"/>
        <v>7.0616700959189494E-4</v>
      </c>
      <c r="M1256">
        <f t="shared" si="155"/>
        <v>2.657380306978839E-2</v>
      </c>
      <c r="R1256">
        <f t="shared" si="156"/>
        <v>7.1696737414083351</v>
      </c>
    </row>
    <row r="1257" spans="1:18" x14ac:dyDescent="0.2">
      <c r="C1257">
        <f>AVERAGE(C4:C1256)</f>
        <v>1.1003110225456091E-3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4E85-EA21-44C4-8439-ABB2FF567080}">
  <dimension ref="A1:W1257"/>
  <sheetViews>
    <sheetView topLeftCell="B1" workbookViewId="0">
      <selection activeCell="E20" sqref="E20"/>
    </sheetView>
  </sheetViews>
  <sheetFormatPr baseColWidth="10" defaultColWidth="8.6640625" defaultRowHeight="15" x14ac:dyDescent="0.2"/>
  <cols>
    <col min="1" max="1" width="10.6640625" bestFit="1" customWidth="1"/>
    <col min="4" max="4" width="12.6640625" bestFit="1" customWidth="1"/>
    <col min="5" max="5" width="12.6640625" customWidth="1"/>
    <col min="6" max="6" width="21.1640625" customWidth="1"/>
    <col min="10" max="10" width="20.5" bestFit="1" customWidth="1"/>
    <col min="11" max="11" width="20.5" customWidth="1"/>
    <col min="12" max="12" width="12" bestFit="1" customWidth="1"/>
    <col min="13" max="13" width="9.5" bestFit="1" customWidth="1"/>
    <col min="16" max="16" width="29" customWidth="1"/>
    <col min="17" max="17" width="15.83203125" bestFit="1" customWidth="1"/>
    <col min="18" max="18" width="11" customWidth="1"/>
    <col min="21" max="21" width="18.83203125" bestFit="1" customWidth="1"/>
    <col min="23" max="23" width="25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>
        <v>0.94</v>
      </c>
      <c r="J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</row>
    <row r="2" spans="1:23" x14ac:dyDescent="0.2">
      <c r="A2" s="1" t="s">
        <v>12</v>
      </c>
      <c r="B2" s="1" t="s">
        <v>13</v>
      </c>
      <c r="J2" t="s">
        <v>19</v>
      </c>
      <c r="K2" t="s">
        <v>20</v>
      </c>
      <c r="L2">
        <v>3.7583528916958553E-5</v>
      </c>
      <c r="M2">
        <v>0.14694347278145017</v>
      </c>
      <c r="N2">
        <v>0.81809906897166262</v>
      </c>
      <c r="P2" t="s">
        <v>21</v>
      </c>
      <c r="W2" t="s">
        <v>22</v>
      </c>
    </row>
    <row r="3" spans="1:23" x14ac:dyDescent="0.2">
      <c r="A3" s="2">
        <v>35797</v>
      </c>
      <c r="B3" s="1">
        <v>604.82000000000005</v>
      </c>
      <c r="W3">
        <f>L2/(1-M2-N2)</f>
        <v>1.0751218996394041E-3</v>
      </c>
    </row>
    <row r="4" spans="1:23" x14ac:dyDescent="0.2">
      <c r="A4" s="2">
        <v>35804</v>
      </c>
      <c r="B4" s="1">
        <v>595.66499999999996</v>
      </c>
      <c r="C4">
        <v>-1.5252464599678099E-2</v>
      </c>
      <c r="D4">
        <f>C4^2</f>
        <v>2.3263767636443359E-4</v>
      </c>
      <c r="E4">
        <f>SQRT(D4)*SQRT(52)</f>
        <v>0.10998708638267743</v>
      </c>
      <c r="J4">
        <f>C4^2</f>
        <v>2.3263767636443359E-4</v>
      </c>
      <c r="K4" s="7">
        <f t="shared" ref="K4:K67" si="0">C4/(SQRT(J4))</f>
        <v>-1</v>
      </c>
      <c r="L4" t="s">
        <v>17</v>
      </c>
      <c r="Q4" t="s">
        <v>23</v>
      </c>
      <c r="R4" t="s">
        <v>24</v>
      </c>
    </row>
    <row r="5" spans="1:23" x14ac:dyDescent="0.2">
      <c r="A5" s="2">
        <v>35811</v>
      </c>
      <c r="B5" s="1">
        <v>598.17250000000001</v>
      </c>
      <c r="C5">
        <v>4.2007453901087297E-3</v>
      </c>
      <c r="D5">
        <f>$H$1*D4+(1-$H$1)*C4^2</f>
        <v>2.3263767636443359E-4</v>
      </c>
      <c r="E5">
        <f t="shared" ref="E5:E68" si="1">SQRT(D5)*SQRT(52)</f>
        <v>0.10998708638267743</v>
      </c>
      <c r="F5">
        <f>-LN(D5)-(C5^2/D5)</f>
        <v>8.290175368261318</v>
      </c>
      <c r="J5">
        <f t="shared" ref="J5:J68" si="2">($L$8+($M$2*(C4)^2)+($N$2*(J4)))</f>
        <v>2.6208878660350662E-4</v>
      </c>
      <c r="K5" s="7">
        <f t="shared" si="0"/>
        <v>0.25947895449368624</v>
      </c>
      <c r="L5">
        <f>M2+N2</f>
        <v>0.96504254175311277</v>
      </c>
      <c r="P5">
        <f t="shared" ref="P5:P68" si="3">-LN(J5)-(C5^2/J5)</f>
        <v>8.1794979036188984</v>
      </c>
      <c r="Q5" s="9">
        <f t="shared" ref="Q5:Q68" si="4">_xlfn.NORM.DIST(K5, 0, 1, TRUE)</f>
        <v>0.60236714101174849</v>
      </c>
      <c r="R5" s="9">
        <v>1.0628908835171122E-10</v>
      </c>
      <c r="T5" s="3" t="s">
        <v>18</v>
      </c>
      <c r="U5" s="10">
        <f>SUM(P5:P1256)</f>
        <v>7775.2672980646539</v>
      </c>
      <c r="W5" t="s">
        <v>25</v>
      </c>
    </row>
    <row r="6" spans="1:23" x14ac:dyDescent="0.2">
      <c r="A6" s="2">
        <v>35818</v>
      </c>
      <c r="B6" s="1">
        <v>601.23249999999996</v>
      </c>
      <c r="C6">
        <v>5.1025410752139101E-3</v>
      </c>
      <c r="D6">
        <f t="shared" ref="D6:D69" si="5">$H$1*D5+(1-$H$1)*C5^2</f>
        <v>2.1973819149251873E-4</v>
      </c>
      <c r="E6">
        <f t="shared" si="1"/>
        <v>0.1068942746718035</v>
      </c>
      <c r="F6">
        <f t="shared" ref="F6:F68" si="6">-LN(D6)-(C6^2/D6)</f>
        <v>8.3045876403127572</v>
      </c>
      <c r="J6">
        <f t="shared" si="2"/>
        <v>2.5459112740075827E-4</v>
      </c>
      <c r="K6" s="7">
        <f t="shared" si="0"/>
        <v>0.31978999876228675</v>
      </c>
      <c r="P6">
        <f t="shared" si="3"/>
        <v>8.1735860783120291</v>
      </c>
      <c r="Q6" s="9">
        <f t="shared" si="4"/>
        <v>0.62543623516975111</v>
      </c>
      <c r="R6" s="9">
        <v>2.1485036531368333E-8</v>
      </c>
      <c r="U6" s="12">
        <v>7775.267298136142</v>
      </c>
      <c r="W6">
        <f>SQRT(W3)</f>
        <v>3.2789051520887333E-2</v>
      </c>
    </row>
    <row r="7" spans="1:23" x14ac:dyDescent="0.2">
      <c r="A7" s="2">
        <v>35825</v>
      </c>
      <c r="B7" s="1">
        <v>627.14250000000004</v>
      </c>
      <c r="C7">
        <v>4.2192072570383501E-2</v>
      </c>
      <c r="D7">
        <f t="shared" si="5"/>
        <v>2.0811605552842233E-4</v>
      </c>
      <c r="E7">
        <f t="shared" si="1"/>
        <v>0.10402900983609312</v>
      </c>
      <c r="F7">
        <f t="shared" si="6"/>
        <v>-7.6327050256150386E-2</v>
      </c>
      <c r="J7">
        <f t="shared" si="2"/>
        <v>2.4969010569115928E-4</v>
      </c>
      <c r="K7" s="7">
        <f t="shared" si="0"/>
        <v>2.67011639142242</v>
      </c>
      <c r="L7" t="s">
        <v>26</v>
      </c>
      <c r="P7">
        <f t="shared" si="3"/>
        <v>1.1657684425060504</v>
      </c>
      <c r="Q7" s="9">
        <f t="shared" si="4"/>
        <v>0.99620875209784654</v>
      </c>
      <c r="R7" s="9">
        <v>2.3367905753319724E-8</v>
      </c>
    </row>
    <row r="8" spans="1:23" x14ac:dyDescent="0.2">
      <c r="A8" s="2">
        <v>35832</v>
      </c>
      <c r="B8" s="1">
        <v>645.04999999999995</v>
      </c>
      <c r="C8">
        <v>2.8154045633485201E-2</v>
      </c>
      <c r="D8">
        <f t="shared" si="5"/>
        <v>3.0243935146378754E-4</v>
      </c>
      <c r="E8">
        <f t="shared" si="1"/>
        <v>0.12540672340874293</v>
      </c>
      <c r="F8">
        <f t="shared" si="6"/>
        <v>5.4827728108897364</v>
      </c>
      <c r="J8">
        <f t="shared" si="2"/>
        <v>5.0343928218444915E-4</v>
      </c>
      <c r="K8" s="7">
        <f t="shared" si="0"/>
        <v>1.2547790540802606</v>
      </c>
      <c r="L8">
        <v>3.7583532097235551E-5</v>
      </c>
      <c r="P8">
        <f t="shared" si="3"/>
        <v>6.019576970009509</v>
      </c>
      <c r="Q8" s="9">
        <f t="shared" si="4"/>
        <v>0.89522051082367549</v>
      </c>
      <c r="R8" s="9">
        <v>1.0261156521822449E-5</v>
      </c>
    </row>
    <row r="9" spans="1:23" x14ac:dyDescent="0.2">
      <c r="A9" s="2">
        <v>35839</v>
      </c>
      <c r="B9" s="1">
        <v>650.69749999999999</v>
      </c>
      <c r="C9">
        <v>8.7170313061219994E-3</v>
      </c>
      <c r="D9">
        <f t="shared" si="5"/>
        <v>3.3185200750790233E-4</v>
      </c>
      <c r="E9">
        <f t="shared" si="1"/>
        <v>0.1313632535772882</v>
      </c>
      <c r="F9">
        <f t="shared" si="6"/>
        <v>7.7818439738291714</v>
      </c>
      <c r="J9">
        <f t="shared" si="2"/>
        <v>5.6592152579342967E-4</v>
      </c>
      <c r="K9" s="7">
        <f t="shared" si="0"/>
        <v>0.36642955824087131</v>
      </c>
      <c r="P9">
        <f t="shared" si="3"/>
        <v>7.3427845152289501</v>
      </c>
      <c r="Q9" s="9">
        <f t="shared" si="4"/>
        <v>0.6429777165515318</v>
      </c>
      <c r="R9" s="9">
        <v>1.3251678977503801E-4</v>
      </c>
    </row>
    <row r="10" spans="1:23" x14ac:dyDescent="0.2">
      <c r="A10" s="2">
        <v>35846</v>
      </c>
      <c r="B10" s="1">
        <v>666.22749999999996</v>
      </c>
      <c r="C10">
        <v>2.35863393255888E-2</v>
      </c>
      <c r="D10">
        <f t="shared" si="5"/>
        <v>3.1650008514494285E-4</v>
      </c>
      <c r="E10">
        <f t="shared" si="1"/>
        <v>0.12828875409612889</v>
      </c>
      <c r="F10">
        <f t="shared" si="6"/>
        <v>6.3004769269120491</v>
      </c>
      <c r="J10">
        <f t="shared" si="2"/>
        <v>5.1172914546116226E-4</v>
      </c>
      <c r="K10" s="7">
        <f t="shared" si="0"/>
        <v>1.0426546053153383</v>
      </c>
      <c r="M10" t="s">
        <v>27</v>
      </c>
      <c r="P10">
        <f t="shared" si="3"/>
        <v>6.4905864596872744</v>
      </c>
      <c r="Q10" s="9">
        <f t="shared" si="4"/>
        <v>0.85144585536269957</v>
      </c>
      <c r="R10" s="9">
        <v>4.45458471223629E-4</v>
      </c>
    </row>
    <row r="11" spans="1:23" x14ac:dyDescent="0.2">
      <c r="A11" s="2">
        <v>35853</v>
      </c>
      <c r="B11" s="1">
        <v>683.34500000000003</v>
      </c>
      <c r="C11">
        <v>2.53686526864749E-2</v>
      </c>
      <c r="D11">
        <f t="shared" si="5"/>
        <v>3.308890042031553E-4</v>
      </c>
      <c r="E11">
        <f t="shared" si="1"/>
        <v>0.1311725131975601</v>
      </c>
      <c r="F11">
        <f t="shared" si="6"/>
        <v>6.068759530039058</v>
      </c>
      <c r="J11">
        <f t="shared" si="2"/>
        <v>5.3797558681124825E-4</v>
      </c>
      <c r="K11" s="7">
        <f t="shared" si="0"/>
        <v>1.0937450958749544</v>
      </c>
      <c r="M11" s="7">
        <f>AVERAGE(K4:K1256)</f>
        <v>3.9107992771986913E-2</v>
      </c>
      <c r="P11">
        <f t="shared" si="3"/>
        <v>6.3314190417558338</v>
      </c>
      <c r="Q11" s="9">
        <f t="shared" si="4"/>
        <v>0.86296660496851607</v>
      </c>
      <c r="R11" s="9">
        <v>5.0658565257333157E-4</v>
      </c>
    </row>
    <row r="12" spans="1:23" x14ac:dyDescent="0.2">
      <c r="A12" s="2">
        <v>35860</v>
      </c>
      <c r="B12" s="1">
        <v>689.48249999999996</v>
      </c>
      <c r="C12">
        <v>8.9414597112700295E-3</v>
      </c>
      <c r="D12">
        <f t="shared" si="5"/>
        <v>3.4964977629858542E-4</v>
      </c>
      <c r="E12">
        <f t="shared" si="1"/>
        <v>0.13483986193825045</v>
      </c>
      <c r="F12">
        <f t="shared" si="6"/>
        <v>7.7299220215962761</v>
      </c>
      <c r="J12">
        <f t="shared" si="2"/>
        <v>5.7226905490920612E-4</v>
      </c>
      <c r="K12" s="7">
        <f t="shared" si="0"/>
        <v>0.37377331545705922</v>
      </c>
      <c r="P12">
        <f t="shared" si="3"/>
        <v>7.3261948101132974</v>
      </c>
      <c r="Q12" s="9">
        <f t="shared" si="4"/>
        <v>0.64571351295943402</v>
      </c>
      <c r="R12" s="9">
        <v>5.4912260698930103E-4</v>
      </c>
    </row>
    <row r="13" spans="1:23" x14ac:dyDescent="0.2">
      <c r="A13" s="2">
        <v>35867</v>
      </c>
      <c r="B13" s="1">
        <v>716.05499999999995</v>
      </c>
      <c r="C13">
        <v>3.7815663452332303E-2</v>
      </c>
      <c r="D13">
        <f t="shared" si="5"/>
        <v>3.3346777182676623E-4</v>
      </c>
      <c r="E13">
        <f t="shared" si="1"/>
        <v>0.13168266451963917</v>
      </c>
      <c r="F13">
        <f t="shared" si="6"/>
        <v>3.7176206818391382</v>
      </c>
      <c r="J13">
        <f t="shared" si="2"/>
        <v>5.1750439994542054E-4</v>
      </c>
      <c r="K13" s="7">
        <f t="shared" si="0"/>
        <v>1.662320271165538</v>
      </c>
      <c r="P13">
        <f t="shared" si="3"/>
        <v>4.8031838466230354</v>
      </c>
      <c r="Q13" s="9">
        <f t="shared" si="4"/>
        <v>0.95177571228749358</v>
      </c>
      <c r="R13" s="9">
        <v>1.3453508014833883E-3</v>
      </c>
    </row>
    <row r="14" spans="1:23" x14ac:dyDescent="0.2">
      <c r="A14" s="2">
        <v>35874</v>
      </c>
      <c r="B14" s="1">
        <v>729.69</v>
      </c>
      <c r="C14">
        <v>1.8862806762711199E-2</v>
      </c>
      <c r="D14">
        <f t="shared" si="5"/>
        <v>3.9926116965756397E-4</v>
      </c>
      <c r="E14">
        <f t="shared" si="1"/>
        <v>0.14408879492241347</v>
      </c>
      <c r="F14">
        <f t="shared" si="6"/>
        <v>6.9347350576077664</v>
      </c>
      <c r="J14">
        <f t="shared" si="2"/>
        <v>6.7108615172338927E-4</v>
      </c>
      <c r="K14" s="7">
        <f t="shared" si="0"/>
        <v>0.72814383567888041</v>
      </c>
      <c r="P14">
        <f t="shared" si="3"/>
        <v>6.7764195907667331</v>
      </c>
      <c r="Q14" s="9">
        <f t="shared" si="4"/>
        <v>0.76673722881533823</v>
      </c>
      <c r="R14" s="9">
        <v>1.7002889175085319E-3</v>
      </c>
    </row>
    <row r="15" spans="1:23" x14ac:dyDescent="0.2">
      <c r="A15" s="2">
        <v>35881</v>
      </c>
      <c r="B15" s="1">
        <v>733.4325</v>
      </c>
      <c r="C15">
        <v>5.1157823929965903E-3</v>
      </c>
      <c r="D15">
        <f t="shared" si="5"/>
        <v>3.9665382821615311E-4</v>
      </c>
      <c r="E15">
        <f t="shared" si="1"/>
        <v>0.14361754442699526</v>
      </c>
      <c r="F15">
        <f t="shared" si="6"/>
        <v>7.76646660191631</v>
      </c>
      <c r="J15">
        <f t="shared" si="2"/>
        <v>6.3888178073605079E-4</v>
      </c>
      <c r="K15" s="7">
        <f t="shared" si="0"/>
        <v>0.20239594687702953</v>
      </c>
      <c r="P15">
        <f t="shared" si="3"/>
        <v>7.3148270080631823</v>
      </c>
      <c r="Q15" s="9">
        <f t="shared" si="4"/>
        <v>0.58019640161982711</v>
      </c>
      <c r="R15" s="9">
        <v>1.8624798075570954E-3</v>
      </c>
    </row>
    <row r="16" spans="1:23" x14ac:dyDescent="0.2">
      <c r="A16" s="2">
        <v>35888</v>
      </c>
      <c r="B16" s="1">
        <v>747.255</v>
      </c>
      <c r="C16">
        <v>1.8670923534090299E-2</v>
      </c>
      <c r="D16">
        <f t="shared" si="5"/>
        <v>3.7442487229273353E-4</v>
      </c>
      <c r="E16">
        <f t="shared" si="1"/>
        <v>0.13953527639712526</v>
      </c>
      <c r="F16">
        <f t="shared" si="6"/>
        <v>6.9590824478179618</v>
      </c>
      <c r="J16">
        <f t="shared" si="2"/>
        <v>5.640978134489439E-4</v>
      </c>
      <c r="K16" s="7">
        <f t="shared" si="0"/>
        <v>0.78611954146169649</v>
      </c>
      <c r="P16">
        <f t="shared" si="3"/>
        <v>6.8622989599342175</v>
      </c>
      <c r="Q16" s="9">
        <f t="shared" si="4"/>
        <v>0.78410127154359421</v>
      </c>
      <c r="R16" s="9">
        <v>2.1029941185055985E-3</v>
      </c>
    </row>
    <row r="17" spans="1:18" x14ac:dyDescent="0.2">
      <c r="A17" s="2">
        <v>35895</v>
      </c>
      <c r="B17" s="1">
        <v>753.20500000000004</v>
      </c>
      <c r="C17">
        <v>7.9309427613019103E-3</v>
      </c>
      <c r="D17">
        <f t="shared" si="5"/>
        <v>3.7287558309212032E-4</v>
      </c>
      <c r="E17">
        <f t="shared" si="1"/>
        <v>0.13924629374166572</v>
      </c>
      <c r="F17">
        <f t="shared" si="6"/>
        <v>7.7255771701377984</v>
      </c>
      <c r="J17">
        <f t="shared" si="2"/>
        <v>5.5029642019453079E-4</v>
      </c>
      <c r="K17" s="7">
        <f t="shared" si="0"/>
        <v>0.33808544302265015</v>
      </c>
      <c r="P17">
        <f t="shared" si="3"/>
        <v>7.3907517123248301</v>
      </c>
      <c r="Q17" s="9">
        <f t="shared" si="4"/>
        <v>0.63235059994001419</v>
      </c>
      <c r="R17" s="9">
        <v>2.7292166819615662E-3</v>
      </c>
    </row>
    <row r="18" spans="1:18" x14ac:dyDescent="0.2">
      <c r="A18" s="2">
        <v>35902</v>
      </c>
      <c r="B18" s="1">
        <v>759.46</v>
      </c>
      <c r="C18">
        <v>8.2702193170982596E-3</v>
      </c>
      <c r="D18">
        <f t="shared" si="5"/>
        <v>3.5427703929157592E-4</v>
      </c>
      <c r="E18">
        <f t="shared" si="1"/>
        <v>0.13572916430584087</v>
      </c>
      <c r="F18">
        <f t="shared" si="6"/>
        <v>7.7523719119353167</v>
      </c>
      <c r="J18">
        <f t="shared" si="2"/>
        <v>4.9702324396628595E-4</v>
      </c>
      <c r="K18" s="7">
        <f t="shared" si="0"/>
        <v>0.37096136157787601</v>
      </c>
      <c r="P18">
        <f t="shared" si="3"/>
        <v>7.4692614326337132</v>
      </c>
      <c r="Q18" s="9">
        <f t="shared" si="4"/>
        <v>0.64466684469476576</v>
      </c>
      <c r="R18" s="9">
        <v>3.1080550045170757E-3</v>
      </c>
    </row>
    <row r="19" spans="1:18" x14ac:dyDescent="0.2">
      <c r="A19" s="2">
        <v>35909</v>
      </c>
      <c r="B19" s="1">
        <v>735.28750000000002</v>
      </c>
      <c r="C19">
        <v>-3.2346075227455799E-2</v>
      </c>
      <c r="D19">
        <f t="shared" si="5"/>
        <v>3.3712420858725566E-4</v>
      </c>
      <c r="E19">
        <f t="shared" si="1"/>
        <v>0.13240263912225197</v>
      </c>
      <c r="F19">
        <f t="shared" si="6"/>
        <v>4.8915484417191735</v>
      </c>
      <c r="J19">
        <f t="shared" si="2"/>
        <v>4.5424820852814563E-4</v>
      </c>
      <c r="K19" s="7">
        <f t="shared" si="0"/>
        <v>-1.5176617220986781</v>
      </c>
      <c r="P19">
        <f t="shared" si="3"/>
        <v>5.393569691773795</v>
      </c>
      <c r="Q19" s="9">
        <f t="shared" si="4"/>
        <v>6.4549849191253172E-2</v>
      </c>
      <c r="R19" s="9">
        <v>3.2603665918920668E-3</v>
      </c>
    </row>
    <row r="20" spans="1:18" x14ac:dyDescent="0.2">
      <c r="A20" s="2">
        <v>35916</v>
      </c>
      <c r="B20" s="1">
        <v>737.02</v>
      </c>
      <c r="C20">
        <v>2.3534496695205602E-3</v>
      </c>
      <c r="D20">
        <f t="shared" si="5"/>
        <v>3.7967287102923415E-4</v>
      </c>
      <c r="E20">
        <f t="shared" si="1"/>
        <v>0.14050974803735211</v>
      </c>
      <c r="F20">
        <f t="shared" si="6"/>
        <v>7.8616123902563366</v>
      </c>
      <c r="J20">
        <f t="shared" si="2"/>
        <v>5.6294590756849933E-4</v>
      </c>
      <c r="K20" s="7">
        <f t="shared" si="0"/>
        <v>9.9190843136196888E-2</v>
      </c>
      <c r="P20">
        <f t="shared" si="3"/>
        <v>7.4724881899975735</v>
      </c>
      <c r="Q20" s="9">
        <f t="shared" si="4"/>
        <v>0.53950662743840228</v>
      </c>
      <c r="R20" s="9">
        <v>3.3364731966248227E-3</v>
      </c>
    </row>
    <row r="21" spans="1:18" x14ac:dyDescent="0.2">
      <c r="A21" s="2">
        <v>35923</v>
      </c>
      <c r="B21" s="1">
        <v>760.22</v>
      </c>
      <c r="C21">
        <v>3.0992836211967599E-2</v>
      </c>
      <c r="D21">
        <f t="shared" si="5"/>
        <v>3.5722482228829806E-4</v>
      </c>
      <c r="E21">
        <f t="shared" si="1"/>
        <v>0.13629266582979255</v>
      </c>
      <c r="F21">
        <f t="shared" si="6"/>
        <v>5.2482058280579071</v>
      </c>
      <c r="J21">
        <f t="shared" si="2"/>
        <v>4.9894293449769835E-4</v>
      </c>
      <c r="K21" s="7">
        <f t="shared" si="0"/>
        <v>1.3875092358701313</v>
      </c>
      <c r="P21">
        <f t="shared" si="3"/>
        <v>5.6778369488514624</v>
      </c>
      <c r="Q21" s="9">
        <f t="shared" si="4"/>
        <v>0.91735673159560704</v>
      </c>
      <c r="R21" s="9">
        <v>3.5756149925309792E-3</v>
      </c>
    </row>
    <row r="22" spans="1:18" x14ac:dyDescent="0.2">
      <c r="A22" s="2">
        <v>35930</v>
      </c>
      <c r="B22" s="1">
        <v>761.39</v>
      </c>
      <c r="C22">
        <v>1.5378450859078201E-3</v>
      </c>
      <c r="D22">
        <f t="shared" si="5"/>
        <v>3.9342468673871122E-4</v>
      </c>
      <c r="E22">
        <f t="shared" si="1"/>
        <v>0.1430317576988166</v>
      </c>
      <c r="F22">
        <f t="shared" si="6"/>
        <v>7.834609668596304</v>
      </c>
      <c r="J22">
        <f t="shared" si="2"/>
        <v>5.8691570150659514E-4</v>
      </c>
      <c r="K22" s="7">
        <f t="shared" si="0"/>
        <v>6.3478217805501183E-2</v>
      </c>
      <c r="P22">
        <f t="shared" si="3"/>
        <v>7.4365998733309029</v>
      </c>
      <c r="Q22" s="9">
        <f t="shared" si="4"/>
        <v>0.52530714803502399</v>
      </c>
      <c r="R22" s="9">
        <v>4.5490652154062993E-3</v>
      </c>
    </row>
    <row r="23" spans="1:18" x14ac:dyDescent="0.2">
      <c r="A23" s="2">
        <v>35937</v>
      </c>
      <c r="B23" s="1">
        <v>775.27</v>
      </c>
      <c r="C23">
        <v>1.8065645616355899E-2</v>
      </c>
      <c r="D23">
        <f t="shared" si="5"/>
        <v>3.6996110358488359E-4</v>
      </c>
      <c r="E23">
        <f t="shared" si="1"/>
        <v>0.13870103599618117</v>
      </c>
      <c r="F23">
        <f t="shared" si="6"/>
        <v>7.0199454814674027</v>
      </c>
      <c r="J23">
        <f t="shared" si="2"/>
        <v>5.1808623760330895E-4</v>
      </c>
      <c r="K23" s="7">
        <f t="shared" si="0"/>
        <v>0.79369283310753957</v>
      </c>
      <c r="P23">
        <f t="shared" si="3"/>
        <v>6.9354205343754147</v>
      </c>
      <c r="Q23" s="9">
        <f t="shared" si="4"/>
        <v>0.78631286323008165</v>
      </c>
      <c r="R23" s="9">
        <v>5.4813840161846731E-3</v>
      </c>
    </row>
    <row r="24" spans="1:18" x14ac:dyDescent="0.2">
      <c r="A24" s="2">
        <v>35944</v>
      </c>
      <c r="B24" s="1">
        <v>765.59</v>
      </c>
      <c r="C24">
        <v>-1.2564577374980099E-2</v>
      </c>
      <c r="D24">
        <f t="shared" si="5"/>
        <v>3.6734549046193613E-4</v>
      </c>
      <c r="E24">
        <f t="shared" si="1"/>
        <v>0.13820986037190211</v>
      </c>
      <c r="F24">
        <f t="shared" si="6"/>
        <v>7.4794526438041222</v>
      </c>
      <c r="J24">
        <f t="shared" si="2"/>
        <v>5.0938698215337753E-4</v>
      </c>
      <c r="K24" s="7">
        <f t="shared" si="0"/>
        <v>-0.55670351592861644</v>
      </c>
      <c r="P24">
        <f t="shared" si="3"/>
        <v>7.2723837463526362</v>
      </c>
      <c r="Q24" s="9">
        <f t="shared" si="4"/>
        <v>0.288865007160784</v>
      </c>
      <c r="R24" s="9">
        <v>5.589565071996809E-3</v>
      </c>
    </row>
    <row r="25" spans="1:18" x14ac:dyDescent="0.2">
      <c r="A25" s="2">
        <v>35951</v>
      </c>
      <c r="B25" s="1">
        <v>783.04</v>
      </c>
      <c r="C25">
        <v>2.25370018518589E-2</v>
      </c>
      <c r="D25">
        <f t="shared" si="5"/>
        <v>3.547768773109317E-4</v>
      </c>
      <c r="E25">
        <f t="shared" si="1"/>
        <v>0.13582487850231431</v>
      </c>
      <c r="F25">
        <f t="shared" si="6"/>
        <v>6.5123710971714699</v>
      </c>
      <c r="J25">
        <f t="shared" si="2"/>
        <v>4.7751030894802726E-4</v>
      </c>
      <c r="K25" s="7">
        <f t="shared" si="0"/>
        <v>1.0313468925367466</v>
      </c>
      <c r="P25">
        <f t="shared" si="3"/>
        <v>6.5832483961113812</v>
      </c>
      <c r="Q25" s="9">
        <f t="shared" si="4"/>
        <v>0.84881091214801541</v>
      </c>
      <c r="R25" s="9">
        <v>6.098690343747438E-3</v>
      </c>
    </row>
    <row r="26" spans="1:18" x14ac:dyDescent="0.2">
      <c r="A26" s="2">
        <v>35958</v>
      </c>
      <c r="B26" s="1">
        <v>770.12</v>
      </c>
      <c r="C26">
        <v>-1.66374333931723E-2</v>
      </c>
      <c r="D26">
        <f t="shared" si="5"/>
        <v>3.6396525182051729E-4</v>
      </c>
      <c r="E26">
        <f t="shared" si="1"/>
        <v>0.13757250122995837</v>
      </c>
      <c r="F26">
        <f t="shared" si="6"/>
        <v>7.1579284845935849</v>
      </c>
      <c r="J26">
        <f t="shared" si="2"/>
        <v>5.0286927868086547E-4</v>
      </c>
      <c r="K26" s="7">
        <f t="shared" si="0"/>
        <v>-0.74192290250324011</v>
      </c>
      <c r="P26">
        <f t="shared" si="3"/>
        <v>7.0447307117194686</v>
      </c>
      <c r="Q26" s="9">
        <f t="shared" si="4"/>
        <v>0.22906702437929194</v>
      </c>
      <c r="R26" s="9">
        <v>6.2033222522386551E-3</v>
      </c>
    </row>
    <row r="27" spans="1:18" x14ac:dyDescent="0.2">
      <c r="A27" s="2">
        <v>35965</v>
      </c>
      <c r="B27" s="1">
        <v>744.83</v>
      </c>
      <c r="C27">
        <v>-3.3390342439862102E-2</v>
      </c>
      <c r="D27">
        <f t="shared" si="5"/>
        <v>3.5873558810602097E-4</v>
      </c>
      <c r="E27">
        <f t="shared" si="1"/>
        <v>0.13658056443547553</v>
      </c>
      <c r="F27">
        <f t="shared" si="6"/>
        <v>4.8250231969711255</v>
      </c>
      <c r="J27">
        <f t="shared" si="2"/>
        <v>4.8965498974666436E-4</v>
      </c>
      <c r="K27" s="7">
        <f t="shared" si="0"/>
        <v>-1.5089532362158766</v>
      </c>
      <c r="M27" t="s">
        <v>28</v>
      </c>
      <c r="P27">
        <f t="shared" si="3"/>
        <v>5.3448696483276859</v>
      </c>
      <c r="Q27" s="9">
        <f t="shared" si="4"/>
        <v>6.5655366877091351E-2</v>
      </c>
      <c r="R27" s="9">
        <v>8.2058009604283957E-3</v>
      </c>
    </row>
    <row r="28" spans="1:18" x14ac:dyDescent="0.2">
      <c r="A28" s="2">
        <v>35972</v>
      </c>
      <c r="B28" s="1">
        <v>773.91</v>
      </c>
      <c r="C28">
        <v>3.82995833377517E-2</v>
      </c>
      <c r="D28">
        <f t="shared" si="5"/>
        <v>4.0410635091473509E-4</v>
      </c>
      <c r="E28">
        <f t="shared" si="1"/>
        <v>0.14496044373402775</v>
      </c>
      <c r="F28">
        <f t="shared" si="6"/>
        <v>4.1839511761208197</v>
      </c>
      <c r="J28">
        <f t="shared" si="2"/>
        <v>6.0199930061717046E-4</v>
      </c>
      <c r="K28" s="7">
        <f t="shared" si="0"/>
        <v>1.5609753893320879</v>
      </c>
      <c r="P28">
        <f t="shared" si="3"/>
        <v>4.9786101083211625</v>
      </c>
      <c r="Q28" s="9">
        <f t="shared" si="4"/>
        <v>0.94073522111437757</v>
      </c>
      <c r="R28" s="9">
        <v>9.3977015214142829E-3</v>
      </c>
    </row>
    <row r="29" spans="1:18" x14ac:dyDescent="0.2">
      <c r="A29" s="2">
        <v>35979</v>
      </c>
      <c r="B29" s="1">
        <v>797.84</v>
      </c>
      <c r="C29">
        <v>3.0452488334588201E-2</v>
      </c>
      <c r="D29">
        <f t="shared" si="5"/>
        <v>4.6787145489057434E-4</v>
      </c>
      <c r="E29">
        <f t="shared" si="1"/>
        <v>0.15597857434375359</v>
      </c>
      <c r="F29">
        <f t="shared" si="6"/>
        <v>5.6852468166908912</v>
      </c>
      <c r="J29">
        <f t="shared" si="2"/>
        <v>7.4562382037151958E-4</v>
      </c>
      <c r="K29" s="7">
        <f t="shared" si="0"/>
        <v>1.1152260325362788</v>
      </c>
      <c r="P29">
        <f t="shared" si="3"/>
        <v>5.9575602435334316</v>
      </c>
      <c r="Q29" s="9">
        <f t="shared" si="4"/>
        <v>0.86762321344413396</v>
      </c>
      <c r="R29" s="9">
        <v>1.0359708587779794E-2</v>
      </c>
    </row>
    <row r="30" spans="1:18" x14ac:dyDescent="0.2">
      <c r="A30" s="2">
        <v>35986</v>
      </c>
      <c r="B30" s="1">
        <v>798.35</v>
      </c>
      <c r="C30">
        <v>6.3902169209839599E-4</v>
      </c>
      <c r="D30">
        <f t="shared" si="5"/>
        <v>4.9544041034323366E-4</v>
      </c>
      <c r="E30">
        <f t="shared" si="1"/>
        <v>0.16050825940694813</v>
      </c>
      <c r="F30">
        <f t="shared" si="6"/>
        <v>7.6092392594972624</v>
      </c>
      <c r="J30">
        <f t="shared" si="2"/>
        <v>7.8384630932938149E-4</v>
      </c>
      <c r="K30" s="7">
        <f t="shared" si="0"/>
        <v>2.2824440582285537E-2</v>
      </c>
      <c r="P30">
        <f t="shared" si="3"/>
        <v>7.1507766357617983</v>
      </c>
      <c r="Q30" s="9">
        <f t="shared" si="4"/>
        <v>0.50910484383213461</v>
      </c>
      <c r="R30" s="9">
        <v>1.0871721643054753E-2</v>
      </c>
    </row>
    <row r="31" spans="1:18" x14ac:dyDescent="0.2">
      <c r="A31" s="2">
        <v>35993</v>
      </c>
      <c r="B31" s="1">
        <v>821.98</v>
      </c>
      <c r="C31">
        <v>2.9168966074224499E-2</v>
      </c>
      <c r="D31">
        <f t="shared" si="5"/>
        <v>4.6573848664601796E-4</v>
      </c>
      <c r="E31">
        <f t="shared" si="1"/>
        <v>0.15562262465847609</v>
      </c>
      <c r="F31">
        <f t="shared" si="6"/>
        <v>5.8450486630912879</v>
      </c>
      <c r="J31">
        <f t="shared" si="2"/>
        <v>6.7890747215593585E-4</v>
      </c>
      <c r="K31" s="7">
        <f t="shared" si="0"/>
        <v>1.1194784583448567</v>
      </c>
      <c r="P31">
        <f t="shared" si="3"/>
        <v>6.0417936917501942</v>
      </c>
      <c r="Q31" s="9">
        <f t="shared" si="4"/>
        <v>0.86853196206514727</v>
      </c>
      <c r="R31" s="9">
        <v>1.1540053800587889E-2</v>
      </c>
    </row>
    <row r="32" spans="1:18" x14ac:dyDescent="0.2">
      <c r="A32" s="2">
        <v>36000</v>
      </c>
      <c r="B32" s="1">
        <v>799.11</v>
      </c>
      <c r="C32">
        <v>-2.8217455479480499E-2</v>
      </c>
      <c r="D32">
        <f t="shared" si="5"/>
        <v>4.8884389235761248E-4</v>
      </c>
      <c r="E32">
        <f t="shared" si="1"/>
        <v>0.15943613894784284</v>
      </c>
      <c r="F32">
        <f t="shared" si="6"/>
        <v>5.9946758231367818</v>
      </c>
      <c r="J32">
        <f t="shared" si="2"/>
        <v>7.180208095430888E-4</v>
      </c>
      <c r="K32" s="7">
        <f t="shared" si="0"/>
        <v>-1.0530508256325273</v>
      </c>
      <c r="P32">
        <f t="shared" si="3"/>
        <v>6.1300959653201499</v>
      </c>
      <c r="Q32" s="9">
        <f t="shared" si="4"/>
        <v>0.14615884924465319</v>
      </c>
      <c r="R32" s="9">
        <v>1.2491731360605683E-2</v>
      </c>
    </row>
    <row r="33" spans="1:18" x14ac:dyDescent="0.2">
      <c r="A33" s="2">
        <v>36007</v>
      </c>
      <c r="B33" s="1">
        <v>769.37</v>
      </c>
      <c r="C33">
        <v>-3.7926610244332103E-2</v>
      </c>
      <c r="D33">
        <f t="shared" si="5"/>
        <v>5.0728674644034358E-4</v>
      </c>
      <c r="E33">
        <f t="shared" si="1"/>
        <v>0.16241585764603733</v>
      </c>
      <c r="F33">
        <f t="shared" si="6"/>
        <v>4.7509022144872084</v>
      </c>
      <c r="J33">
        <f t="shared" si="2"/>
        <v>7.4199572419304588E-4</v>
      </c>
      <c r="K33" s="7">
        <f t="shared" si="0"/>
        <v>-1.3923336756152482</v>
      </c>
      <c r="P33">
        <f t="shared" si="3"/>
        <v>5.2675740131042943</v>
      </c>
      <c r="Q33" s="9">
        <f t="shared" si="4"/>
        <v>8.1910689220449293E-2</v>
      </c>
      <c r="R33" s="9">
        <v>1.4442381806830603E-2</v>
      </c>
    </row>
    <row r="34" spans="1:18" x14ac:dyDescent="0.2">
      <c r="A34" s="2">
        <v>36014</v>
      </c>
      <c r="B34" s="1">
        <v>744.53</v>
      </c>
      <c r="C34">
        <v>-3.2818851323565199E-2</v>
      </c>
      <c r="D34">
        <f t="shared" si="5"/>
        <v>5.6315520753145163E-4</v>
      </c>
      <c r="E34">
        <f t="shared" si="1"/>
        <v>0.17112589164599107</v>
      </c>
      <c r="F34">
        <f t="shared" si="6"/>
        <v>5.5693795227613467</v>
      </c>
      <c r="J34">
        <f t="shared" si="2"/>
        <v>8.5597711431984694E-4</v>
      </c>
      <c r="K34" s="7">
        <f t="shared" si="0"/>
        <v>-1.1217402405989054</v>
      </c>
      <c r="P34">
        <f t="shared" si="3"/>
        <v>5.8049657504086998</v>
      </c>
      <c r="Q34" s="9">
        <f t="shared" si="4"/>
        <v>0.13098645076464044</v>
      </c>
      <c r="R34" s="9">
        <v>1.7189753663570794E-2</v>
      </c>
    </row>
    <row r="35" spans="1:18" x14ac:dyDescent="0.2">
      <c r="A35" s="2">
        <v>36021</v>
      </c>
      <c r="B35" s="1">
        <v>712.5</v>
      </c>
      <c r="C35">
        <v>-4.3973234669751497E-2</v>
      </c>
      <c r="D35">
        <f t="shared" si="5"/>
        <v>5.9399051521146114E-4</v>
      </c>
      <c r="E35">
        <f t="shared" si="1"/>
        <v>0.17574841902843957</v>
      </c>
      <c r="F35">
        <f t="shared" si="6"/>
        <v>4.1732999949371656</v>
      </c>
      <c r="J35">
        <f t="shared" si="2"/>
        <v>8.9612704753940127E-4</v>
      </c>
      <c r="K35" s="7">
        <f t="shared" si="0"/>
        <v>-1.4689385238553803</v>
      </c>
      <c r="P35">
        <f t="shared" si="3"/>
        <v>4.8596479740459619</v>
      </c>
      <c r="Q35" s="9">
        <f t="shared" si="4"/>
        <v>7.0924732211085029E-2</v>
      </c>
      <c r="R35" s="9">
        <v>1.8012971817042832E-2</v>
      </c>
    </row>
    <row r="36" spans="1:18" x14ac:dyDescent="0.2">
      <c r="A36" s="2">
        <v>36028</v>
      </c>
      <c r="B36" s="1">
        <v>707.88</v>
      </c>
      <c r="C36">
        <v>-6.5053243398214304E-3</v>
      </c>
      <c r="D36">
        <f t="shared" si="5"/>
        <v>6.743698063380357E-4</v>
      </c>
      <c r="E36">
        <f t="shared" si="1"/>
        <v>0.18726246268160057</v>
      </c>
      <c r="F36">
        <f t="shared" si="6"/>
        <v>7.2389781578092913</v>
      </c>
      <c r="J36">
        <f t="shared" si="2"/>
        <v>1.0548408007714605E-3</v>
      </c>
      <c r="K36" s="7">
        <f t="shared" si="0"/>
        <v>-0.20029748419202356</v>
      </c>
      <c r="P36">
        <f t="shared" si="3"/>
        <v>6.8142463410096559</v>
      </c>
      <c r="Q36" s="9">
        <f t="shared" si="4"/>
        <v>0.42062396500328447</v>
      </c>
      <c r="R36" s="9">
        <v>1.9270891636032864E-2</v>
      </c>
    </row>
    <row r="37" spans="1:18" x14ac:dyDescent="0.2">
      <c r="A37" s="2">
        <v>36035</v>
      </c>
      <c r="B37" s="1">
        <v>660.86</v>
      </c>
      <c r="C37">
        <v>-6.87325706867217E-2</v>
      </c>
      <c r="D37">
        <f t="shared" si="5"/>
        <v>6.3644677264372985E-4</v>
      </c>
      <c r="E37">
        <f t="shared" si="1"/>
        <v>0.18192095035337175</v>
      </c>
      <c r="F37">
        <f t="shared" si="6"/>
        <v>-6.3110364969981347E-2</v>
      </c>
      <c r="J37">
        <f t="shared" si="2"/>
        <v>9.0676634591313476E-4</v>
      </c>
      <c r="K37" s="7">
        <f t="shared" si="0"/>
        <v>-2.2825215724032972</v>
      </c>
      <c r="P37">
        <f t="shared" si="3"/>
        <v>1.7957210245535471</v>
      </c>
      <c r="Q37" s="9">
        <f t="shared" si="4"/>
        <v>1.1229282674388861E-2</v>
      </c>
      <c r="R37" s="9">
        <v>1.9308945698125073E-2</v>
      </c>
    </row>
    <row r="38" spans="1:18" x14ac:dyDescent="0.2">
      <c r="A38" s="2">
        <v>36042</v>
      </c>
      <c r="B38" s="1">
        <v>643.53</v>
      </c>
      <c r="C38">
        <v>-2.6573371120141701E-2</v>
      </c>
      <c r="D38">
        <f t="shared" si="5"/>
        <v>8.8170994267741795E-4</v>
      </c>
      <c r="E38">
        <f t="shared" si="1"/>
        <v>0.21412360220028462</v>
      </c>
      <c r="F38">
        <f t="shared" si="6"/>
        <v>6.2327671994252638</v>
      </c>
      <c r="J38">
        <f t="shared" si="2"/>
        <v>1.4735936336453801E-3</v>
      </c>
      <c r="K38" s="7">
        <f t="shared" si="0"/>
        <v>-0.69224174356932866</v>
      </c>
      <c r="P38">
        <f t="shared" si="3"/>
        <v>6.0408525812058818</v>
      </c>
      <c r="Q38" s="9">
        <f t="shared" si="4"/>
        <v>0.24439276398941584</v>
      </c>
      <c r="R38" s="9">
        <v>1.939679886459917E-2</v>
      </c>
    </row>
    <row r="39" spans="1:18" x14ac:dyDescent="0.2">
      <c r="A39" s="2">
        <v>36049</v>
      </c>
      <c r="B39" s="1">
        <v>627.78</v>
      </c>
      <c r="C39">
        <v>-2.47788593751102E-2</v>
      </c>
      <c r="D39">
        <f t="shared" si="5"/>
        <v>8.7117598927809973E-4</v>
      </c>
      <c r="E39">
        <f t="shared" si="1"/>
        <v>0.21284067149504388</v>
      </c>
      <c r="F39">
        <f t="shared" si="6"/>
        <v>6.3408814297819776</v>
      </c>
      <c r="J39">
        <f t="shared" si="2"/>
        <v>1.3468923712111472E-3</v>
      </c>
      <c r="K39" s="7">
        <f t="shared" si="0"/>
        <v>-0.67517268565242705</v>
      </c>
      <c r="P39">
        <f t="shared" si="3"/>
        <v>6.1540971318852726</v>
      </c>
      <c r="Q39" s="9">
        <f t="shared" si="4"/>
        <v>0.24978302910399602</v>
      </c>
      <c r="R39" s="9">
        <v>1.9948678816286751E-2</v>
      </c>
    </row>
    <row r="40" spans="1:18" x14ac:dyDescent="0.2">
      <c r="A40" s="2">
        <v>36056</v>
      </c>
      <c r="B40" s="1">
        <v>584.04999999999995</v>
      </c>
      <c r="C40">
        <v>-7.2203191019306195E-2</v>
      </c>
      <c r="D40">
        <f t="shared" si="5"/>
        <v>8.5574494223730291E-4</v>
      </c>
      <c r="E40">
        <f t="shared" si="1"/>
        <v>0.210947237470273</v>
      </c>
      <c r="F40">
        <f t="shared" si="6"/>
        <v>0.9714182892135641</v>
      </c>
      <c r="J40">
        <f t="shared" si="2"/>
        <v>1.2296970249113062E-3</v>
      </c>
      <c r="K40" s="7">
        <f t="shared" si="0"/>
        <v>-2.0590046644900855</v>
      </c>
      <c r="P40">
        <f t="shared" si="3"/>
        <v>2.4614872527582534</v>
      </c>
      <c r="Q40" s="9">
        <f t="shared" si="4"/>
        <v>1.9746895824435798E-2</v>
      </c>
      <c r="R40" s="9">
        <v>2.227119555824892E-2</v>
      </c>
    </row>
    <row r="41" spans="1:18" x14ac:dyDescent="0.2">
      <c r="A41" s="2">
        <v>36063</v>
      </c>
      <c r="B41" s="1">
        <v>595.37</v>
      </c>
      <c r="C41">
        <v>1.9196465415611801E-2</v>
      </c>
      <c r="D41">
        <f t="shared" si="5"/>
        <v>1.11719829330529E-3</v>
      </c>
      <c r="E41">
        <f t="shared" si="1"/>
        <v>0.24102761512298768</v>
      </c>
      <c r="F41">
        <f t="shared" si="6"/>
        <v>6.4670844493635729</v>
      </c>
      <c r="J41">
        <f t="shared" si="2"/>
        <v>1.8096580465265372E-3</v>
      </c>
      <c r="K41" s="7">
        <f t="shared" si="0"/>
        <v>0.45125602312868252</v>
      </c>
      <c r="P41">
        <f t="shared" si="3"/>
        <v>6.1109853777139573</v>
      </c>
      <c r="Q41" s="9">
        <f t="shared" si="4"/>
        <v>0.67409748184836737</v>
      </c>
      <c r="R41" s="9">
        <v>2.2502454890695609E-2</v>
      </c>
    </row>
    <row r="42" spans="1:18" x14ac:dyDescent="0.2">
      <c r="A42" s="2">
        <v>36070</v>
      </c>
      <c r="B42" s="1">
        <v>557.94000000000005</v>
      </c>
      <c r="C42">
        <v>-6.4931631299155704E-2</v>
      </c>
      <c r="D42">
        <f t="shared" si="5"/>
        <v>1.0722766527741395E-3</v>
      </c>
      <c r="E42">
        <f t="shared" si="1"/>
        <v>0.23613213661900248</v>
      </c>
      <c r="F42">
        <f t="shared" si="6"/>
        <v>2.9060411744413139</v>
      </c>
      <c r="J42">
        <f t="shared" si="2"/>
        <v>1.5722123944100083E-3</v>
      </c>
      <c r="K42" s="7">
        <f t="shared" si="0"/>
        <v>-1.6375731393247475</v>
      </c>
      <c r="P42">
        <f t="shared" si="3"/>
        <v>3.7736256965160329</v>
      </c>
      <c r="Q42" s="9">
        <f t="shared" si="4"/>
        <v>5.0755385068175708E-2</v>
      </c>
      <c r="R42" s="9">
        <v>2.2847788299475889E-2</v>
      </c>
    </row>
    <row r="43" spans="1:18" x14ac:dyDescent="0.2">
      <c r="A43" s="2">
        <v>36077</v>
      </c>
      <c r="B43" s="1">
        <v>519.08000000000004</v>
      </c>
      <c r="C43">
        <v>-7.2193415849130596E-2</v>
      </c>
      <c r="D43">
        <f t="shared" si="5"/>
        <v>1.2609070581978612E-3</v>
      </c>
      <c r="E43">
        <f t="shared" si="1"/>
        <v>0.25606086586256943</v>
      </c>
      <c r="F43">
        <f t="shared" si="6"/>
        <v>2.5424794713926575</v>
      </c>
      <c r="J43">
        <f t="shared" si="2"/>
        <v>1.943339864083115E-3</v>
      </c>
      <c r="K43" s="7">
        <f t="shared" si="0"/>
        <v>-1.6376580007561099</v>
      </c>
      <c r="P43">
        <f t="shared" si="3"/>
        <v>3.5614234792613391</v>
      </c>
      <c r="Q43" s="9">
        <f t="shared" si="4"/>
        <v>5.0746528239204267E-2</v>
      </c>
      <c r="R43" s="9">
        <v>2.5235032559231645E-2</v>
      </c>
    </row>
    <row r="44" spans="1:18" x14ac:dyDescent="0.2">
      <c r="A44" s="2">
        <v>36084</v>
      </c>
      <c r="B44" s="1">
        <v>620.94000000000005</v>
      </c>
      <c r="C44">
        <v>0.17917644503910701</v>
      </c>
      <c r="D44">
        <f t="shared" si="5"/>
        <v>1.4979659922239198E-3</v>
      </c>
      <c r="E44">
        <f t="shared" si="1"/>
        <v>0.27909538082104446</v>
      </c>
      <c r="F44">
        <f t="shared" si="6"/>
        <v>-14.928213589163089</v>
      </c>
      <c r="J44">
        <f t="shared" si="2"/>
        <v>2.3932811779130135E-3</v>
      </c>
      <c r="K44" s="7">
        <f t="shared" si="0"/>
        <v>3.6625541390156084</v>
      </c>
      <c r="P44">
        <f t="shared" si="3"/>
        <v>-7.3792128444344511</v>
      </c>
      <c r="Q44" s="9">
        <f t="shared" si="4"/>
        <v>0.99987514352246598</v>
      </c>
      <c r="R44" s="9">
        <v>2.5931516473583903E-2</v>
      </c>
    </row>
    <row r="45" spans="1:18" x14ac:dyDescent="0.2">
      <c r="A45" s="2">
        <v>36091</v>
      </c>
      <c r="B45" s="1">
        <v>595.67999999999995</v>
      </c>
      <c r="C45">
        <v>-4.1530848783730298E-2</v>
      </c>
      <c r="D45">
        <f t="shared" si="5"/>
        <v>3.3343399401016141E-3</v>
      </c>
      <c r="E45">
        <f t="shared" si="1"/>
        <v>0.41639605772063204</v>
      </c>
      <c r="F45">
        <f t="shared" si="6"/>
        <v>5.1861933294456382</v>
      </c>
      <c r="J45">
        <f t="shared" si="2"/>
        <v>6.7130270476500019E-3</v>
      </c>
      <c r="K45" s="7">
        <f t="shared" si="0"/>
        <v>-0.50688753155160149</v>
      </c>
      <c r="P45">
        <f t="shared" si="3"/>
        <v>4.7467703352462207</v>
      </c>
      <c r="Q45" s="9">
        <f t="shared" si="4"/>
        <v>0.3061168673397997</v>
      </c>
      <c r="R45" s="9">
        <v>2.8479133007294766E-2</v>
      </c>
    </row>
    <row r="46" spans="1:18" x14ac:dyDescent="0.2">
      <c r="A46" s="2">
        <v>36098</v>
      </c>
      <c r="B46" s="1">
        <v>624.41999999999996</v>
      </c>
      <c r="C46">
        <v>4.7119608753415997E-2</v>
      </c>
      <c r="D46">
        <f t="shared" si="5"/>
        <v>3.2377682277373418E-3</v>
      </c>
      <c r="E46">
        <f t="shared" si="1"/>
        <v>0.4103217613560628</v>
      </c>
      <c r="F46">
        <f t="shared" si="6"/>
        <v>5.0471339872420824</v>
      </c>
      <c r="J46">
        <f t="shared" si="2"/>
        <v>5.7829544868727564E-3</v>
      </c>
      <c r="K46" s="7">
        <f t="shared" si="0"/>
        <v>0.61962194201577114</v>
      </c>
      <c r="P46">
        <f t="shared" si="3"/>
        <v>4.7689092189682398</v>
      </c>
      <c r="Q46" s="9">
        <f t="shared" si="4"/>
        <v>0.73224664132283179</v>
      </c>
      <c r="R46" s="9">
        <v>2.9491342431986884E-2</v>
      </c>
    </row>
    <row r="47" spans="1:18" x14ac:dyDescent="0.2">
      <c r="A47" s="2">
        <v>36105</v>
      </c>
      <c r="B47" s="1">
        <v>642.6</v>
      </c>
      <c r="C47">
        <v>2.8699227803935301E-2</v>
      </c>
      <c r="D47">
        <f t="shared" si="5"/>
        <v>3.1767175858176009E-3</v>
      </c>
      <c r="E47">
        <f t="shared" si="1"/>
        <v>0.40643488342232048</v>
      </c>
      <c r="F47">
        <f t="shared" si="6"/>
        <v>5.4926311207543872</v>
      </c>
      <c r="J47">
        <f t="shared" si="2"/>
        <v>5.0948655655047781E-3</v>
      </c>
      <c r="K47" s="7">
        <f t="shared" si="0"/>
        <v>0.40207201554908767</v>
      </c>
      <c r="P47">
        <f t="shared" si="3"/>
        <v>5.1178600925410027</v>
      </c>
      <c r="Q47" s="9">
        <f t="shared" si="4"/>
        <v>0.65618448639393645</v>
      </c>
      <c r="R47" s="9">
        <v>3.2045211967245045E-2</v>
      </c>
    </row>
    <row r="48" spans="1:18" x14ac:dyDescent="0.2">
      <c r="A48" s="2">
        <v>36112</v>
      </c>
      <c r="B48" s="1">
        <v>638.04999999999995</v>
      </c>
      <c r="C48">
        <v>-7.1057965017731197E-3</v>
      </c>
      <c r="D48">
        <f t="shared" si="5"/>
        <v>3.0355332712610752E-3</v>
      </c>
      <c r="E48">
        <f t="shared" si="1"/>
        <v>0.39730055387021029</v>
      </c>
      <c r="F48">
        <f t="shared" si="6"/>
        <v>5.7807343987760795</v>
      </c>
      <c r="J48">
        <f t="shared" si="2"/>
        <v>4.3267176638250122E-3</v>
      </c>
      <c r="K48" s="7">
        <f t="shared" si="0"/>
        <v>-0.10802729152806789</v>
      </c>
      <c r="P48">
        <f t="shared" si="3"/>
        <v>5.4312761740204749</v>
      </c>
      <c r="Q48" s="9">
        <f t="shared" si="4"/>
        <v>0.45698702168932087</v>
      </c>
      <c r="R48" s="9">
        <v>3.4200141341347044E-2</v>
      </c>
    </row>
    <row r="49" spans="1:18" x14ac:dyDescent="0.2">
      <c r="A49" s="2">
        <v>36119</v>
      </c>
      <c r="B49" s="1">
        <v>674.05</v>
      </c>
      <c r="C49">
        <v>5.4887641957088298E-2</v>
      </c>
      <c r="D49">
        <f t="shared" si="5"/>
        <v>2.8564308156208873E-3</v>
      </c>
      <c r="E49">
        <f t="shared" si="1"/>
        <v>0.38540161184443189</v>
      </c>
      <c r="F49">
        <f t="shared" si="6"/>
        <v>4.8034909217680202</v>
      </c>
      <c r="J49">
        <f t="shared" si="2"/>
        <v>3.584686744940883E-3</v>
      </c>
      <c r="K49" s="7">
        <f t="shared" si="0"/>
        <v>0.91674588318099615</v>
      </c>
      <c r="P49">
        <f t="shared" si="3"/>
        <v>4.7906611737939775</v>
      </c>
      <c r="Q49" s="9">
        <f t="shared" si="4"/>
        <v>0.82036209172796692</v>
      </c>
      <c r="R49" s="9">
        <v>3.4601401961468596E-2</v>
      </c>
    </row>
    <row r="50" spans="1:18" x14ac:dyDescent="0.2">
      <c r="A50" s="2">
        <v>36126</v>
      </c>
      <c r="B50" s="1">
        <v>722.34</v>
      </c>
      <c r="C50">
        <v>6.9191650037916802E-2</v>
      </c>
      <c r="D50">
        <f t="shared" si="5"/>
        <v>2.8658041610602051E-3</v>
      </c>
      <c r="E50">
        <f t="shared" si="1"/>
        <v>0.3860334394519867</v>
      </c>
      <c r="F50">
        <f t="shared" si="6"/>
        <v>4.1843509470903122</v>
      </c>
      <c r="J50">
        <f t="shared" si="2"/>
        <v>3.4129021500029413E-3</v>
      </c>
      <c r="K50" s="7">
        <f t="shared" si="0"/>
        <v>1.1843819197432341</v>
      </c>
      <c r="P50">
        <f t="shared" si="3"/>
        <v>4.2774317474449948</v>
      </c>
      <c r="Q50" s="9">
        <f t="shared" si="4"/>
        <v>0.88186904300926861</v>
      </c>
      <c r="R50" s="9">
        <v>3.7270161279964756E-2</v>
      </c>
    </row>
    <row r="51" spans="1:18" x14ac:dyDescent="0.2">
      <c r="A51" s="2">
        <v>36133</v>
      </c>
      <c r="B51" s="1">
        <v>681.16</v>
      </c>
      <c r="C51">
        <v>-5.8698715016586099E-2</v>
      </c>
      <c r="D51">
        <f t="shared" si="5"/>
        <v>2.9811049774947657E-3</v>
      </c>
      <c r="E51">
        <f t="shared" si="1"/>
        <v>0.39372256581218174</v>
      </c>
      <c r="F51">
        <f t="shared" si="6"/>
        <v>4.6596686252957173</v>
      </c>
      <c r="J51">
        <f t="shared" si="2"/>
        <v>3.533165192267592E-3</v>
      </c>
      <c r="K51" s="7">
        <f t="shared" si="0"/>
        <v>-0.98752164279078092</v>
      </c>
      <c r="P51">
        <f t="shared" si="3"/>
        <v>4.670362159778402</v>
      </c>
      <c r="Q51" s="9">
        <f t="shared" si="4"/>
        <v>0.16169348913407972</v>
      </c>
      <c r="R51" s="9">
        <v>3.7691589046272185E-2</v>
      </c>
    </row>
    <row r="52" spans="1:18" x14ac:dyDescent="0.2">
      <c r="A52" s="2">
        <v>36140</v>
      </c>
      <c r="B52" s="1">
        <v>667.48</v>
      </c>
      <c r="C52">
        <v>-2.02877998797018E-2</v>
      </c>
      <c r="D52">
        <f t="shared" si="5"/>
        <v>3.0089710275209834E-3</v>
      </c>
      <c r="E52">
        <f t="shared" si="1"/>
        <v>0.3955584576659828</v>
      </c>
      <c r="F52">
        <f t="shared" si="6"/>
        <v>5.6693678819778421</v>
      </c>
      <c r="J52">
        <f t="shared" si="2"/>
        <v>3.4343621739261524E-3</v>
      </c>
      <c r="K52" s="7">
        <f t="shared" si="0"/>
        <v>-0.34618791748059458</v>
      </c>
      <c r="P52">
        <f t="shared" si="3"/>
        <v>5.5540779807862997</v>
      </c>
      <c r="Q52" s="9">
        <f t="shared" si="4"/>
        <v>0.36460074721995023</v>
      </c>
      <c r="R52" s="9">
        <v>3.7862068970797698E-2</v>
      </c>
    </row>
    <row r="53" spans="1:18" x14ac:dyDescent="0.2">
      <c r="A53" s="2">
        <v>36147</v>
      </c>
      <c r="B53" s="1">
        <v>661.18</v>
      </c>
      <c r="C53">
        <v>-9.4833098231923395E-3</v>
      </c>
      <c r="D53">
        <f t="shared" si="5"/>
        <v>2.8531284553072536E-3</v>
      </c>
      <c r="E53">
        <f t="shared" si="1"/>
        <v>0.38517876327229822</v>
      </c>
      <c r="F53">
        <f t="shared" si="6"/>
        <v>5.8278182871602402</v>
      </c>
      <c r="J53">
        <f t="shared" si="2"/>
        <v>2.9077132019090959E-3</v>
      </c>
      <c r="K53" s="7">
        <f t="shared" si="0"/>
        <v>-0.17586691896977932</v>
      </c>
      <c r="P53">
        <f t="shared" si="3"/>
        <v>5.8094591748142745</v>
      </c>
      <c r="Q53" s="9">
        <f t="shared" si="4"/>
        <v>0.43019924753662364</v>
      </c>
      <c r="R53" s="9">
        <v>3.9546674477758836E-2</v>
      </c>
    </row>
    <row r="54" spans="1:18" x14ac:dyDescent="0.2">
      <c r="A54" s="2">
        <v>36154</v>
      </c>
      <c r="B54" s="1">
        <v>701.88</v>
      </c>
      <c r="C54">
        <v>5.9736331787425101E-2</v>
      </c>
      <c r="D54">
        <f t="shared" si="5"/>
        <v>2.6873367379009775E-3</v>
      </c>
      <c r="E54">
        <f t="shared" si="1"/>
        <v>0.37382015779095007</v>
      </c>
      <c r="F54">
        <f t="shared" si="6"/>
        <v>4.59133631011282</v>
      </c>
      <c r="J54">
        <f t="shared" si="2"/>
        <v>2.4295960870287852E-3</v>
      </c>
      <c r="K54" s="7">
        <f t="shared" si="0"/>
        <v>1.2119131859803103</v>
      </c>
      <c r="P54">
        <f t="shared" si="3"/>
        <v>4.5512966844224163</v>
      </c>
      <c r="Q54" s="9">
        <f t="shared" si="4"/>
        <v>0.88722719294981323</v>
      </c>
      <c r="R54" s="9">
        <v>4.1446893311479271E-2</v>
      </c>
    </row>
    <row r="55" spans="1:18" x14ac:dyDescent="0.2">
      <c r="A55" s="2">
        <v>36161</v>
      </c>
      <c r="B55" s="1">
        <v>701.31</v>
      </c>
      <c r="C55">
        <v>-8.1243456887936105E-4</v>
      </c>
      <c r="D55">
        <f t="shared" si="5"/>
        <v>2.7402022937519591E-3</v>
      </c>
      <c r="E55">
        <f t="shared" si="1"/>
        <v>0.37747916402776704</v>
      </c>
      <c r="F55">
        <f t="shared" si="6"/>
        <v>5.899482655120261</v>
      </c>
      <c r="J55">
        <f t="shared" si="2"/>
        <v>2.5495912277941047E-3</v>
      </c>
      <c r="K55" s="7">
        <f t="shared" si="0"/>
        <v>-1.6089891523330471E-2</v>
      </c>
      <c r="P55">
        <f t="shared" si="3"/>
        <v>5.9715633508782826</v>
      </c>
      <c r="Q55" s="9">
        <f t="shared" si="4"/>
        <v>0.49358133893422607</v>
      </c>
      <c r="R55" s="9">
        <v>4.9826161262796348E-2</v>
      </c>
    </row>
    <row r="56" spans="1:18" x14ac:dyDescent="0.2">
      <c r="A56" s="2">
        <v>36168</v>
      </c>
      <c r="B56" s="1">
        <v>738.71</v>
      </c>
      <c r="C56">
        <v>5.1955407064256498E-2</v>
      </c>
      <c r="D56">
        <f t="shared" si="5"/>
        <v>2.5758297591225643E-3</v>
      </c>
      <c r="E56">
        <f t="shared" si="1"/>
        <v>0.36598244148370468</v>
      </c>
      <c r="F56">
        <f t="shared" si="6"/>
        <v>4.9136244264108422</v>
      </c>
      <c r="J56">
        <f t="shared" si="2"/>
        <v>2.1234987318426444E-3</v>
      </c>
      <c r="K56" s="7">
        <f t="shared" si="0"/>
        <v>1.1274693612153592</v>
      </c>
      <c r="P56">
        <f t="shared" si="3"/>
        <v>4.8835030449332431</v>
      </c>
      <c r="Q56" s="9">
        <f t="shared" si="4"/>
        <v>0.87022795624362304</v>
      </c>
      <c r="R56" s="9">
        <v>4.9930151134391171E-2</v>
      </c>
    </row>
    <row r="57" spans="1:18" x14ac:dyDescent="0.2">
      <c r="A57" s="2">
        <v>36175</v>
      </c>
      <c r="B57" s="1">
        <v>695.93</v>
      </c>
      <c r="C57">
        <v>-5.9656341174512101E-2</v>
      </c>
      <c r="D57">
        <f t="shared" si="5"/>
        <v>2.5832418329679659E-3</v>
      </c>
      <c r="E57">
        <f t="shared" si="1"/>
        <v>0.36650862924948191</v>
      </c>
      <c r="F57">
        <f t="shared" si="6"/>
        <v>4.5810307506675123</v>
      </c>
      <c r="J57">
        <f t="shared" si="2"/>
        <v>2.1714698355354166E-3</v>
      </c>
      <c r="K57" s="7">
        <f t="shared" si="0"/>
        <v>-1.2802055728860264</v>
      </c>
      <c r="P57">
        <f t="shared" si="3"/>
        <v>4.49342468831024</v>
      </c>
      <c r="Q57" s="9">
        <f t="shared" si="4"/>
        <v>0.10023642324659662</v>
      </c>
      <c r="R57" s="9">
        <v>5.1028665607922748E-2</v>
      </c>
    </row>
    <row r="58" spans="1:18" x14ac:dyDescent="0.2">
      <c r="A58" s="2">
        <v>36182</v>
      </c>
      <c r="B58" s="1">
        <v>693.48</v>
      </c>
      <c r="C58">
        <v>-3.52668044611359E-3</v>
      </c>
      <c r="D58">
        <f t="shared" si="5"/>
        <v>2.6417800655296753E-3</v>
      </c>
      <c r="E58">
        <f t="shared" si="1"/>
        <v>0.3706380490553326</v>
      </c>
      <c r="F58">
        <f t="shared" si="6"/>
        <v>5.9315943314765338</v>
      </c>
      <c r="J58">
        <f t="shared" si="2"/>
        <v>2.33701502853787E-3</v>
      </c>
      <c r="K58" s="7">
        <f t="shared" si="0"/>
        <v>-7.2951690006701445E-2</v>
      </c>
      <c r="P58">
        <f t="shared" si="3"/>
        <v>6.0535588436746952</v>
      </c>
      <c r="Q58" s="9">
        <f t="shared" si="4"/>
        <v>0.470922280404584</v>
      </c>
      <c r="R58" s="9">
        <v>5.3361962017389603E-2</v>
      </c>
    </row>
    <row r="59" spans="1:18" x14ac:dyDescent="0.2">
      <c r="A59" s="2">
        <v>36189</v>
      </c>
      <c r="B59" s="1">
        <v>722.37</v>
      </c>
      <c r="C59">
        <v>4.0815072883565201E-2</v>
      </c>
      <c r="D59">
        <f t="shared" si="5"/>
        <v>2.4840195100960345E-3</v>
      </c>
      <c r="E59">
        <f t="shared" si="1"/>
        <v>0.35940091057897139</v>
      </c>
      <c r="F59">
        <f t="shared" si="6"/>
        <v>5.3272423611432469</v>
      </c>
      <c r="J59">
        <f t="shared" si="2"/>
        <v>1.9513209568814277E-3</v>
      </c>
      <c r="K59" s="7">
        <f t="shared" si="0"/>
        <v>0.92396649262218766</v>
      </c>
      <c r="P59">
        <f t="shared" si="3"/>
        <v>5.385534642473738</v>
      </c>
      <c r="Q59" s="9">
        <f t="shared" si="4"/>
        <v>0.8222481191760741</v>
      </c>
      <c r="R59" s="9">
        <v>5.3422376611340791E-2</v>
      </c>
    </row>
    <row r="60" spans="1:18" x14ac:dyDescent="0.2">
      <c r="A60" s="2">
        <v>36196</v>
      </c>
      <c r="B60" s="1">
        <v>737.32</v>
      </c>
      <c r="C60">
        <v>2.0484517626720801E-2</v>
      </c>
      <c r="D60">
        <f t="shared" si="5"/>
        <v>2.4349305499597167E-3</v>
      </c>
      <c r="E60">
        <f t="shared" si="1"/>
        <v>0.3558319668016145</v>
      </c>
      <c r="F60">
        <f t="shared" si="6"/>
        <v>5.8455054506591448</v>
      </c>
      <c r="J60">
        <f t="shared" si="2"/>
        <v>1.8787461388295348E-3</v>
      </c>
      <c r="K60" s="7">
        <f t="shared" si="0"/>
        <v>0.4725977950306815</v>
      </c>
      <c r="P60">
        <f t="shared" si="3"/>
        <v>6.0538019962118934</v>
      </c>
      <c r="Q60" s="9">
        <f t="shared" si="4"/>
        <v>0.68174992205380669</v>
      </c>
      <c r="R60" s="9">
        <v>5.3532351666125959E-2</v>
      </c>
    </row>
    <row r="61" spans="1:18" x14ac:dyDescent="0.2">
      <c r="A61" s="2">
        <v>36203</v>
      </c>
      <c r="B61" s="1">
        <v>712.53</v>
      </c>
      <c r="C61">
        <v>-3.4199974108410899E-2</v>
      </c>
      <c r="D61">
        <f t="shared" si="5"/>
        <v>2.3140116447061001E-3</v>
      </c>
      <c r="E61">
        <f t="shared" si="1"/>
        <v>0.34688413847380972</v>
      </c>
      <c r="F61">
        <f t="shared" si="6"/>
        <v>5.5633135241215506</v>
      </c>
      <c r="J61">
        <f t="shared" si="2"/>
        <v>1.6362437523855511E-3</v>
      </c>
      <c r="K61" s="7">
        <f t="shared" si="0"/>
        <v>-0.8454769588876665</v>
      </c>
      <c r="P61">
        <f t="shared" si="3"/>
        <v>5.7005207709892813</v>
      </c>
      <c r="Q61" s="9">
        <f t="shared" si="4"/>
        <v>0.19892229596180025</v>
      </c>
      <c r="R61" s="9">
        <v>5.5175847549943008E-2</v>
      </c>
    </row>
    <row r="62" spans="1:18" x14ac:dyDescent="0.2">
      <c r="A62" s="2">
        <v>36210</v>
      </c>
      <c r="B62" s="1">
        <v>725.37</v>
      </c>
      <c r="C62">
        <v>1.7859852981067601E-2</v>
      </c>
      <c r="D62">
        <f t="shared" si="5"/>
        <v>2.2453492397646927E-3</v>
      </c>
      <c r="E62">
        <f t="shared" si="1"/>
        <v>0.34169893249432898</v>
      </c>
      <c r="F62">
        <f t="shared" si="6"/>
        <v>5.9568341907046651</v>
      </c>
      <c r="J62">
        <f t="shared" si="2"/>
        <v>1.548063725804107E-3</v>
      </c>
      <c r="K62" s="7">
        <f t="shared" si="0"/>
        <v>0.45392433117627917</v>
      </c>
      <c r="P62">
        <f t="shared" si="3"/>
        <v>6.2647030396879675</v>
      </c>
      <c r="Q62" s="9">
        <f t="shared" si="4"/>
        <v>0.67505835476278464</v>
      </c>
      <c r="R62" s="9">
        <v>5.5431849708605735E-2</v>
      </c>
    </row>
    <row r="63" spans="1:18" x14ac:dyDescent="0.2">
      <c r="A63" s="2">
        <v>36217</v>
      </c>
      <c r="B63" s="1">
        <v>732.73</v>
      </c>
      <c r="C63">
        <v>1.0095415279114801E-2</v>
      </c>
      <c r="D63">
        <f t="shared" si="5"/>
        <v>2.129766746289132E-3</v>
      </c>
      <c r="E63">
        <f t="shared" si="1"/>
        <v>0.33278802683845887</v>
      </c>
      <c r="F63">
        <f t="shared" si="6"/>
        <v>6.1038890244963389</v>
      </c>
      <c r="J63">
        <f t="shared" si="2"/>
        <v>1.3509242233839553E-3</v>
      </c>
      <c r="K63" s="7">
        <f t="shared" si="0"/>
        <v>0.27466839768033985</v>
      </c>
      <c r="P63">
        <f t="shared" si="3"/>
        <v>6.5315235821719382</v>
      </c>
      <c r="Q63" s="9">
        <f t="shared" si="4"/>
        <v>0.60821449368517233</v>
      </c>
      <c r="R63" s="9">
        <v>5.6286699619847856E-2</v>
      </c>
    </row>
    <row r="64" spans="1:18" x14ac:dyDescent="0.2">
      <c r="A64" s="2">
        <v>36224</v>
      </c>
      <c r="B64" s="1">
        <v>737.02</v>
      </c>
      <c r="C64">
        <v>5.8377440834522804E-3</v>
      </c>
      <c r="D64">
        <f t="shared" si="5"/>
        <v>2.0080957860912508E-3</v>
      </c>
      <c r="E64">
        <f t="shared" si="1"/>
        <v>0.32314235388872353</v>
      </c>
      <c r="F64">
        <f t="shared" si="6"/>
        <v>6.193597444577251</v>
      </c>
      <c r="J64">
        <f t="shared" si="2"/>
        <v>1.1577494796109202E-3</v>
      </c>
      <c r="K64" s="7">
        <f t="shared" si="0"/>
        <v>0.17156857933421471</v>
      </c>
      <c r="P64">
        <f t="shared" si="3"/>
        <v>6.7318414846718708</v>
      </c>
      <c r="Q64" s="9">
        <f t="shared" si="4"/>
        <v>0.56811164441279649</v>
      </c>
      <c r="R64" s="9">
        <v>5.64012839778084E-2</v>
      </c>
    </row>
    <row r="65" spans="1:18" x14ac:dyDescent="0.2">
      <c r="A65" s="2">
        <v>36231</v>
      </c>
      <c r="B65" s="1">
        <v>725.36</v>
      </c>
      <c r="C65">
        <v>-1.5946945525395301E-2</v>
      </c>
      <c r="D65">
        <f t="shared" si="5"/>
        <v>1.8896547942848087E-3</v>
      </c>
      <c r="E65">
        <f t="shared" si="1"/>
        <v>0.31346778032647954</v>
      </c>
      <c r="F65">
        <f t="shared" si="6"/>
        <v>6.1367835868009832</v>
      </c>
      <c r="J65">
        <f t="shared" si="2"/>
        <v>9.8974502769343586E-4</v>
      </c>
      <c r="K65" s="7">
        <f t="shared" si="0"/>
        <v>-0.50689247776071888</v>
      </c>
      <c r="P65">
        <f t="shared" si="3"/>
        <v>6.6611232117807715</v>
      </c>
      <c r="Q65" s="9">
        <f t="shared" si="4"/>
        <v>0.30611513198102824</v>
      </c>
      <c r="R65" s="9">
        <v>5.6403667439165452E-2</v>
      </c>
    </row>
    <row r="66" spans="1:18" x14ac:dyDescent="0.2">
      <c r="A66" s="2">
        <v>36238</v>
      </c>
      <c r="B66" s="1">
        <v>724.51</v>
      </c>
      <c r="C66">
        <v>-1.1725190498213E-3</v>
      </c>
      <c r="D66">
        <f t="shared" si="5"/>
        <v>1.7915338109231154E-3</v>
      </c>
      <c r="E66">
        <f t="shared" si="1"/>
        <v>0.30522083508175191</v>
      </c>
      <c r="F66">
        <f t="shared" si="6"/>
        <v>6.3239157607781982</v>
      </c>
      <c r="J66">
        <f t="shared" si="2"/>
        <v>8.846614881379268E-4</v>
      </c>
      <c r="K66" s="7">
        <f t="shared" si="0"/>
        <v>-3.9421336729934517E-2</v>
      </c>
      <c r="P66">
        <f t="shared" si="3"/>
        <v>7.0287514436174572</v>
      </c>
      <c r="Q66" s="9">
        <f t="shared" si="4"/>
        <v>0.48427723443970788</v>
      </c>
      <c r="R66" s="9">
        <v>5.6518429785315003E-2</v>
      </c>
    </row>
    <row r="67" spans="1:18" x14ac:dyDescent="0.2">
      <c r="A67" s="2">
        <v>36245</v>
      </c>
      <c r="B67" s="1">
        <v>731.88</v>
      </c>
      <c r="C67">
        <v>1.0121001808385301E-2</v>
      </c>
      <c r="D67">
        <f t="shared" si="5"/>
        <v>1.6841242703230601E-3</v>
      </c>
      <c r="E67">
        <f t="shared" si="1"/>
        <v>0.29592982623723335</v>
      </c>
      <c r="F67">
        <f t="shared" si="6"/>
        <v>6.3256858662725</v>
      </c>
      <c r="J67">
        <f t="shared" si="2"/>
        <v>7.615262899198493E-4</v>
      </c>
      <c r="K67" s="7">
        <f t="shared" si="0"/>
        <v>0.36675922976218639</v>
      </c>
      <c r="P67">
        <f t="shared" si="3"/>
        <v>7.0456735297486377</v>
      </c>
      <c r="Q67" s="9">
        <f t="shared" si="4"/>
        <v>0.64310068926718345</v>
      </c>
      <c r="R67" s="9">
        <v>5.7783503099765279E-2</v>
      </c>
    </row>
    <row r="68" spans="1:18" x14ac:dyDescent="0.2">
      <c r="A68" s="2">
        <v>36252</v>
      </c>
      <c r="B68" s="1">
        <v>746.24</v>
      </c>
      <c r="C68">
        <v>1.94306981856531E-2</v>
      </c>
      <c r="D68">
        <f t="shared" si="5"/>
        <v>1.5892228947599967E-3</v>
      </c>
      <c r="E68">
        <f t="shared" si="1"/>
        <v>0.28747102554434911</v>
      </c>
      <c r="F68">
        <f t="shared" si="6"/>
        <v>6.2069399081341592</v>
      </c>
      <c r="J68">
        <f t="shared" si="2"/>
        <v>6.7563958813868534E-4</v>
      </c>
      <c r="K68" s="7">
        <f t="shared" ref="K68:K131" si="7">C68/(SQRT(J68))</f>
        <v>0.74753384736644568</v>
      </c>
      <c r="P68">
        <f t="shared" si="3"/>
        <v>6.741043924780767</v>
      </c>
      <c r="Q68" s="9">
        <f t="shared" si="4"/>
        <v>0.77262931027305437</v>
      </c>
      <c r="R68" s="9">
        <v>5.7796283819314356E-2</v>
      </c>
    </row>
    <row r="69" spans="1:18" x14ac:dyDescent="0.2">
      <c r="A69" s="2">
        <v>36259</v>
      </c>
      <c r="B69" s="1">
        <v>767.69</v>
      </c>
      <c r="C69">
        <v>2.83387415454124E-2</v>
      </c>
      <c r="D69">
        <f t="shared" si="5"/>
        <v>1.5165226429933135E-3</v>
      </c>
      <c r="E69">
        <f t="shared" ref="E69:E132" si="8">SQRT(D69)*SQRT(52)</f>
        <v>0.28081876261327748</v>
      </c>
      <c r="F69">
        <f t="shared" ref="F69:F132" si="9">-LN(D69)-(C69^2/D69)</f>
        <v>5.9617788991772702</v>
      </c>
      <c r="J69">
        <f t="shared" ref="J69:J132" si="10">($L$8+($M$2*(C68)^2)+($N$2*(J68)))</f>
        <v>6.4580245684901143E-4</v>
      </c>
      <c r="K69" s="7">
        <f t="shared" si="7"/>
        <v>1.1151433886694415</v>
      </c>
      <c r="P69">
        <f t="shared" ref="P69:P132" si="11">-LN(J69)-(C69^2/J69)</f>
        <v>6.1014721180045095</v>
      </c>
      <c r="Q69" s="9">
        <f t="shared" ref="Q69:Q132" si="12">_xlfn.NORM.DIST(K69, 0, 1, TRUE)</f>
        <v>0.86760550956788796</v>
      </c>
      <c r="R69" s="9">
        <v>5.812504825996602E-2</v>
      </c>
    </row>
    <row r="70" spans="1:18" x14ac:dyDescent="0.2">
      <c r="A70" s="2">
        <v>36266</v>
      </c>
      <c r="B70" s="1">
        <v>765.71</v>
      </c>
      <c r="C70">
        <v>-2.5824978484845201E-3</v>
      </c>
      <c r="D70">
        <f t="shared" ref="D70:D133" si="13">$H$1*D69+(1-$H$1)*C69^2</f>
        <v>1.4737163407563757E-3</v>
      </c>
      <c r="E70">
        <f t="shared" si="8"/>
        <v>0.27682711160457452</v>
      </c>
      <c r="F70">
        <f t="shared" si="9"/>
        <v>6.515442451093767</v>
      </c>
      <c r="J70">
        <f t="shared" si="10"/>
        <v>6.8392191270436487E-4</v>
      </c>
      <c r="K70" s="7">
        <f t="shared" si="7"/>
        <v>-9.8749910127910762E-2</v>
      </c>
      <c r="P70">
        <f t="shared" si="11"/>
        <v>7.2779152648214289</v>
      </c>
      <c r="Q70" s="9">
        <f t="shared" si="12"/>
        <v>0.46066841997068553</v>
      </c>
      <c r="R70" s="9">
        <v>5.8324612370104355E-2</v>
      </c>
    </row>
    <row r="71" spans="1:18" x14ac:dyDescent="0.2">
      <c r="A71" s="2">
        <v>36273</v>
      </c>
      <c r="B71" s="1">
        <v>777.73</v>
      </c>
      <c r="C71">
        <v>1.5575912264043999E-2</v>
      </c>
      <c r="D71">
        <f t="shared" si="13"/>
        <v>1.3856935180192387E-3</v>
      </c>
      <c r="E71">
        <f t="shared" si="8"/>
        <v>0.26843260408713471</v>
      </c>
      <c r="F71">
        <f t="shared" si="9"/>
        <v>6.4064732149721202</v>
      </c>
      <c r="J71">
        <f t="shared" si="10"/>
        <v>5.9807942151849313E-4</v>
      </c>
      <c r="K71" s="7">
        <f t="shared" si="7"/>
        <v>0.63690412609068381</v>
      </c>
      <c r="P71">
        <f t="shared" si="11"/>
        <v>7.0161401350971895</v>
      </c>
      <c r="Q71" s="9">
        <f t="shared" si="12"/>
        <v>0.73790635250378589</v>
      </c>
      <c r="R71" s="9">
        <v>5.8770772592756232E-2</v>
      </c>
    </row>
    <row r="72" spans="1:18" x14ac:dyDescent="0.2">
      <c r="A72" s="2">
        <v>36280</v>
      </c>
      <c r="B72" s="1">
        <v>776.95</v>
      </c>
      <c r="C72">
        <v>-1.0034220102470601E-3</v>
      </c>
      <c r="D72">
        <f t="shared" si="13"/>
        <v>1.3171084495095162E-3</v>
      </c>
      <c r="E72">
        <f t="shared" si="8"/>
        <v>0.26170525285995855</v>
      </c>
      <c r="F72">
        <f t="shared" si="9"/>
        <v>6.6315520696821606</v>
      </c>
      <c r="J72">
        <f t="shared" si="10"/>
        <v>5.6252156529824546E-4</v>
      </c>
      <c r="K72" s="7">
        <f t="shared" si="7"/>
        <v>-4.2307175771345705E-2</v>
      </c>
      <c r="P72">
        <f t="shared" si="11"/>
        <v>7.4812911891908538</v>
      </c>
      <c r="Q72" s="9">
        <f t="shared" si="12"/>
        <v>0.48312691248565209</v>
      </c>
      <c r="R72" s="9">
        <v>5.8872295048457264E-2</v>
      </c>
    </row>
    <row r="73" spans="1:18" x14ac:dyDescent="0.2">
      <c r="A73" s="2">
        <v>36287</v>
      </c>
      <c r="B73" s="1">
        <v>765.16</v>
      </c>
      <c r="C73">
        <v>-1.5291035948290101E-2</v>
      </c>
      <c r="D73">
        <f t="shared" si="13"/>
        <v>1.238142353882784E-3</v>
      </c>
      <c r="E73">
        <f t="shared" si="8"/>
        <v>0.25373884685224052</v>
      </c>
      <c r="F73">
        <f t="shared" si="9"/>
        <v>6.5052991035959078</v>
      </c>
      <c r="J73">
        <f t="shared" si="10"/>
        <v>4.9792985182186384E-4</v>
      </c>
      <c r="K73" s="7">
        <f t="shared" si="7"/>
        <v>-0.68525596931623955</v>
      </c>
      <c r="P73">
        <f t="shared" si="11"/>
        <v>7.1354756071732091</v>
      </c>
      <c r="Q73" s="9">
        <f t="shared" si="12"/>
        <v>0.24659120556816028</v>
      </c>
      <c r="R73" s="9">
        <v>6.0310560938412854E-2</v>
      </c>
    </row>
    <row r="74" spans="1:18" x14ac:dyDescent="0.2">
      <c r="A74" s="2">
        <v>36294</v>
      </c>
      <c r="B74" s="1">
        <v>774.5</v>
      </c>
      <c r="C74">
        <v>1.21326975724703E-2</v>
      </c>
      <c r="D74">
        <f t="shared" si="13"/>
        <v>1.1778827594721309E-3</v>
      </c>
      <c r="E74">
        <f t="shared" si="8"/>
        <v>0.2474871784407241</v>
      </c>
      <c r="F74">
        <f t="shared" si="9"/>
        <v>6.6190647355146632</v>
      </c>
      <c r="J74">
        <f t="shared" si="10"/>
        <v>4.7929718304485212E-4</v>
      </c>
      <c r="K74" s="7">
        <f t="shared" si="7"/>
        <v>0.55418521348802663</v>
      </c>
      <c r="P74">
        <f t="shared" si="11"/>
        <v>7.3360684781947043</v>
      </c>
      <c r="Q74" s="9">
        <f t="shared" si="12"/>
        <v>0.71027395161584794</v>
      </c>
      <c r="R74" s="9">
        <v>6.3139981232024994E-2</v>
      </c>
    </row>
    <row r="75" spans="1:18" x14ac:dyDescent="0.2">
      <c r="A75" s="2">
        <v>36301</v>
      </c>
      <c r="B75" s="1">
        <v>795.18</v>
      </c>
      <c r="C75">
        <v>2.6350844263719302E-2</v>
      </c>
      <c r="D75">
        <f t="shared" si="13"/>
        <v>1.1160419349269047E-3</v>
      </c>
      <c r="E75">
        <f t="shared" si="8"/>
        <v>0.24090284476568358</v>
      </c>
      <c r="F75">
        <f t="shared" si="9"/>
        <v>6.1757975718984008</v>
      </c>
      <c r="J75">
        <f t="shared" si="10"/>
        <v>4.5132653587413727E-4</v>
      </c>
      <c r="K75" s="7">
        <f t="shared" si="7"/>
        <v>1.2403638486638624</v>
      </c>
      <c r="P75">
        <f t="shared" si="11"/>
        <v>6.1648169770415189</v>
      </c>
      <c r="Q75" s="9">
        <f t="shared" si="12"/>
        <v>0.89257957692927925</v>
      </c>
      <c r="R75" s="9">
        <v>6.3378544444081267E-2</v>
      </c>
    </row>
    <row r="76" spans="1:18" x14ac:dyDescent="0.2">
      <c r="A76" s="2">
        <v>36308</v>
      </c>
      <c r="B76" s="1">
        <v>772.15</v>
      </c>
      <c r="C76">
        <v>-2.93896724516323E-2</v>
      </c>
      <c r="D76">
        <f t="shared" si="13"/>
        <v>1.0907414384359376E-3</v>
      </c>
      <c r="E76">
        <f t="shared" si="8"/>
        <v>0.23815657622385478</v>
      </c>
      <c r="F76">
        <f t="shared" si="9"/>
        <v>6.0290024527425272</v>
      </c>
      <c r="J76">
        <f t="shared" si="10"/>
        <v>5.0884604829466848E-4</v>
      </c>
      <c r="K76" s="7">
        <f t="shared" si="7"/>
        <v>-1.3028713761525585</v>
      </c>
      <c r="P76">
        <f t="shared" si="11"/>
        <v>5.8858912235121172</v>
      </c>
      <c r="Q76" s="9">
        <f t="shared" si="12"/>
        <v>9.6309338814691531E-2</v>
      </c>
      <c r="R76" s="9">
        <v>6.3901964641760955E-2</v>
      </c>
    </row>
    <row r="77" spans="1:18" x14ac:dyDescent="0.2">
      <c r="A77" s="2">
        <v>36315</v>
      </c>
      <c r="B77" s="1">
        <v>794.28</v>
      </c>
      <c r="C77">
        <v>2.8257212249821299E-2</v>
      </c>
      <c r="D77">
        <f t="shared" si="13"/>
        <v>1.0771221229386354E-3</v>
      </c>
      <c r="E77">
        <f t="shared" si="8"/>
        <v>0.2366650595098673</v>
      </c>
      <c r="F77">
        <f t="shared" si="9"/>
        <v>6.092163039137759</v>
      </c>
      <c r="J77">
        <f t="shared" si="10"/>
        <v>5.8079285339276109E-4</v>
      </c>
      <c r="K77" s="7">
        <f t="shared" si="7"/>
        <v>1.1725157411689417</v>
      </c>
      <c r="P77">
        <f t="shared" si="11"/>
        <v>6.0763232360049697</v>
      </c>
      <c r="Q77" s="9">
        <f t="shared" si="12"/>
        <v>0.87950497198916411</v>
      </c>
      <c r="R77" s="9">
        <v>6.4095219282919849E-2</v>
      </c>
    </row>
    <row r="78" spans="1:18" x14ac:dyDescent="0.2">
      <c r="A78" s="2">
        <v>36322</v>
      </c>
      <c r="B78" s="1">
        <v>821.17</v>
      </c>
      <c r="C78">
        <v>3.3294108654111199E-2</v>
      </c>
      <c r="D78">
        <f t="shared" si="13"/>
        <v>1.0604029982102044E-3</v>
      </c>
      <c r="E78">
        <f t="shared" si="8"/>
        <v>0.234821114695699</v>
      </c>
      <c r="F78">
        <f t="shared" si="9"/>
        <v>5.8037511666468848</v>
      </c>
      <c r="J78">
        <f t="shared" si="10"/>
        <v>6.3005958591988193E-4</v>
      </c>
      <c r="K78" s="7">
        <f t="shared" si="7"/>
        <v>1.32640631470392</v>
      </c>
      <c r="P78">
        <f t="shared" si="11"/>
        <v>5.6103424505395365</v>
      </c>
      <c r="Q78" s="9">
        <f t="shared" si="12"/>
        <v>0.90764742586272296</v>
      </c>
      <c r="R78" s="9">
        <v>6.4301754741066308E-2</v>
      </c>
    </row>
    <row r="79" spans="1:18" x14ac:dyDescent="0.2">
      <c r="A79" s="2">
        <v>36329</v>
      </c>
      <c r="B79" s="1">
        <v>832.33</v>
      </c>
      <c r="C79">
        <v>1.34988442249346E-2</v>
      </c>
      <c r="D79">
        <f t="shared" si="13"/>
        <v>1.0632886785818978E-3</v>
      </c>
      <c r="E79">
        <f t="shared" si="8"/>
        <v>0.23514040759992463</v>
      </c>
      <c r="F79">
        <f t="shared" si="9"/>
        <v>6.6750158116704483</v>
      </c>
      <c r="J79">
        <f t="shared" si="10"/>
        <v>7.1592119009239658E-4</v>
      </c>
      <c r="K79" s="7">
        <f t="shared" si="7"/>
        <v>0.50450326029156833</v>
      </c>
      <c r="P79">
        <f t="shared" si="11"/>
        <v>6.987416927120278</v>
      </c>
      <c r="Q79" s="9">
        <f t="shared" si="12"/>
        <v>0.69304611415512318</v>
      </c>
      <c r="R79" s="9">
        <v>6.4339797081923791E-2</v>
      </c>
    </row>
    <row r="80" spans="1:18" x14ac:dyDescent="0.2">
      <c r="A80" s="2">
        <v>36336</v>
      </c>
      <c r="B80" s="1">
        <v>830.57</v>
      </c>
      <c r="C80">
        <v>-2.11678472208821E-3</v>
      </c>
      <c r="D80">
        <f t="shared" si="13"/>
        <v>1.0104244855915268E-3</v>
      </c>
      <c r="E80">
        <f t="shared" si="8"/>
        <v>0.22922057772102267</v>
      </c>
      <c r="F80">
        <f t="shared" si="9"/>
        <v>6.8929502039985193</v>
      </c>
      <c r="J80">
        <f t="shared" si="10"/>
        <v>6.5005385377236828E-4</v>
      </c>
      <c r="K80" s="7">
        <f t="shared" si="7"/>
        <v>-8.3023688456781625E-2</v>
      </c>
      <c r="P80">
        <f t="shared" si="11"/>
        <v>7.3315624137041668</v>
      </c>
      <c r="Q80" s="9">
        <f t="shared" si="12"/>
        <v>0.46691635198552489</v>
      </c>
      <c r="R80" s="9">
        <v>6.4406805484319138E-2</v>
      </c>
    </row>
    <row r="81" spans="1:18" x14ac:dyDescent="0.2">
      <c r="A81" s="2">
        <v>36343</v>
      </c>
      <c r="B81" s="1">
        <v>846.99</v>
      </c>
      <c r="C81">
        <v>1.9576676131126899E-2</v>
      </c>
      <c r="D81">
        <f t="shared" si="13"/>
        <v>9.5006786310961511E-4</v>
      </c>
      <c r="E81">
        <f t="shared" si="8"/>
        <v>0.22226904616185308</v>
      </c>
      <c r="F81">
        <f t="shared" si="9"/>
        <v>6.5555888535325364</v>
      </c>
      <c r="J81">
        <f t="shared" si="10"/>
        <v>5.7005040566522982E-4</v>
      </c>
      <c r="K81" s="7">
        <f t="shared" si="7"/>
        <v>0.81994047761502853</v>
      </c>
      <c r="P81">
        <f t="shared" si="11"/>
        <v>6.7974833832222759</v>
      </c>
      <c r="Q81" s="9">
        <f t="shared" si="12"/>
        <v>0.79387497995628697</v>
      </c>
      <c r="R81" s="9">
        <v>6.5553821416705807E-2</v>
      </c>
    </row>
    <row r="82" spans="1:18" x14ac:dyDescent="0.2">
      <c r="A82" s="2">
        <v>36350</v>
      </c>
      <c r="B82" s="1">
        <v>830.88</v>
      </c>
      <c r="C82">
        <v>-1.9203508110907201E-2</v>
      </c>
      <c r="D82">
        <f t="shared" si="13"/>
        <v>9.1605856622362016E-4</v>
      </c>
      <c r="E82">
        <f t="shared" si="8"/>
        <v>0.21825454277890355</v>
      </c>
      <c r="F82">
        <f t="shared" si="9"/>
        <v>6.5928635040952184</v>
      </c>
      <c r="J82">
        <f t="shared" si="10"/>
        <v>5.6025677290086611E-4</v>
      </c>
      <c r="K82" s="7">
        <f t="shared" si="7"/>
        <v>-0.81131034835648663</v>
      </c>
      <c r="P82">
        <f t="shared" si="11"/>
        <v>6.82889087493706</v>
      </c>
      <c r="Q82" s="9">
        <f t="shared" si="12"/>
        <v>0.20859373438022291</v>
      </c>
      <c r="R82" s="9">
        <v>6.6885924615574952E-2</v>
      </c>
    </row>
    <row r="83" spans="1:18" x14ac:dyDescent="0.2">
      <c r="A83" s="2">
        <v>36357</v>
      </c>
      <c r="B83" s="1">
        <v>826.16</v>
      </c>
      <c r="C83">
        <v>-5.6969207328601001E-3</v>
      </c>
      <c r="D83">
        <f t="shared" si="13"/>
        <v>8.8322153567614364E-4</v>
      </c>
      <c r="E83">
        <f t="shared" si="8"/>
        <v>0.21430706907416625</v>
      </c>
      <c r="F83">
        <f t="shared" si="9"/>
        <v>6.9951884455087319</v>
      </c>
      <c r="J83">
        <f t="shared" si="10"/>
        <v>5.5011811497665108E-4</v>
      </c>
      <c r="K83" s="7">
        <f t="shared" si="7"/>
        <v>-0.24289143663860466</v>
      </c>
      <c r="P83">
        <f t="shared" si="11"/>
        <v>7.4463812982988378</v>
      </c>
      <c r="Q83" s="9">
        <f t="shared" si="12"/>
        <v>0.40404474976629379</v>
      </c>
      <c r="R83" s="9">
        <v>6.7253913645930655E-2</v>
      </c>
    </row>
    <row r="84" spans="1:18" x14ac:dyDescent="0.2">
      <c r="A84" s="2">
        <v>36364</v>
      </c>
      <c r="B84" s="1">
        <v>809.95</v>
      </c>
      <c r="C84">
        <v>-1.98159419970017E-2</v>
      </c>
      <c r="D84">
        <f t="shared" si="13"/>
        <v>8.3217553788576446E-4</v>
      </c>
      <c r="E84">
        <f t="shared" si="8"/>
        <v>0.20802194107848276</v>
      </c>
      <c r="F84">
        <f t="shared" si="9"/>
        <v>6.6196057048382908</v>
      </c>
      <c r="J84">
        <f t="shared" si="10"/>
        <v>4.9240368635648888E-4</v>
      </c>
      <c r="K84" s="7">
        <f t="shared" si="7"/>
        <v>-0.89300537838935212</v>
      </c>
      <c r="P84">
        <f t="shared" si="11"/>
        <v>6.8187530713417912</v>
      </c>
      <c r="Q84" s="9">
        <f t="shared" si="12"/>
        <v>0.18592714621738324</v>
      </c>
      <c r="R84" s="9">
        <v>6.9406201657835148E-2</v>
      </c>
    </row>
    <row r="85" spans="1:18" x14ac:dyDescent="0.2">
      <c r="A85" s="2">
        <v>36371</v>
      </c>
      <c r="B85" s="1">
        <v>823.27</v>
      </c>
      <c r="C85">
        <v>1.6311697552111201E-2</v>
      </c>
      <c r="D85">
        <f t="shared" si="13"/>
        <v>8.0580529904633071E-4</v>
      </c>
      <c r="E85">
        <f t="shared" si="8"/>
        <v>0.20469947618498976</v>
      </c>
      <c r="F85">
        <f t="shared" si="9"/>
        <v>6.793475151065695</v>
      </c>
      <c r="J85">
        <f t="shared" si="10"/>
        <v>4.9811905174535463E-4</v>
      </c>
      <c r="K85" s="7">
        <f t="shared" si="7"/>
        <v>0.73085729115675624</v>
      </c>
      <c r="P85">
        <f t="shared" si="11"/>
        <v>7.0705190697432254</v>
      </c>
      <c r="Q85" s="9">
        <f t="shared" si="12"/>
        <v>0.76756683737359821</v>
      </c>
      <c r="R85" s="9">
        <v>6.9676005859490991E-2</v>
      </c>
    </row>
    <row r="86" spans="1:18" x14ac:dyDescent="0.2">
      <c r="A86" s="2">
        <v>36378</v>
      </c>
      <c r="B86" s="1">
        <v>801.38</v>
      </c>
      <c r="C86">
        <v>-2.6948973354056899E-2</v>
      </c>
      <c r="D86">
        <f t="shared" si="13"/>
        <v>7.7342126972544385E-4</v>
      </c>
      <c r="E86">
        <f t="shared" si="8"/>
        <v>0.20054402515588213</v>
      </c>
      <c r="F86">
        <f t="shared" si="9"/>
        <v>6.225680739597709</v>
      </c>
      <c r="J86">
        <f t="shared" si="10"/>
        <v>4.8419173141026349E-4</v>
      </c>
      <c r="K86" s="7">
        <f t="shared" si="7"/>
        <v>-1.2247107802724642</v>
      </c>
      <c r="P86">
        <f t="shared" si="11"/>
        <v>6.1331130950970989</v>
      </c>
      <c r="Q86" s="9">
        <f t="shared" si="12"/>
        <v>0.1103421054628179</v>
      </c>
      <c r="R86" s="9">
        <v>6.9960793368262317E-2</v>
      </c>
    </row>
    <row r="87" spans="1:18" x14ac:dyDescent="0.2">
      <c r="A87" s="2">
        <v>36385</v>
      </c>
      <c r="B87" s="1">
        <v>831.56</v>
      </c>
      <c r="C87">
        <v>3.69682132147124E-2</v>
      </c>
      <c r="D87">
        <f t="shared" si="13"/>
        <v>7.705908234321773E-4</v>
      </c>
      <c r="E87">
        <f t="shared" si="8"/>
        <v>0.2001767289633668</v>
      </c>
      <c r="F87">
        <f t="shared" si="9"/>
        <v>5.3948452960550899</v>
      </c>
      <c r="J87">
        <f t="shared" si="10"/>
        <v>5.4041761726667881E-4</v>
      </c>
      <c r="K87" s="7">
        <f t="shared" si="7"/>
        <v>1.5902438004788135</v>
      </c>
      <c r="P87">
        <f t="shared" si="11"/>
        <v>4.9942930070288467</v>
      </c>
      <c r="Q87" s="9">
        <f t="shared" si="12"/>
        <v>0.94411006949477805</v>
      </c>
      <c r="R87" s="9">
        <v>6.9995022185583164E-2</v>
      </c>
    </row>
    <row r="88" spans="1:18" x14ac:dyDescent="0.2">
      <c r="A88" s="2">
        <v>36392</v>
      </c>
      <c r="B88" s="1">
        <v>844.84</v>
      </c>
      <c r="C88">
        <v>1.5843805537027598E-2</v>
      </c>
      <c r="D88">
        <f t="shared" si="13"/>
        <v>8.0635430132355282E-4</v>
      </c>
      <c r="E88">
        <f t="shared" si="8"/>
        <v>0.20476919609361352</v>
      </c>
      <c r="F88">
        <f t="shared" si="9"/>
        <v>6.8116773119620628</v>
      </c>
      <c r="J88">
        <f t="shared" si="10"/>
        <v>6.8051880066265355E-4</v>
      </c>
      <c r="K88" s="7">
        <f t="shared" si="7"/>
        <v>0.6073505643513698</v>
      </c>
      <c r="P88">
        <f t="shared" si="11"/>
        <v>6.92378040051765</v>
      </c>
      <c r="Q88" s="9">
        <f t="shared" si="12"/>
        <v>0.72819085576748699</v>
      </c>
      <c r="R88" s="9">
        <v>7.018003377327707E-2</v>
      </c>
    </row>
    <row r="89" spans="1:18" x14ac:dyDescent="0.2">
      <c r="A89" s="2">
        <v>36399</v>
      </c>
      <c r="B89" s="1">
        <v>865.95</v>
      </c>
      <c r="C89">
        <v>2.4679909859111501E-2</v>
      </c>
      <c r="D89">
        <f t="shared" si="13"/>
        <v>7.7303461367784836E-4</v>
      </c>
      <c r="E89">
        <f t="shared" si="8"/>
        <v>0.20049388995988909</v>
      </c>
      <c r="F89">
        <f t="shared" si="9"/>
        <v>6.3772557133014054</v>
      </c>
      <c r="J89">
        <f t="shared" si="10"/>
        <v>6.3120198708825799E-4</v>
      </c>
      <c r="K89" s="7">
        <f t="shared" si="7"/>
        <v>0.98233448535330503</v>
      </c>
      <c r="P89">
        <f t="shared" si="11"/>
        <v>6.4029035992112799</v>
      </c>
      <c r="Q89" s="9">
        <f t="shared" si="12"/>
        <v>0.83703245470977761</v>
      </c>
      <c r="R89" s="9">
        <v>7.1546996329140494E-2</v>
      </c>
    </row>
    <row r="90" spans="1:18" x14ac:dyDescent="0.2">
      <c r="A90" s="2">
        <v>36406</v>
      </c>
      <c r="B90" s="1">
        <v>851.83</v>
      </c>
      <c r="C90">
        <v>-1.6440193771030599E-2</v>
      </c>
      <c r="D90">
        <f t="shared" si="13"/>
        <v>7.6319841389640964E-4</v>
      </c>
      <c r="E90">
        <f t="shared" si="8"/>
        <v>0.19921425030005585</v>
      </c>
      <c r="F90">
        <f t="shared" si="9"/>
        <v>6.8238513565561423</v>
      </c>
      <c r="J90">
        <f t="shared" si="10"/>
        <v>6.434722582003467E-4</v>
      </c>
      <c r="K90" s="7">
        <f t="shared" si="7"/>
        <v>-0.64809999482331582</v>
      </c>
      <c r="P90">
        <f t="shared" si="11"/>
        <v>6.9285980393671807</v>
      </c>
      <c r="Q90" s="9">
        <f t="shared" si="12"/>
        <v>0.25846013867703044</v>
      </c>
      <c r="R90" s="9">
        <v>7.159594987700385E-2</v>
      </c>
    </row>
    <row r="91" spans="1:18" x14ac:dyDescent="0.2">
      <c r="A91" s="2">
        <v>36413</v>
      </c>
      <c r="B91" s="1">
        <v>851.87</v>
      </c>
      <c r="C91" s="8">
        <v>4.6956623827476603E-5</v>
      </c>
      <c r="D91">
        <f t="shared" si="13"/>
        <v>7.3362330733636706E-4</v>
      </c>
      <c r="E91">
        <f t="shared" si="8"/>
        <v>0.19531618463786121</v>
      </c>
      <c r="F91">
        <f t="shared" si="9"/>
        <v>7.2175118608216451</v>
      </c>
      <c r="J91">
        <f t="shared" si="10"/>
        <v>6.0372346503569704E-4</v>
      </c>
      <c r="K91" s="7">
        <f t="shared" si="7"/>
        <v>1.9110754595368347E-3</v>
      </c>
      <c r="P91">
        <f t="shared" si="11"/>
        <v>7.4123906520053531</v>
      </c>
      <c r="Q91" s="9">
        <f t="shared" si="12"/>
        <v>0.50076240833776764</v>
      </c>
      <c r="R91" s="9">
        <v>7.1682886607569718E-2</v>
      </c>
    </row>
    <row r="92" spans="1:18" x14ac:dyDescent="0.2">
      <c r="A92" s="2">
        <v>36420</v>
      </c>
      <c r="B92" s="1">
        <v>839.55</v>
      </c>
      <c r="C92">
        <v>-1.45678990223717E-2</v>
      </c>
      <c r="D92">
        <f t="shared" si="13"/>
        <v>6.8960604119165626E-4</v>
      </c>
      <c r="E92">
        <f t="shared" si="8"/>
        <v>0.18936608498346824</v>
      </c>
      <c r="F92">
        <f t="shared" si="9"/>
        <v>6.9716438155042066</v>
      </c>
      <c r="J92">
        <f t="shared" si="10"/>
        <v>5.3148946075855176E-4</v>
      </c>
      <c r="K92" s="7">
        <f t="shared" si="7"/>
        <v>-0.6319018021583096</v>
      </c>
      <c r="P92">
        <f t="shared" si="11"/>
        <v>7.1405273020486852</v>
      </c>
      <c r="Q92" s="9">
        <f t="shared" si="12"/>
        <v>0.2637255228451082</v>
      </c>
      <c r="R92" s="9">
        <v>7.3373603791873895E-2</v>
      </c>
    </row>
    <row r="93" spans="1:18" x14ac:dyDescent="0.2">
      <c r="A93" s="2">
        <v>36427</v>
      </c>
      <c r="B93" s="1">
        <v>835.39</v>
      </c>
      <c r="C93">
        <v>-4.9673523276698699E-3</v>
      </c>
      <c r="D93">
        <f t="shared" si="13"/>
        <v>6.6096309963571795E-4</v>
      </c>
      <c r="E93">
        <f t="shared" si="8"/>
        <v>0.18539169663460478</v>
      </c>
      <c r="F93">
        <f t="shared" si="9"/>
        <v>7.2844812789443409</v>
      </c>
      <c r="J93">
        <f t="shared" si="10"/>
        <v>5.0357944994073277E-4</v>
      </c>
      <c r="K93" s="7">
        <f t="shared" si="7"/>
        <v>-0.22135583034672154</v>
      </c>
      <c r="P93">
        <f t="shared" si="11"/>
        <v>7.5447706593112764</v>
      </c>
      <c r="Q93" s="9">
        <f t="shared" si="12"/>
        <v>0.4124076908137953</v>
      </c>
      <c r="R93" s="9">
        <v>7.4091100188047515E-2</v>
      </c>
    </row>
    <row r="94" spans="1:18" x14ac:dyDescent="0.2">
      <c r="A94" s="2">
        <v>36434</v>
      </c>
      <c r="B94" s="1">
        <v>835.09</v>
      </c>
      <c r="C94">
        <v>-3.5917820413899898E-4</v>
      </c>
      <c r="D94">
        <f t="shared" si="13"/>
        <v>6.2278578900640724E-4</v>
      </c>
      <c r="E94">
        <f t="shared" si="8"/>
        <v>0.17995794238747331</v>
      </c>
      <c r="F94">
        <f t="shared" si="9"/>
        <v>7.3811007879299559</v>
      </c>
      <c r="J94">
        <f t="shared" si="10"/>
        <v>4.5318718106575708E-4</v>
      </c>
      <c r="K94" s="7">
        <f t="shared" si="7"/>
        <v>-1.6872178689317265E-2</v>
      </c>
      <c r="P94">
        <f t="shared" si="11"/>
        <v>7.6989206441767966</v>
      </c>
      <c r="Q94" s="9">
        <f t="shared" si="12"/>
        <v>0.49326929389867341</v>
      </c>
      <c r="R94" s="9">
        <v>7.4925432834985706E-2</v>
      </c>
    </row>
    <row r="95" spans="1:18" x14ac:dyDescent="0.2">
      <c r="A95" s="2">
        <v>36441</v>
      </c>
      <c r="B95" s="1">
        <v>866.99</v>
      </c>
      <c r="C95">
        <v>3.7487939214980101E-2</v>
      </c>
      <c r="D95">
        <f t="shared" si="13"/>
        <v>5.8542638220496256E-4</v>
      </c>
      <c r="E95">
        <f t="shared" si="8"/>
        <v>0.17447685197371612</v>
      </c>
      <c r="F95">
        <f t="shared" si="9"/>
        <v>5.0426196312951745</v>
      </c>
      <c r="J95">
        <f t="shared" si="10"/>
        <v>4.0835450002490705E-4</v>
      </c>
      <c r="K95" s="7">
        <f t="shared" si="7"/>
        <v>1.8551237871124124</v>
      </c>
      <c r="P95">
        <f t="shared" si="11"/>
        <v>4.3618906226910461</v>
      </c>
      <c r="Q95" s="9">
        <f t="shared" si="12"/>
        <v>0.96821072415286802</v>
      </c>
      <c r="R95" s="9">
        <v>7.4939383626886125E-2</v>
      </c>
    </row>
    <row r="96" spans="1:18" x14ac:dyDescent="0.2">
      <c r="A96" s="2">
        <v>36448</v>
      </c>
      <c r="B96" s="1">
        <v>836.56</v>
      </c>
      <c r="C96">
        <v>-3.5729197398316301E-2</v>
      </c>
      <c r="D96">
        <f t="shared" si="13"/>
        <v>6.3462153446782734E-4</v>
      </c>
      <c r="E96">
        <f t="shared" si="8"/>
        <v>0.1816599014431281</v>
      </c>
      <c r="F96">
        <f t="shared" si="9"/>
        <v>5.3509276500043343</v>
      </c>
      <c r="J96">
        <f t="shared" si="10"/>
        <v>5.7816432932903815E-4</v>
      </c>
      <c r="K96" s="7">
        <f t="shared" si="7"/>
        <v>-1.4859274775289917</v>
      </c>
      <c r="P96">
        <f t="shared" si="11"/>
        <v>5.2476719544260995</v>
      </c>
      <c r="Q96" s="9">
        <f t="shared" si="12"/>
        <v>6.8649152349531437E-2</v>
      </c>
      <c r="R96" s="9">
        <v>7.7704353686241692E-2</v>
      </c>
    </row>
    <row r="97" spans="1:18" x14ac:dyDescent="0.2">
      <c r="A97" s="2">
        <v>36455</v>
      </c>
      <c r="B97" s="1">
        <v>873.32</v>
      </c>
      <c r="C97">
        <v>4.3003795504582797E-2</v>
      </c>
      <c r="D97">
        <f t="shared" si="13"/>
        <v>6.7313877520342889E-4</v>
      </c>
      <c r="E97">
        <f t="shared" si="8"/>
        <v>0.1870914650928211</v>
      </c>
      <c r="F97">
        <f t="shared" si="9"/>
        <v>4.5562408166534869</v>
      </c>
      <c r="J97">
        <f t="shared" si="10"/>
        <v>6.9816367573801645E-4</v>
      </c>
      <c r="K97" s="7">
        <f t="shared" si="7"/>
        <v>1.6275268545879451</v>
      </c>
      <c r="P97">
        <f t="shared" si="11"/>
        <v>4.6182133278246909</v>
      </c>
      <c r="Q97" s="9">
        <f t="shared" si="12"/>
        <v>0.94818737506646111</v>
      </c>
      <c r="R97" s="9">
        <v>7.8648227531073131E-2</v>
      </c>
    </row>
    <row r="98" spans="1:18" x14ac:dyDescent="0.2">
      <c r="A98" s="2">
        <v>36462</v>
      </c>
      <c r="B98" s="1">
        <v>923</v>
      </c>
      <c r="C98">
        <v>5.5327193707935998E-2</v>
      </c>
      <c r="D98">
        <f t="shared" si="13"/>
        <v>7.4371003435922171E-4</v>
      </c>
      <c r="E98">
        <f t="shared" si="8"/>
        <v>0.19665432053906043</v>
      </c>
      <c r="F98">
        <f t="shared" si="9"/>
        <v>3.0878756585080636</v>
      </c>
      <c r="J98">
        <f t="shared" si="10"/>
        <v>8.804970328157828E-4</v>
      </c>
      <c r="K98" s="7">
        <f t="shared" si="7"/>
        <v>1.8645528346888476</v>
      </c>
      <c r="P98">
        <f t="shared" si="11"/>
        <v>3.5584667265730134</v>
      </c>
      <c r="Q98" s="9">
        <f t="shared" si="12"/>
        <v>0.9688779453867119</v>
      </c>
      <c r="R98" s="9">
        <v>7.8834343833527956E-2</v>
      </c>
    </row>
    <row r="99" spans="1:18" x14ac:dyDescent="0.2">
      <c r="A99" s="2">
        <v>36469</v>
      </c>
      <c r="B99" s="1">
        <v>943.84</v>
      </c>
      <c r="C99">
        <v>2.2327425751913502E-2</v>
      </c>
      <c r="D99">
        <f t="shared" si="13"/>
        <v>8.827533341133969E-4</v>
      </c>
      <c r="E99">
        <f t="shared" si="8"/>
        <v>0.21425025874872738</v>
      </c>
      <c r="F99">
        <f t="shared" si="9"/>
        <v>6.4677385407676686</v>
      </c>
      <c r="J99">
        <f t="shared" si="10"/>
        <v>1.207725758948472E-3</v>
      </c>
      <c r="K99" s="7">
        <f t="shared" si="7"/>
        <v>0.64247242023960793</v>
      </c>
      <c r="P99">
        <f t="shared" si="11"/>
        <v>6.3062454152121026</v>
      </c>
      <c r="Q99" s="9">
        <f t="shared" si="12"/>
        <v>0.73971675448598029</v>
      </c>
      <c r="R99" s="9">
        <v>8.0588824748097032E-2</v>
      </c>
    </row>
    <row r="100" spans="1:18" x14ac:dyDescent="0.2">
      <c r="A100" s="2">
        <v>36476</v>
      </c>
      <c r="B100" s="1">
        <v>974.46</v>
      </c>
      <c r="C100">
        <v>3.1926811159800998E-2</v>
      </c>
      <c r="D100">
        <f t="shared" si="13"/>
        <v>8.5969897050902568E-4</v>
      </c>
      <c r="E100">
        <f t="shared" si="8"/>
        <v>0.21143402390927846</v>
      </c>
      <c r="F100">
        <f t="shared" si="9"/>
        <v>5.8732559466478369</v>
      </c>
      <c r="J100">
        <f t="shared" si="10"/>
        <v>1.0988762207435586E-3</v>
      </c>
      <c r="K100" s="7">
        <f t="shared" si="7"/>
        <v>0.96312167278355354</v>
      </c>
      <c r="P100">
        <f t="shared" si="11"/>
        <v>5.8858638823051352</v>
      </c>
      <c r="Q100" s="9">
        <f t="shared" si="12"/>
        <v>0.83225676665350234</v>
      </c>
      <c r="R100" s="9">
        <v>8.0906238436936534E-2</v>
      </c>
    </row>
    <row r="101" spans="1:18" x14ac:dyDescent="0.2">
      <c r="A101" s="2">
        <v>36483</v>
      </c>
      <c r="B101" s="1">
        <v>1019.58</v>
      </c>
      <c r="C101">
        <v>4.5262585359503199E-2</v>
      </c>
      <c r="D101">
        <f t="shared" si="13"/>
        <v>8.6927630852849972E-4</v>
      </c>
      <c r="E101">
        <f t="shared" si="8"/>
        <v>0.21260848535155408</v>
      </c>
      <c r="F101">
        <f t="shared" si="9"/>
        <v>4.6910596111980549</v>
      </c>
      <c r="J101">
        <f t="shared" si="10"/>
        <v>1.0863557526189294E-3</v>
      </c>
      <c r="K101" s="7">
        <f t="shared" si="7"/>
        <v>1.3732617467765793</v>
      </c>
      <c r="P101">
        <f t="shared" si="11"/>
        <v>4.9390787052729541</v>
      </c>
      <c r="Q101" s="9">
        <f t="shared" si="12"/>
        <v>0.91516450495114221</v>
      </c>
      <c r="R101" s="9">
        <v>8.2773461156199268E-2</v>
      </c>
    </row>
    <row r="102" spans="1:18" x14ac:dyDescent="0.2">
      <c r="A102" s="2">
        <v>36490</v>
      </c>
      <c r="B102" s="1">
        <v>1041.31</v>
      </c>
      <c r="C102">
        <v>2.1088758096058601E-2</v>
      </c>
      <c r="D102">
        <f t="shared" si="13"/>
        <v>9.4004182802236852E-4</v>
      </c>
      <c r="E102">
        <f t="shared" si="8"/>
        <v>0.22109313661252167</v>
      </c>
      <c r="F102">
        <f t="shared" si="9"/>
        <v>6.4964841335485017</v>
      </c>
      <c r="J102">
        <f t="shared" si="10"/>
        <v>1.2273734945954834E-3</v>
      </c>
      <c r="K102" s="7">
        <f t="shared" si="7"/>
        <v>0.60195307173504187</v>
      </c>
      <c r="P102">
        <f t="shared" si="11"/>
        <v>6.3405312624280112</v>
      </c>
      <c r="Q102" s="9">
        <f t="shared" si="12"/>
        <v>0.72639731221427872</v>
      </c>
      <c r="R102" s="9">
        <v>8.3469108378434381E-2</v>
      </c>
    </row>
    <row r="103" spans="1:18" x14ac:dyDescent="0.2">
      <c r="A103" s="2">
        <v>36497</v>
      </c>
      <c r="B103" s="1">
        <v>1095.6400000000001</v>
      </c>
      <c r="C103">
        <v>5.0859131527397003E-2</v>
      </c>
      <c r="D103">
        <f t="shared" si="13"/>
        <v>9.1032346142307097E-4</v>
      </c>
      <c r="E103">
        <f t="shared" si="8"/>
        <v>0.21757026449862049</v>
      </c>
      <c r="F103">
        <f t="shared" si="9"/>
        <v>4.160246662067518</v>
      </c>
      <c r="J103">
        <f t="shared" si="10"/>
        <v>1.1070476561841755E-3</v>
      </c>
      <c r="K103" s="7">
        <f t="shared" si="7"/>
        <v>1.5285715827589694</v>
      </c>
      <c r="P103">
        <f t="shared" si="11"/>
        <v>4.4695274927137909</v>
      </c>
      <c r="Q103" s="9">
        <f t="shared" si="12"/>
        <v>0.93681465737328962</v>
      </c>
      <c r="R103" s="9">
        <v>8.3873214508335361E-2</v>
      </c>
    </row>
    <row r="104" spans="1:18" x14ac:dyDescent="0.2">
      <c r="A104" s="2">
        <v>36504</v>
      </c>
      <c r="B104" s="1">
        <v>1126.03</v>
      </c>
      <c r="C104">
        <v>2.7359504931206799E-2</v>
      </c>
      <c r="D104">
        <f t="shared" si="13"/>
        <v>1.0109031293209509E-3</v>
      </c>
      <c r="E104">
        <f t="shared" si="8"/>
        <v>0.22927486282776277</v>
      </c>
      <c r="F104">
        <f t="shared" si="9"/>
        <v>6.1564420802859798</v>
      </c>
      <c r="J104">
        <f t="shared" si="10"/>
        <v>1.3233497079066974E-3</v>
      </c>
      <c r="K104" s="7">
        <f t="shared" si="7"/>
        <v>0.75209191781586859</v>
      </c>
      <c r="P104">
        <f t="shared" si="11"/>
        <v>6.0619468464507298</v>
      </c>
      <c r="Q104" s="9">
        <f t="shared" si="12"/>
        <v>0.77400210800181291</v>
      </c>
      <c r="R104" s="9">
        <v>8.5078138842025475E-2</v>
      </c>
    </row>
    <row r="105" spans="1:18" x14ac:dyDescent="0.2">
      <c r="A105" s="2">
        <v>36511</v>
      </c>
      <c r="B105" s="1">
        <v>1131.42</v>
      </c>
      <c r="C105">
        <v>4.7753086381545603E-3</v>
      </c>
      <c r="D105">
        <f t="shared" si="13"/>
        <v>9.9516149216653761E-4</v>
      </c>
      <c r="E105">
        <f t="shared" si="8"/>
        <v>0.22748274130724722</v>
      </c>
      <c r="F105">
        <f t="shared" si="9"/>
        <v>6.8896910859826201</v>
      </c>
      <c r="J105">
        <f t="shared" si="10"/>
        <v>1.2302081320154324E-3</v>
      </c>
      <c r="K105" s="7">
        <f t="shared" si="7"/>
        <v>0.13614827695543535</v>
      </c>
      <c r="P105">
        <f t="shared" si="11"/>
        <v>6.6820355575741086</v>
      </c>
      <c r="Q105" s="9">
        <f t="shared" si="12"/>
        <v>0.55414796833933888</v>
      </c>
      <c r="R105" s="9">
        <v>8.6119167427788329E-2</v>
      </c>
    </row>
    <row r="106" spans="1:18" x14ac:dyDescent="0.2">
      <c r="A106" s="2">
        <v>36518</v>
      </c>
      <c r="B106" s="1">
        <v>1151.47</v>
      </c>
      <c r="C106">
        <v>1.7565905980087702E-2</v>
      </c>
      <c r="D106">
        <f t="shared" si="13"/>
        <v>9.3682001699192338E-4</v>
      </c>
      <c r="E106">
        <f t="shared" si="8"/>
        <v>0.22071393450251395</v>
      </c>
      <c r="F106">
        <f t="shared" si="9"/>
        <v>6.6436486911665016</v>
      </c>
      <c r="J106">
        <f t="shared" si="10"/>
        <v>1.0473664956885736E-3</v>
      </c>
      <c r="K106" s="7">
        <f t="shared" si="7"/>
        <v>0.54277672387435272</v>
      </c>
      <c r="P106">
        <f t="shared" si="11"/>
        <v>6.5668697927273367</v>
      </c>
      <c r="Q106" s="9">
        <f t="shared" si="12"/>
        <v>0.70635822946502635</v>
      </c>
      <c r="R106" s="9">
        <v>8.6888685023101458E-2</v>
      </c>
    </row>
    <row r="107" spans="1:18" x14ac:dyDescent="0.2">
      <c r="A107" s="2">
        <v>36525</v>
      </c>
      <c r="B107" s="1">
        <v>1198.97</v>
      </c>
      <c r="C107">
        <v>4.0423467916804498E-2</v>
      </c>
      <c r="D107">
        <f t="shared" si="13"/>
        <v>8.9912447914648481E-4</v>
      </c>
      <c r="E107">
        <f t="shared" si="8"/>
        <v>0.21622782641375554</v>
      </c>
      <c r="F107">
        <f t="shared" si="9"/>
        <v>5.1967024932140475</v>
      </c>
      <c r="J107">
        <f t="shared" si="10"/>
        <v>9.3977411977058558E-4</v>
      </c>
      <c r="K107" s="7">
        <f t="shared" si="7"/>
        <v>1.3186265878768419</v>
      </c>
      <c r="P107">
        <f t="shared" si="11"/>
        <v>5.2310949314371191</v>
      </c>
      <c r="Q107" s="9">
        <f t="shared" si="12"/>
        <v>0.906353009770833</v>
      </c>
      <c r="R107" s="9">
        <v>8.7415999333161437E-2</v>
      </c>
    </row>
    <row r="108" spans="1:18" x14ac:dyDescent="0.2">
      <c r="A108" s="2">
        <v>36532</v>
      </c>
      <c r="B108" s="1">
        <v>1152.54</v>
      </c>
      <c r="C108">
        <v>-3.9494652436903102E-2</v>
      </c>
      <c r="D108">
        <f t="shared" si="13"/>
        <v>9.4322041590295112E-4</v>
      </c>
      <c r="E108">
        <f t="shared" si="8"/>
        <v>0.22146661515215663</v>
      </c>
      <c r="F108">
        <f t="shared" si="9"/>
        <v>5.3124851513871567</v>
      </c>
      <c r="J108">
        <f t="shared" si="10"/>
        <v>1.046525839329585E-3</v>
      </c>
      <c r="K108" s="7">
        <f t="shared" si="7"/>
        <v>-1.220852841597228</v>
      </c>
      <c r="P108">
        <f t="shared" si="11"/>
        <v>5.3717976643577323</v>
      </c>
      <c r="Q108" s="9">
        <f t="shared" si="12"/>
        <v>0.1110708712444415</v>
      </c>
      <c r="R108" s="9">
        <v>8.8413150661219506E-2</v>
      </c>
    </row>
    <row r="109" spans="1:18" x14ac:dyDescent="0.2">
      <c r="A109" s="2">
        <v>36539</v>
      </c>
      <c r="B109" s="1">
        <v>1217.95</v>
      </c>
      <c r="C109">
        <v>5.5200915097235501E-2</v>
      </c>
      <c r="D109">
        <f t="shared" si="13"/>
        <v>9.8021684521548062E-4</v>
      </c>
      <c r="E109">
        <f t="shared" si="8"/>
        <v>0.22576819074263979</v>
      </c>
      <c r="F109">
        <f t="shared" si="9"/>
        <v>3.8190970116581195</v>
      </c>
      <c r="J109">
        <f t="shared" si="10"/>
        <v>1.1229518271469755E-3</v>
      </c>
      <c r="K109" s="7">
        <f t="shared" si="7"/>
        <v>1.6472735089954986</v>
      </c>
      <c r="P109">
        <f t="shared" si="11"/>
        <v>4.0782844872819481</v>
      </c>
      <c r="Q109" s="9">
        <f t="shared" si="12"/>
        <v>0.95024907979944651</v>
      </c>
      <c r="R109" s="9">
        <v>9.3411476257368606E-2</v>
      </c>
    </row>
    <row r="110" spans="1:18" x14ac:dyDescent="0.2">
      <c r="A110" s="2">
        <v>36546</v>
      </c>
      <c r="B110" s="1">
        <v>1218.19</v>
      </c>
      <c r="C110">
        <v>1.9703301187678999E-4</v>
      </c>
      <c r="D110">
        <f t="shared" si="13"/>
        <v>1.1042322961568839E-3</v>
      </c>
      <c r="E110">
        <f t="shared" si="8"/>
        <v>0.23962487224860018</v>
      </c>
      <c r="F110">
        <f t="shared" si="9"/>
        <v>6.808569782610884</v>
      </c>
      <c r="J110">
        <f t="shared" si="10"/>
        <v>1.4040268610324997E-3</v>
      </c>
      <c r="K110" s="7">
        <f t="shared" si="7"/>
        <v>5.258371770957288E-3</v>
      </c>
      <c r="P110">
        <f t="shared" si="11"/>
        <v>6.5683831912983166</v>
      </c>
      <c r="Q110" s="9">
        <f t="shared" si="12"/>
        <v>0.50209777715807768</v>
      </c>
      <c r="R110" s="9">
        <v>9.4696060173650648E-2</v>
      </c>
    </row>
    <row r="111" spans="1:18" x14ac:dyDescent="0.2">
      <c r="A111" s="2">
        <v>36553</v>
      </c>
      <c r="B111" s="1">
        <v>1245.99</v>
      </c>
      <c r="C111">
        <v>2.25642440970217E-2</v>
      </c>
      <c r="D111">
        <f t="shared" si="13"/>
        <v>1.0379806877079368E-3</v>
      </c>
      <c r="E111">
        <f t="shared" si="8"/>
        <v>0.23232519398638776</v>
      </c>
      <c r="F111">
        <f t="shared" si="9"/>
        <v>6.3799630855992575</v>
      </c>
      <c r="J111">
        <f t="shared" si="10"/>
        <v>1.1862223045597715E-3</v>
      </c>
      <c r="K111" s="7">
        <f t="shared" si="7"/>
        <v>0.65514547583552196</v>
      </c>
      <c r="P111">
        <f t="shared" si="11"/>
        <v>6.3077659608567567</v>
      </c>
      <c r="Q111" s="9">
        <f t="shared" si="12"/>
        <v>0.74381295237523137</v>
      </c>
      <c r="R111" s="9">
        <v>9.4873727488651333E-2</v>
      </c>
    </row>
    <row r="112" spans="1:18" x14ac:dyDescent="0.2">
      <c r="A112" s="2">
        <v>36560</v>
      </c>
      <c r="B112" s="1">
        <v>1329.3</v>
      </c>
      <c r="C112">
        <v>6.4722093240543899E-2</v>
      </c>
      <c r="D112">
        <f t="shared" si="13"/>
        <v>1.0062505531456593E-3</v>
      </c>
      <c r="E112">
        <f t="shared" si="8"/>
        <v>0.22874664754608817</v>
      </c>
      <c r="F112">
        <f t="shared" si="9"/>
        <v>2.7385954334529172</v>
      </c>
      <c r="J112">
        <f t="shared" si="10"/>
        <v>1.0828464459094905E-3</v>
      </c>
      <c r="K112" s="7">
        <f t="shared" si="7"/>
        <v>1.9668403850213745</v>
      </c>
      <c r="P112">
        <f t="shared" si="11"/>
        <v>2.959701006728634</v>
      </c>
      <c r="Q112" s="9">
        <f t="shared" si="12"/>
        <v>0.97539919244949369</v>
      </c>
      <c r="R112" s="9">
        <v>9.4971839751039927E-2</v>
      </c>
    </row>
    <row r="113" spans="1:18" x14ac:dyDescent="0.2">
      <c r="A113" s="2">
        <v>36567</v>
      </c>
      <c r="B113" s="1">
        <v>1379.14</v>
      </c>
      <c r="C113">
        <v>3.6807628609293097E-2</v>
      </c>
      <c r="D113">
        <f t="shared" si="13"/>
        <v>1.1972124811631794E-3</v>
      </c>
      <c r="E113">
        <f t="shared" si="8"/>
        <v>0.24950961709017414</v>
      </c>
      <c r="F113">
        <f t="shared" si="9"/>
        <v>5.596129386997875</v>
      </c>
      <c r="J113">
        <f t="shared" si="10"/>
        <v>1.5389979666348033E-3</v>
      </c>
      <c r="K113" s="7">
        <f t="shared" si="7"/>
        <v>0.93825052309087797</v>
      </c>
      <c r="P113">
        <f t="shared" si="11"/>
        <v>5.5963097012709113</v>
      </c>
      <c r="Q113" s="9">
        <f t="shared" si="12"/>
        <v>0.82594216014305344</v>
      </c>
      <c r="R113" s="9">
        <v>9.5576119917672661E-2</v>
      </c>
    </row>
    <row r="114" spans="1:18" x14ac:dyDescent="0.2">
      <c r="A114" s="2">
        <v>36574</v>
      </c>
      <c r="B114" s="1">
        <v>1371.35</v>
      </c>
      <c r="C114">
        <v>-5.6644603901290199E-3</v>
      </c>
      <c r="D114">
        <f t="shared" si="13"/>
        <v>1.2066678237237678E-3</v>
      </c>
      <c r="E114">
        <f t="shared" si="8"/>
        <v>0.25049296763309731</v>
      </c>
      <c r="F114">
        <f t="shared" si="9"/>
        <v>6.6933019082758607</v>
      </c>
      <c r="J114">
        <f t="shared" si="10"/>
        <v>1.495715576593049E-3</v>
      </c>
      <c r="K114" s="7">
        <f t="shared" si="7"/>
        <v>-0.14646506073079266</v>
      </c>
      <c r="P114">
        <f t="shared" si="11"/>
        <v>6.4836985260887987</v>
      </c>
      <c r="Q114" s="9">
        <f t="shared" si="12"/>
        <v>0.44177713496751048</v>
      </c>
      <c r="R114" s="9">
        <v>9.6322247686438753E-2</v>
      </c>
    </row>
    <row r="115" spans="1:18" x14ac:dyDescent="0.2">
      <c r="A115" s="2">
        <v>36581</v>
      </c>
      <c r="B115" s="1">
        <v>1427.61</v>
      </c>
      <c r="C115">
        <v>4.0206061261993199E-2</v>
      </c>
      <c r="D115">
        <f t="shared" si="13"/>
        <v>1.136192920991022E-3</v>
      </c>
      <c r="E115">
        <f t="shared" si="8"/>
        <v>0.24306795735253373</v>
      </c>
      <c r="F115">
        <f t="shared" si="9"/>
        <v>5.3573143293115049</v>
      </c>
      <c r="J115">
        <f t="shared" si="10"/>
        <v>1.2659418974079518E-3</v>
      </c>
      <c r="K115" s="7">
        <f t="shared" si="7"/>
        <v>1.1300161316360413</v>
      </c>
      <c r="P115">
        <f t="shared" si="11"/>
        <v>5.3950023931781308</v>
      </c>
      <c r="Q115" s="9">
        <f t="shared" si="12"/>
        <v>0.87076528643164497</v>
      </c>
      <c r="R115" s="9">
        <v>9.6796446367037353E-2</v>
      </c>
    </row>
    <row r="116" spans="1:18" x14ac:dyDescent="0.2">
      <c r="A116" s="2">
        <v>36588</v>
      </c>
      <c r="B116" s="1">
        <v>1530.02</v>
      </c>
      <c r="C116">
        <v>6.9279089841758804E-2</v>
      </c>
      <c r="D116">
        <f t="shared" si="13"/>
        <v>1.1650129874637499E-3</v>
      </c>
      <c r="E116">
        <f t="shared" si="8"/>
        <v>0.24613141885609605</v>
      </c>
      <c r="F116">
        <f t="shared" si="9"/>
        <v>2.6352472638483837</v>
      </c>
      <c r="J116">
        <f t="shared" si="10"/>
        <v>1.3107875641872688E-3</v>
      </c>
      <c r="K116" s="7">
        <f t="shared" si="7"/>
        <v>1.9135332685972639</v>
      </c>
      <c r="P116">
        <f t="shared" si="11"/>
        <v>2.975517558349202</v>
      </c>
      <c r="Q116" s="9">
        <f t="shared" si="12"/>
        <v>0.97216009064885445</v>
      </c>
      <c r="R116" s="9">
        <v>9.6973073102660248E-2</v>
      </c>
    </row>
    <row r="117" spans="1:18" x14ac:dyDescent="0.2">
      <c r="A117" s="2">
        <v>36595</v>
      </c>
      <c r="B117" s="1">
        <v>1504.02</v>
      </c>
      <c r="C117">
        <v>-1.7139283902760202E-2</v>
      </c>
      <c r="D117">
        <f t="shared" si="13"/>
        <v>1.3830877455740743E-3</v>
      </c>
      <c r="E117">
        <f t="shared" si="8"/>
        <v>0.26818009391051356</v>
      </c>
      <c r="F117">
        <f t="shared" si="9"/>
        <v>6.3710460259081945</v>
      </c>
      <c r="J117">
        <f t="shared" si="10"/>
        <v>1.8152063769036517E-3</v>
      </c>
      <c r="K117" s="7">
        <f t="shared" si="7"/>
        <v>-0.40228113649955366</v>
      </c>
      <c r="P117">
        <f t="shared" si="11"/>
        <v>6.1497259986630164</v>
      </c>
      <c r="Q117" s="9">
        <f t="shared" si="12"/>
        <v>0.34373856780735951</v>
      </c>
      <c r="R117" s="9">
        <v>9.9283414267010581E-2</v>
      </c>
    </row>
    <row r="118" spans="1:18" x14ac:dyDescent="0.2">
      <c r="A118" s="2">
        <v>36602</v>
      </c>
      <c r="B118" s="1">
        <v>1444.19</v>
      </c>
      <c r="C118">
        <v>-4.0592912549319897E-2</v>
      </c>
      <c r="D118">
        <f t="shared" si="13"/>
        <v>1.3177277840015949E-3</v>
      </c>
      <c r="E118">
        <f t="shared" si="8"/>
        <v>0.26176677552371486</v>
      </c>
      <c r="F118">
        <f t="shared" si="9"/>
        <v>5.3813722372901678</v>
      </c>
      <c r="J118">
        <f t="shared" si="10"/>
        <v>1.5657675666242879E-3</v>
      </c>
      <c r="K118" s="7">
        <f t="shared" si="7"/>
        <v>-1.025856387028822</v>
      </c>
      <c r="P118">
        <f t="shared" si="11"/>
        <v>5.4069977905104665</v>
      </c>
      <c r="Q118" s="9">
        <f t="shared" si="12"/>
        <v>0.15247964135986092</v>
      </c>
      <c r="R118" s="9">
        <v>9.9408437290902235E-2</v>
      </c>
    </row>
    <row r="119" spans="1:18" x14ac:dyDescent="0.2">
      <c r="A119" s="2">
        <v>36609</v>
      </c>
      <c r="B119" s="1">
        <v>1478.75</v>
      </c>
      <c r="C119">
        <v>2.3648525548207299E-2</v>
      </c>
      <c r="D119">
        <f t="shared" si="13"/>
        <v>1.337531189915703E-3</v>
      </c>
      <c r="E119">
        <f t="shared" si="8"/>
        <v>0.26372641482342374</v>
      </c>
      <c r="F119">
        <f t="shared" si="9"/>
        <v>6.1988066052275279</v>
      </c>
      <c r="J119">
        <f t="shared" si="10"/>
        <v>1.5606677046390532E-3</v>
      </c>
      <c r="K119" s="7">
        <f t="shared" si="7"/>
        <v>0.59861672490255446</v>
      </c>
      <c r="P119">
        <f t="shared" si="11"/>
        <v>6.1042995501659973</v>
      </c>
      <c r="Q119" s="9">
        <f t="shared" si="12"/>
        <v>0.72528574976646487</v>
      </c>
      <c r="R119" s="9">
        <v>0.10050913771751338</v>
      </c>
    </row>
    <row r="120" spans="1:18" x14ac:dyDescent="0.2">
      <c r="A120" s="2">
        <v>36616</v>
      </c>
      <c r="B120" s="1">
        <v>1383.66</v>
      </c>
      <c r="C120">
        <v>-6.6464974035390895E-2</v>
      </c>
      <c r="D120">
        <f t="shared" si="13"/>
        <v>1.2908344841570136E-3</v>
      </c>
      <c r="E120">
        <f t="shared" si="8"/>
        <v>0.25908182718238787</v>
      </c>
      <c r="F120">
        <f t="shared" si="9"/>
        <v>3.230189686805176</v>
      </c>
      <c r="J120">
        <f t="shared" si="10"/>
        <v>1.3965428710423829E-3</v>
      </c>
      <c r="K120" s="7">
        <f t="shared" si="7"/>
        <v>-1.7785484618418808</v>
      </c>
      <c r="P120">
        <f t="shared" si="11"/>
        <v>3.4105208430096932</v>
      </c>
      <c r="Q120" s="9">
        <f t="shared" si="12"/>
        <v>3.7656910021418334E-2</v>
      </c>
      <c r="R120" s="9">
        <v>0.10240025472199532</v>
      </c>
    </row>
    <row r="121" spans="1:18" x14ac:dyDescent="0.2">
      <c r="A121" s="2">
        <v>36623</v>
      </c>
      <c r="B121" s="1">
        <v>1408.66</v>
      </c>
      <c r="C121">
        <v>1.79067356318212E-2</v>
      </c>
      <c r="D121">
        <f t="shared" si="13"/>
        <v>1.4784399815191041E-3</v>
      </c>
      <c r="E121">
        <f t="shared" si="8"/>
        <v>0.27727040779533868</v>
      </c>
      <c r="F121">
        <f t="shared" si="9"/>
        <v>6.2998829992697161</v>
      </c>
      <c r="J121">
        <f t="shared" si="10"/>
        <v>1.8292303781520507E-3</v>
      </c>
      <c r="K121" s="7">
        <f t="shared" si="7"/>
        <v>0.41868000370445069</v>
      </c>
      <c r="P121">
        <f t="shared" si="11"/>
        <v>6.1285670134731864</v>
      </c>
      <c r="Q121" s="9">
        <f t="shared" si="12"/>
        <v>0.66227499424203451</v>
      </c>
      <c r="R121" s="9">
        <v>0.10659916594266046</v>
      </c>
    </row>
    <row r="122" spans="1:18" x14ac:dyDescent="0.2">
      <c r="A122" s="2">
        <v>36630</v>
      </c>
      <c r="B122" s="1">
        <v>1275.73</v>
      </c>
      <c r="C122">
        <v>-9.9120334120546397E-2</v>
      </c>
      <c r="D122">
        <f t="shared" si="13"/>
        <v>1.4089726534872338E-3</v>
      </c>
      <c r="E122">
        <f t="shared" si="8"/>
        <v>0.27067799685481669</v>
      </c>
      <c r="F122">
        <f t="shared" si="9"/>
        <v>-0.40815829535857695</v>
      </c>
      <c r="J122">
        <f t="shared" si="10"/>
        <v>1.5811927994839512E-3</v>
      </c>
      <c r="K122" s="7">
        <f t="shared" si="7"/>
        <v>-2.4927018920506163</v>
      </c>
      <c r="P122">
        <f t="shared" si="11"/>
        <v>0.2360130577494246</v>
      </c>
      <c r="Q122" s="9">
        <f t="shared" si="12"/>
        <v>6.3387617323575288E-3</v>
      </c>
      <c r="R122" s="9">
        <v>0.10661204040454302</v>
      </c>
    </row>
    <row r="123" spans="1:18" x14ac:dyDescent="0.2">
      <c r="A123" s="2">
        <v>36637</v>
      </c>
      <c r="B123" s="1">
        <v>1347.91</v>
      </c>
      <c r="C123">
        <v>5.5036680896216203E-2</v>
      </c>
      <c r="D123">
        <f t="shared" si="13"/>
        <v>1.9139247324481256E-3</v>
      </c>
      <c r="E123">
        <f t="shared" si="8"/>
        <v>0.31547438261656452</v>
      </c>
      <c r="F123">
        <f t="shared" si="9"/>
        <v>4.6759685043492585</v>
      </c>
      <c r="J123">
        <f t="shared" si="10"/>
        <v>2.7748520918227017E-3</v>
      </c>
      <c r="K123" s="7">
        <f t="shared" si="7"/>
        <v>1.0447979590105916</v>
      </c>
      <c r="P123">
        <f t="shared" si="11"/>
        <v>4.7955550582956219</v>
      </c>
      <c r="Q123" s="9">
        <f t="shared" si="12"/>
        <v>0.85194182079755187</v>
      </c>
      <c r="R123" s="9">
        <v>0.10860210530758994</v>
      </c>
    </row>
    <row r="124" spans="1:18" x14ac:dyDescent="0.2">
      <c r="A124" s="2">
        <v>36644</v>
      </c>
      <c r="B124" s="1">
        <v>1429.61</v>
      </c>
      <c r="C124">
        <v>5.8846435119683398E-2</v>
      </c>
      <c r="D124">
        <f t="shared" si="13"/>
        <v>1.9808314231455539E-3</v>
      </c>
      <c r="E124">
        <f t="shared" si="8"/>
        <v>0.3209411690692997</v>
      </c>
      <c r="F124">
        <f t="shared" si="9"/>
        <v>4.4760318305652351</v>
      </c>
      <c r="J124">
        <f t="shared" si="10"/>
        <v>2.752784549836268E-3</v>
      </c>
      <c r="K124" s="7">
        <f t="shared" si="7"/>
        <v>1.1215897911273243</v>
      </c>
      <c r="P124">
        <f t="shared" si="11"/>
        <v>4.6371786564625026</v>
      </c>
      <c r="Q124" s="9">
        <f t="shared" si="12"/>
        <v>0.86898155286231726</v>
      </c>
      <c r="R124" s="9">
        <v>0.10876437211847491</v>
      </c>
    </row>
    <row r="125" spans="1:18" x14ac:dyDescent="0.2">
      <c r="A125" s="2">
        <v>36651</v>
      </c>
      <c r="B125" s="1">
        <v>1440.19</v>
      </c>
      <c r="C125">
        <v>7.3733695262081502E-3</v>
      </c>
      <c r="D125">
        <f t="shared" si="13"/>
        <v>2.0697557133345272E-3</v>
      </c>
      <c r="E125">
        <f t="shared" si="8"/>
        <v>0.32806599502751793</v>
      </c>
      <c r="F125">
        <f t="shared" si="9"/>
        <v>6.1540575442639209</v>
      </c>
      <c r="J125">
        <f t="shared" si="10"/>
        <v>2.7984849912927128E-3</v>
      </c>
      <c r="K125" s="7">
        <f t="shared" si="7"/>
        <v>0.13938129930193074</v>
      </c>
      <c r="P125">
        <f t="shared" si="11"/>
        <v>5.8592499361778527</v>
      </c>
      <c r="Q125" s="9">
        <f t="shared" si="12"/>
        <v>0.55542557544782234</v>
      </c>
      <c r="R125" s="9">
        <v>0.10893463733789535</v>
      </c>
    </row>
    <row r="126" spans="1:18" x14ac:dyDescent="0.2">
      <c r="A126" s="2">
        <v>36658</v>
      </c>
      <c r="B126" s="1">
        <v>1384.06</v>
      </c>
      <c r="C126">
        <v>-3.9753840471513903E-2</v>
      </c>
      <c r="D126">
        <f t="shared" si="13"/>
        <v>1.9488323652246565E-3</v>
      </c>
      <c r="E126">
        <f t="shared" si="8"/>
        <v>0.31833831530571705</v>
      </c>
      <c r="F126">
        <f t="shared" si="9"/>
        <v>5.4295942558803052</v>
      </c>
      <c r="J126">
        <f t="shared" si="10"/>
        <v>2.3350103118045216E-3</v>
      </c>
      <c r="K126" s="7">
        <f t="shared" si="7"/>
        <v>-0.82268710323734762</v>
      </c>
      <c r="P126">
        <f t="shared" si="11"/>
        <v>5.3829249018475966</v>
      </c>
      <c r="Q126" s="9">
        <f t="shared" si="12"/>
        <v>0.20534297559077463</v>
      </c>
      <c r="R126" s="9">
        <v>0.10896428304781149</v>
      </c>
    </row>
    <row r="127" spans="1:18" x14ac:dyDescent="0.2">
      <c r="A127" s="2">
        <v>36665</v>
      </c>
      <c r="B127" s="1">
        <v>1369.62</v>
      </c>
      <c r="C127">
        <v>-1.0487879754478501E-2</v>
      </c>
      <c r="D127">
        <f t="shared" si="13"/>
        <v>1.9267244932452516E-3</v>
      </c>
      <c r="E127">
        <f t="shared" si="8"/>
        <v>0.31652752431463693</v>
      </c>
      <c r="F127">
        <f t="shared" si="9"/>
        <v>6.194844431937466</v>
      </c>
      <c r="J127">
        <f t="shared" si="10"/>
        <v>2.1800780317643874E-3</v>
      </c>
      <c r="K127" s="7">
        <f t="shared" si="7"/>
        <v>-0.22462168466095322</v>
      </c>
      <c r="P127">
        <f t="shared" si="11"/>
        <v>6.077939707214485</v>
      </c>
      <c r="Q127" s="9">
        <f t="shared" si="12"/>
        <v>0.41113679700642092</v>
      </c>
      <c r="R127" s="9">
        <v>0.10898287781931175</v>
      </c>
    </row>
    <row r="128" spans="1:18" x14ac:dyDescent="0.2">
      <c r="A128" s="2">
        <v>36672</v>
      </c>
      <c r="B128" s="1">
        <v>1315.76</v>
      </c>
      <c r="C128">
        <v>-4.0118883651582699E-2</v>
      </c>
      <c r="D128">
        <f t="shared" si="13"/>
        <v>1.8177207609552004E-3</v>
      </c>
      <c r="E128">
        <f t="shared" si="8"/>
        <v>0.30744345751645197</v>
      </c>
      <c r="F128">
        <f t="shared" si="9"/>
        <v>5.4247087007995711</v>
      </c>
      <c r="J128">
        <f t="shared" si="10"/>
        <v>1.8372664788191325E-3</v>
      </c>
      <c r="K128" s="7">
        <f t="shared" si="7"/>
        <v>-0.93597180028871285</v>
      </c>
      <c r="P128">
        <f t="shared" si="11"/>
        <v>5.4234332103746787</v>
      </c>
      <c r="Q128" s="9">
        <f t="shared" si="12"/>
        <v>0.17464385355584261</v>
      </c>
      <c r="R128" s="9">
        <v>0.10903425737809051</v>
      </c>
    </row>
    <row r="129" spans="1:18" x14ac:dyDescent="0.2">
      <c r="A129" s="2">
        <v>36679</v>
      </c>
      <c r="B129" s="1">
        <v>1442.36</v>
      </c>
      <c r="C129">
        <v>9.18662155130541E-2</v>
      </c>
      <c r="D129">
        <f t="shared" si="13"/>
        <v>1.8052290048248421E-3</v>
      </c>
      <c r="E129">
        <f t="shared" si="8"/>
        <v>0.30638522851288341</v>
      </c>
      <c r="F129">
        <f t="shared" si="9"/>
        <v>1.6420922212576787</v>
      </c>
      <c r="J129">
        <f t="shared" si="10"/>
        <v>1.7771586952514799E-3</v>
      </c>
      <c r="K129" s="7">
        <f t="shared" si="7"/>
        <v>2.1791780727095547</v>
      </c>
      <c r="P129">
        <f t="shared" si="11"/>
        <v>1.5839223560689994</v>
      </c>
      <c r="Q129" s="9">
        <f t="shared" si="12"/>
        <v>0.98534077890190142</v>
      </c>
      <c r="R129" s="9">
        <v>0.10933649251039874</v>
      </c>
    </row>
    <row r="130" spans="1:18" x14ac:dyDescent="0.2">
      <c r="A130" s="2">
        <v>36686</v>
      </c>
      <c r="B130" s="1">
        <v>1420.32</v>
      </c>
      <c r="C130">
        <v>-1.53984626260577E-2</v>
      </c>
      <c r="D130">
        <f t="shared" si="13"/>
        <v>2.203279357696806E-3</v>
      </c>
      <c r="E130">
        <f t="shared" si="8"/>
        <v>0.33848268286610156</v>
      </c>
      <c r="F130">
        <f t="shared" si="9"/>
        <v>6.0101903508357823</v>
      </c>
      <c r="J130">
        <f t="shared" si="10"/>
        <v>2.7315903784469299E-3</v>
      </c>
      <c r="K130" s="7">
        <f t="shared" si="7"/>
        <v>-0.29462498683085808</v>
      </c>
      <c r="P130">
        <f t="shared" si="11"/>
        <v>5.8160674003325141</v>
      </c>
      <c r="Q130" s="9">
        <f t="shared" si="12"/>
        <v>0.3841401861356406</v>
      </c>
      <c r="R130" s="9">
        <v>0.10973261979040057</v>
      </c>
    </row>
    <row r="131" spans="1:18" x14ac:dyDescent="0.2">
      <c r="A131" s="2">
        <v>36693</v>
      </c>
      <c r="B131" s="1">
        <v>1338.09</v>
      </c>
      <c r="C131">
        <v>-5.9638974320004798E-2</v>
      </c>
      <c r="D131">
        <f t="shared" si="13"/>
        <v>2.0853093553097634E-3</v>
      </c>
      <c r="E131">
        <f t="shared" si="8"/>
        <v>0.32929635053566519</v>
      </c>
      <c r="F131">
        <f t="shared" si="9"/>
        <v>4.4671883716854026</v>
      </c>
      <c r="J131">
        <f t="shared" si="10"/>
        <v>2.3071372339311387E-3</v>
      </c>
      <c r="K131" s="7">
        <f t="shared" si="7"/>
        <v>-1.2416335861123988</v>
      </c>
      <c r="P131">
        <f t="shared" si="11"/>
        <v>4.5300938535148081</v>
      </c>
      <c r="Q131" s="9">
        <f t="shared" si="12"/>
        <v>0.10718589201346478</v>
      </c>
      <c r="R131" s="9">
        <v>0.11019577603457406</v>
      </c>
    </row>
    <row r="132" spans="1:18" x14ac:dyDescent="0.2">
      <c r="A132" s="2">
        <v>36700</v>
      </c>
      <c r="B132" s="1">
        <v>1339.23</v>
      </c>
      <c r="C132">
        <v>8.5159791798972205E-4</v>
      </c>
      <c r="D132">
        <f t="shared" si="13"/>
        <v>2.1735992294677092E-3</v>
      </c>
      <c r="E132">
        <f t="shared" si="8"/>
        <v>0.33619512181517575</v>
      </c>
      <c r="F132">
        <f t="shared" si="9"/>
        <v>6.131037205437992</v>
      </c>
      <c r="J132">
        <f t="shared" si="10"/>
        <v>2.44769996566245E-3</v>
      </c>
      <c r="K132" s="7">
        <f t="shared" ref="K132:K195" si="14">C132/(SQRT(J132))</f>
        <v>1.7212957645192536E-2</v>
      </c>
      <c r="P132">
        <f t="shared" si="11"/>
        <v>6.0123101989790104</v>
      </c>
      <c r="Q132" s="9">
        <f t="shared" si="12"/>
        <v>0.506866637492428</v>
      </c>
      <c r="R132" s="9">
        <v>0.11026928446867071</v>
      </c>
    </row>
    <row r="133" spans="1:18" x14ac:dyDescent="0.2">
      <c r="A133" s="2">
        <v>36707</v>
      </c>
      <c r="B133" s="1">
        <v>1315.1</v>
      </c>
      <c r="C133">
        <v>-1.81821135700755E-2</v>
      </c>
      <c r="D133">
        <f t="shared" si="13"/>
        <v>2.0432267888404816E-3</v>
      </c>
      <c r="E133">
        <f t="shared" ref="E133:E196" si="15">SQRT(D133)*SQRT(52)</f>
        <v>0.32595673488931787</v>
      </c>
      <c r="F133">
        <f t="shared" ref="F133:F196" si="16">-LN(D133)-(C133^2/D133)</f>
        <v>6.0314273306298789</v>
      </c>
      <c r="J133">
        <f t="shared" ref="J133:J196" si="17">($L$8+($M$2*(C132)^2)+($N$2*(J132)))</f>
        <v>2.0401511613280894E-3</v>
      </c>
      <c r="K133" s="7">
        <f t="shared" si="14"/>
        <v>-0.40254384699633888</v>
      </c>
      <c r="P133">
        <f t="shared" ref="P133:P196" si="18">-LN(J133)-(C133^2/J133)</f>
        <v>6.0326898264263322</v>
      </c>
      <c r="Q133" s="9">
        <f t="shared" ref="Q133:Q196" si="19">_xlfn.NORM.DIST(K133, 0, 1, TRUE)</f>
        <v>0.34364191297423835</v>
      </c>
      <c r="R133" s="9">
        <v>0.11295988367340859</v>
      </c>
    </row>
    <row r="134" spans="1:18" x14ac:dyDescent="0.2">
      <c r="A134" s="2">
        <v>36714</v>
      </c>
      <c r="B134" s="1">
        <v>1374.03</v>
      </c>
      <c r="C134">
        <v>4.3835319257150999E-2</v>
      </c>
      <c r="D134">
        <f t="shared" ref="D134:D197" si="20">$H$1*D133+(1-$H$1)*C133^2</f>
        <v>1.94046853674256E-3</v>
      </c>
      <c r="E134">
        <f t="shared" si="15"/>
        <v>0.31765447251788087</v>
      </c>
      <c r="F134">
        <f t="shared" si="16"/>
        <v>5.2545829093292351</v>
      </c>
      <c r="J134">
        <f t="shared" si="17"/>
        <v>1.7552072307698409E-3</v>
      </c>
      <c r="K134" s="7">
        <f t="shared" si="14"/>
        <v>1.0463090319050794</v>
      </c>
      <c r="P134">
        <f t="shared" si="18"/>
        <v>5.2504057585783475</v>
      </c>
      <c r="Q134" s="9">
        <f t="shared" si="19"/>
        <v>0.85229081161938502</v>
      </c>
      <c r="R134" s="9">
        <v>0.11344805321949374</v>
      </c>
    </row>
    <row r="135" spans="1:18" x14ac:dyDescent="0.2">
      <c r="A135" s="2">
        <v>36721</v>
      </c>
      <c r="B135" s="1">
        <v>1420.35</v>
      </c>
      <c r="C135">
        <v>3.3155292492549102E-2</v>
      </c>
      <c r="D135">
        <f t="shared" si="20"/>
        <v>1.9393325374005878E-3</v>
      </c>
      <c r="E135">
        <f t="shared" si="15"/>
        <v>0.31756147742575852</v>
      </c>
      <c r="F135">
        <f t="shared" si="16"/>
        <v>5.6785806145764948</v>
      </c>
      <c r="J135">
        <f t="shared" si="17"/>
        <v>1.7558739909146821E-3</v>
      </c>
      <c r="K135" s="7">
        <f t="shared" si="14"/>
        <v>0.79123627671831731</v>
      </c>
      <c r="P135">
        <f t="shared" si="18"/>
        <v>5.718733699909162</v>
      </c>
      <c r="Q135" s="9">
        <f t="shared" si="19"/>
        <v>0.78559693699049693</v>
      </c>
      <c r="R135" s="9">
        <v>0.11495528046857341</v>
      </c>
    </row>
    <row r="136" spans="1:18" x14ac:dyDescent="0.2">
      <c r="A136" s="2">
        <v>36728</v>
      </c>
      <c r="B136" s="1">
        <v>1352.48</v>
      </c>
      <c r="C136">
        <v>-4.8963375917001201E-2</v>
      </c>
      <c r="D136">
        <f t="shared" si="20"/>
        <v>1.8889289903725416E-3</v>
      </c>
      <c r="E136">
        <f t="shared" si="15"/>
        <v>0.31340757409381825</v>
      </c>
      <c r="F136">
        <f t="shared" si="16"/>
        <v>5.0025540139002667</v>
      </c>
      <c r="J136">
        <f t="shared" si="17"/>
        <v>1.6355934632063941E-3</v>
      </c>
      <c r="K136" s="7">
        <f t="shared" si="14"/>
        <v>-1.2106919945068777</v>
      </c>
      <c r="P136">
        <f t="shared" si="18"/>
        <v>4.9499744604910019</v>
      </c>
      <c r="Q136" s="9">
        <f t="shared" si="19"/>
        <v>0.11300673584935057</v>
      </c>
      <c r="R136" s="9">
        <v>0.1177569558559641</v>
      </c>
    </row>
    <row r="137" spans="1:18" x14ac:dyDescent="0.2">
      <c r="A137" s="2">
        <v>36735</v>
      </c>
      <c r="B137" s="1">
        <v>1300.32</v>
      </c>
      <c r="C137">
        <v>-3.9329556175723597E-2</v>
      </c>
      <c r="D137">
        <f t="shared" si="20"/>
        <v>1.9194379818215635E-3</v>
      </c>
      <c r="E137">
        <f t="shared" si="15"/>
        <v>0.3159284334382097</v>
      </c>
      <c r="F137">
        <f t="shared" si="16"/>
        <v>5.4498546757060202</v>
      </c>
      <c r="J137">
        <f t="shared" si="17"/>
        <v>1.7279450931550712E-3</v>
      </c>
      <c r="K137" s="7">
        <f t="shared" si="14"/>
        <v>-0.94613710865728795</v>
      </c>
      <c r="P137">
        <f t="shared" si="18"/>
        <v>5.4656469555212492</v>
      </c>
      <c r="Q137" s="9">
        <f t="shared" si="19"/>
        <v>0.1720393293449673</v>
      </c>
      <c r="R137" s="9">
        <v>0.11810294960690788</v>
      </c>
    </row>
    <row r="138" spans="1:18" x14ac:dyDescent="0.2">
      <c r="A138" s="2">
        <v>36742</v>
      </c>
      <c r="B138" s="1">
        <v>1260.99</v>
      </c>
      <c r="C138">
        <v>-3.0713261285535001E-2</v>
      </c>
      <c r="D138">
        <f t="shared" si="20"/>
        <v>1.8970805422510336E-3</v>
      </c>
      <c r="E138">
        <f t="shared" si="15"/>
        <v>0.31408309123073425</v>
      </c>
      <c r="F138">
        <f t="shared" si="16"/>
        <v>5.7701990838109767</v>
      </c>
      <c r="J138">
        <f t="shared" si="17"/>
        <v>1.6785080233291127E-3</v>
      </c>
      <c r="K138" s="7">
        <f t="shared" si="14"/>
        <v>-0.74965980160983792</v>
      </c>
      <c r="P138">
        <f t="shared" si="18"/>
        <v>5.8278601433468591</v>
      </c>
      <c r="Q138" s="9">
        <f t="shared" si="19"/>
        <v>0.22672981191518649</v>
      </c>
      <c r="R138" s="9">
        <v>0.11833507583046993</v>
      </c>
    </row>
    <row r="139" spans="1:18" x14ac:dyDescent="0.2">
      <c r="A139" s="2">
        <v>36749</v>
      </c>
      <c r="B139" s="1">
        <v>1268.3499999999999</v>
      </c>
      <c r="C139">
        <v>5.8197164264477399E-3</v>
      </c>
      <c r="D139">
        <f t="shared" si="20"/>
        <v>1.8398539748435841E-3</v>
      </c>
      <c r="E139">
        <f t="shared" si="15"/>
        <v>0.30930956450111008</v>
      </c>
      <c r="F139">
        <f t="shared" si="16"/>
        <v>6.2796604918998593</v>
      </c>
      <c r="J139">
        <f t="shared" si="17"/>
        <v>1.5493818104318593E-3</v>
      </c>
      <c r="K139" s="7">
        <f t="shared" si="14"/>
        <v>0.14785043173331761</v>
      </c>
      <c r="P139">
        <f t="shared" si="18"/>
        <v>6.4480395094213261</v>
      </c>
      <c r="Q139" s="9">
        <f t="shared" si="19"/>
        <v>0.55876959605101095</v>
      </c>
      <c r="R139" s="9">
        <v>0.11851362875096728</v>
      </c>
    </row>
    <row r="140" spans="1:18" x14ac:dyDescent="0.2">
      <c r="A140" s="2">
        <v>36756</v>
      </c>
      <c r="B140" s="1">
        <v>1311.31</v>
      </c>
      <c r="C140">
        <v>3.3309794382473598E-2</v>
      </c>
      <c r="D140">
        <f t="shared" si="20"/>
        <v>1.731494882310025E-3</v>
      </c>
      <c r="E140">
        <f t="shared" si="15"/>
        <v>0.30006288320970542</v>
      </c>
      <c r="F140">
        <f t="shared" si="16"/>
        <v>5.7179698718449909</v>
      </c>
      <c r="J140">
        <f t="shared" si="17"/>
        <v>1.3101081917619784E-3</v>
      </c>
      <c r="K140" s="7">
        <f t="shared" si="14"/>
        <v>0.92027658190147754</v>
      </c>
      <c r="P140">
        <f t="shared" si="18"/>
        <v>5.7907365688518233</v>
      </c>
      <c r="Q140" s="9">
        <f t="shared" si="19"/>
        <v>0.82128587825314625</v>
      </c>
      <c r="R140" s="9">
        <v>0.11872354395945091</v>
      </c>
    </row>
    <row r="141" spans="1:18" x14ac:dyDescent="0.2">
      <c r="A141" s="2">
        <v>36763</v>
      </c>
      <c r="B141" s="1">
        <v>1321.9</v>
      </c>
      <c r="C141">
        <v>8.0434580570729608E-3</v>
      </c>
      <c r="D141">
        <f t="shared" si="20"/>
        <v>1.6941777334795835E-3</v>
      </c>
      <c r="E141">
        <f t="shared" si="15"/>
        <v>0.29681179582512945</v>
      </c>
      <c r="F141">
        <f t="shared" si="16"/>
        <v>6.342369793501657</v>
      </c>
      <c r="J141">
        <f t="shared" si="17"/>
        <v>1.272421837749014E-3</v>
      </c>
      <c r="K141" s="7">
        <f t="shared" si="14"/>
        <v>0.22548997814037128</v>
      </c>
      <c r="P141">
        <f t="shared" si="18"/>
        <v>6.6159875053501969</v>
      </c>
      <c r="Q141" s="9">
        <f t="shared" si="19"/>
        <v>0.58920093953922148</v>
      </c>
      <c r="R141" s="9">
        <v>0.11947027848109329</v>
      </c>
    </row>
    <row r="142" spans="1:18" x14ac:dyDescent="0.2">
      <c r="A142" s="2">
        <v>36770</v>
      </c>
      <c r="B142" s="1">
        <v>1358.26</v>
      </c>
      <c r="C142">
        <v>2.7134373234048301E-2</v>
      </c>
      <c r="D142">
        <f t="shared" si="20"/>
        <v>1.5964089025217621E-3</v>
      </c>
      <c r="E142">
        <f t="shared" si="15"/>
        <v>0.28812022305130136</v>
      </c>
      <c r="F142">
        <f t="shared" si="16"/>
        <v>5.9787920779239956</v>
      </c>
      <c r="J142">
        <f t="shared" si="17"/>
        <v>1.088057486719998E-3</v>
      </c>
      <c r="K142" s="7">
        <f t="shared" si="14"/>
        <v>0.82260978968226672</v>
      </c>
      <c r="P142">
        <f t="shared" si="18"/>
        <v>6.1466744288042898</v>
      </c>
      <c r="Q142" s="9">
        <f t="shared" si="19"/>
        <v>0.79463503511892042</v>
      </c>
      <c r="R142" s="9">
        <v>0.12043534223493442</v>
      </c>
    </row>
    <row r="143" spans="1:18" x14ac:dyDescent="0.2">
      <c r="A143" s="2">
        <v>36777</v>
      </c>
      <c r="B143" s="1">
        <v>1328.63</v>
      </c>
      <c r="C143">
        <v>-2.2056132683622401E-2</v>
      </c>
      <c r="D143">
        <f t="shared" si="20"/>
        <v>1.5448008210187344E-3</v>
      </c>
      <c r="E143">
        <f t="shared" si="15"/>
        <v>0.28342484487598152</v>
      </c>
      <c r="F143">
        <f t="shared" si="16"/>
        <v>6.1579504491770098</v>
      </c>
      <c r="J143">
        <f t="shared" si="17"/>
        <v>1.0359130384255679E-3</v>
      </c>
      <c r="K143" s="7">
        <f t="shared" si="14"/>
        <v>-0.68527946192045319</v>
      </c>
      <c r="P143">
        <f t="shared" si="18"/>
        <v>6.4028641374816573</v>
      </c>
      <c r="Q143" s="9">
        <f t="shared" si="19"/>
        <v>0.24658379467324693</v>
      </c>
      <c r="R143" s="9">
        <v>0.12149261583330169</v>
      </c>
    </row>
    <row r="144" spans="1:18" x14ac:dyDescent="0.2">
      <c r="A144" s="2">
        <v>36784</v>
      </c>
      <c r="B144" s="1">
        <v>1307.8599999999999</v>
      </c>
      <c r="C144">
        <v>-1.5756122486288299E-2</v>
      </c>
      <c r="D144">
        <f t="shared" si="20"/>
        <v>1.4813011510950637E-3</v>
      </c>
      <c r="E144">
        <f t="shared" si="15"/>
        <v>0.27753857363786982</v>
      </c>
      <c r="F144">
        <f t="shared" si="16"/>
        <v>6.3472416292259934</v>
      </c>
      <c r="J144">
        <f t="shared" si="17"/>
        <v>9.5654705478059421E-4</v>
      </c>
      <c r="K144" s="7">
        <f t="shared" si="14"/>
        <v>-0.50944367999337903</v>
      </c>
      <c r="P144">
        <f t="shared" si="18"/>
        <v>6.6926477124564725</v>
      </c>
      <c r="Q144" s="9">
        <f t="shared" si="19"/>
        <v>0.30522063291548795</v>
      </c>
      <c r="R144" s="9">
        <v>0.12286069998891287</v>
      </c>
    </row>
    <row r="145" spans="1:18" x14ac:dyDescent="0.2">
      <c r="A145" s="2">
        <v>36791</v>
      </c>
      <c r="B145" s="1">
        <v>1254.54</v>
      </c>
      <c r="C145">
        <v>-4.1623242138104602E-2</v>
      </c>
      <c r="D145">
        <f t="shared" si="20"/>
        <v>1.4073184057775351E-3</v>
      </c>
      <c r="E145">
        <f t="shared" si="15"/>
        <v>0.27051905127075948</v>
      </c>
      <c r="F145">
        <f t="shared" si="16"/>
        <v>5.3350085932274851</v>
      </c>
      <c r="J145">
        <f t="shared" si="17"/>
        <v>8.5661329703684021E-4</v>
      </c>
      <c r="K145" s="7">
        <f t="shared" si="14"/>
        <v>-1.4221437587543488</v>
      </c>
      <c r="P145">
        <f t="shared" si="18"/>
        <v>5.0400310992986306</v>
      </c>
      <c r="Q145" s="9">
        <f t="shared" si="19"/>
        <v>7.7492260873549434E-2</v>
      </c>
      <c r="R145" s="9">
        <v>0.12313506468790801</v>
      </c>
    </row>
    <row r="146" spans="1:18" x14ac:dyDescent="0.2">
      <c r="A146" s="2">
        <v>36798</v>
      </c>
      <c r="B146" s="1">
        <v>1218.17</v>
      </c>
      <c r="C146">
        <v>-2.9419238910351801E-2</v>
      </c>
      <c r="D146">
        <f t="shared" si="20"/>
        <v>1.4268289585961202E-3</v>
      </c>
      <c r="E146">
        <f t="shared" si="15"/>
        <v>0.27238778578893413</v>
      </c>
      <c r="F146">
        <f t="shared" si="16"/>
        <v>5.945716807769756</v>
      </c>
      <c r="J146">
        <f t="shared" si="17"/>
        <v>9.9295679984350601E-4</v>
      </c>
      <c r="K146" s="7">
        <f t="shared" si="14"/>
        <v>-0.93361163631280386</v>
      </c>
      <c r="P146">
        <f t="shared" si="18"/>
        <v>6.043192712096106</v>
      </c>
      <c r="Q146" s="9">
        <f t="shared" si="19"/>
        <v>0.17525213035256448</v>
      </c>
      <c r="R146" s="9">
        <v>0.12532665276508556</v>
      </c>
    </row>
    <row r="147" spans="1:18" x14ac:dyDescent="0.2">
      <c r="A147" s="2">
        <v>36805</v>
      </c>
      <c r="B147" s="1">
        <v>1225.05</v>
      </c>
      <c r="C147">
        <v>5.6319268713593803E-3</v>
      </c>
      <c r="D147">
        <f t="shared" si="20"/>
        <v>1.3931487181642144E-3</v>
      </c>
      <c r="E147">
        <f t="shared" si="15"/>
        <v>0.26915373552031402</v>
      </c>
      <c r="F147">
        <f t="shared" si="16"/>
        <v>6.5534212664813882</v>
      </c>
      <c r="J147">
        <f t="shared" si="17"/>
        <v>9.7709890959990259E-4</v>
      </c>
      <c r="K147" s="7">
        <f t="shared" si="14"/>
        <v>0.18017218387905193</v>
      </c>
      <c r="P147">
        <f t="shared" si="18"/>
        <v>6.8984606571263303</v>
      </c>
      <c r="Q147" s="9">
        <f t="shared" si="19"/>
        <v>0.57149130244661683</v>
      </c>
      <c r="R147" s="9">
        <v>0.12814642579615365</v>
      </c>
    </row>
    <row r="148" spans="1:18" x14ac:dyDescent="0.2">
      <c r="A148" s="2">
        <v>36812</v>
      </c>
      <c r="B148" s="1">
        <v>1170.74</v>
      </c>
      <c r="C148">
        <v>-4.5345631978427101E-2</v>
      </c>
      <c r="D148">
        <f t="shared" si="20"/>
        <v>1.3114629110914219E-3</v>
      </c>
      <c r="E148">
        <f t="shared" si="15"/>
        <v>0.26114377529773508</v>
      </c>
      <c r="F148">
        <f t="shared" si="16"/>
        <v>5.068724512506332</v>
      </c>
      <c r="J148">
        <f t="shared" si="17"/>
        <v>8.4160808161169015E-4</v>
      </c>
      <c r="K148" s="7">
        <f t="shared" si="14"/>
        <v>-1.5630774957275979</v>
      </c>
      <c r="P148">
        <f t="shared" si="18"/>
        <v>4.636984855701388</v>
      </c>
      <c r="Q148" s="9">
        <f t="shared" si="19"/>
        <v>5.901718407179779E-2</v>
      </c>
      <c r="R148" s="9">
        <v>0.1294322140629201</v>
      </c>
    </row>
    <row r="149" spans="1:18" x14ac:dyDescent="0.2">
      <c r="A149" s="2">
        <v>36819</v>
      </c>
      <c r="B149" s="1">
        <v>1135.52</v>
      </c>
      <c r="C149">
        <v>-3.0545331717294601E-2</v>
      </c>
      <c r="D149">
        <f t="shared" si="20"/>
        <v>1.3561487167973137E-3</v>
      </c>
      <c r="E149">
        <f t="shared" si="15"/>
        <v>0.26555551825081758</v>
      </c>
      <c r="F149">
        <f t="shared" si="16"/>
        <v>5.9151160285241069</v>
      </c>
      <c r="J149">
        <f t="shared" si="17"/>
        <v>1.0282513592569779E-3</v>
      </c>
      <c r="K149" s="7">
        <f t="shared" si="14"/>
        <v>-0.95256627103238933</v>
      </c>
      <c r="P149">
        <f t="shared" si="18"/>
        <v>5.9725131282331256</v>
      </c>
      <c r="Q149" s="9">
        <f t="shared" si="19"/>
        <v>0.17040493673532775</v>
      </c>
      <c r="R149" s="9">
        <v>0.13004992398766554</v>
      </c>
    </row>
    <row r="150" spans="1:18" x14ac:dyDescent="0.2">
      <c r="A150" s="2">
        <v>36826</v>
      </c>
      <c r="B150" s="1">
        <v>1158.8399999999999</v>
      </c>
      <c r="C150">
        <v>2.0328808990154101E-2</v>
      </c>
      <c r="D150">
        <f t="shared" si="20"/>
        <v>1.3307608311726488E-3</v>
      </c>
      <c r="E150">
        <f t="shared" si="15"/>
        <v>0.26305809856565476</v>
      </c>
      <c r="F150">
        <f t="shared" si="16"/>
        <v>6.3114599332527561</v>
      </c>
      <c r="J150">
        <f t="shared" si="17"/>
        <v>1.015895812490745E-3</v>
      </c>
      <c r="K150" s="7">
        <f t="shared" si="14"/>
        <v>0.63780416383487415</v>
      </c>
      <c r="P150">
        <f t="shared" si="18"/>
        <v>6.4851903304401004</v>
      </c>
      <c r="Q150" s="9">
        <f t="shared" si="19"/>
        <v>0.73819941561842284</v>
      </c>
      <c r="R150" s="9">
        <v>0.13025799494966434</v>
      </c>
    </row>
    <row r="151" spans="1:18" x14ac:dyDescent="0.2">
      <c r="A151" s="2">
        <v>36833</v>
      </c>
      <c r="B151" s="1">
        <v>1197.53</v>
      </c>
      <c r="C151">
        <v>3.2841597396509499E-2</v>
      </c>
      <c r="D151">
        <f t="shared" si="20"/>
        <v>1.27571080979978E-3</v>
      </c>
      <c r="E151">
        <f t="shared" si="15"/>
        <v>0.25755962826030898</v>
      </c>
      <c r="F151">
        <f t="shared" si="16"/>
        <v>5.8187854411191786</v>
      </c>
      <c r="J151">
        <f t="shared" si="17"/>
        <v>9.2941287982178976E-4</v>
      </c>
      <c r="K151" s="7">
        <f t="shared" si="14"/>
        <v>1.0772584998571491</v>
      </c>
      <c r="P151">
        <f t="shared" si="18"/>
        <v>5.8204716076834213</v>
      </c>
      <c r="Q151" s="9">
        <f t="shared" si="19"/>
        <v>0.85931760153728431</v>
      </c>
      <c r="R151" s="9">
        <v>0.13150750743260678</v>
      </c>
    </row>
    <row r="152" spans="1:18" x14ac:dyDescent="0.2">
      <c r="A152" s="2">
        <v>36840</v>
      </c>
      <c r="B152" s="1">
        <v>1123.6099999999999</v>
      </c>
      <c r="C152">
        <v>-6.3714386008451904E-2</v>
      </c>
      <c r="D152">
        <f t="shared" si="20"/>
        <v>1.2638823923850583E-3</v>
      </c>
      <c r="E152">
        <f t="shared" si="15"/>
        <v>0.25636279840106097</v>
      </c>
      <c r="F152">
        <f t="shared" si="16"/>
        <v>3.4616202484885874</v>
      </c>
      <c r="J152">
        <f t="shared" si="17"/>
        <v>9.5642424155273288E-4</v>
      </c>
      <c r="K152" s="7">
        <f t="shared" si="14"/>
        <v>-2.0602134338963025</v>
      </c>
      <c r="P152">
        <f t="shared" si="18"/>
        <v>2.7078295828270988</v>
      </c>
      <c r="Q152" s="9">
        <f t="shared" si="19"/>
        <v>1.9689070602404046E-2</v>
      </c>
      <c r="R152" s="9">
        <v>0.13332350669485196</v>
      </c>
    </row>
    <row r="153" spans="1:18" x14ac:dyDescent="0.2">
      <c r="A153" s="2">
        <v>36847</v>
      </c>
      <c r="B153" s="1">
        <v>1128.6400000000001</v>
      </c>
      <c r="C153">
        <v>4.4666518928027097E-3</v>
      </c>
      <c r="D153">
        <f t="shared" si="20"/>
        <v>1.4316208279079956E-3</v>
      </c>
      <c r="E153">
        <f t="shared" si="15"/>
        <v>0.27284479663577199</v>
      </c>
      <c r="F153">
        <f t="shared" si="16"/>
        <v>6.5350120924619466</v>
      </c>
      <c r="J153">
        <f t="shared" si="17"/>
        <v>1.4165537188223056E-3</v>
      </c>
      <c r="K153" s="7">
        <f t="shared" si="14"/>
        <v>0.11867673316082968</v>
      </c>
      <c r="P153">
        <f t="shared" si="18"/>
        <v>6.5454441487887687</v>
      </c>
      <c r="Q153" s="9">
        <f t="shared" si="19"/>
        <v>0.54723426474841808</v>
      </c>
      <c r="R153" s="9">
        <v>0.13375245027503441</v>
      </c>
    </row>
    <row r="154" spans="1:18" x14ac:dyDescent="0.2">
      <c r="A154" s="2">
        <v>36854</v>
      </c>
      <c r="B154" s="1">
        <v>1112.6400000000001</v>
      </c>
      <c r="C154">
        <v>-1.42777982281901E-2</v>
      </c>
      <c r="D154">
        <f t="shared" si="20"/>
        <v>1.3469206369814044E-3</v>
      </c>
      <c r="E154">
        <f t="shared" si="15"/>
        <v>0.26465047349859971</v>
      </c>
      <c r="F154">
        <f t="shared" si="16"/>
        <v>6.4585849818307226</v>
      </c>
      <c r="J154">
        <f t="shared" si="17"/>
        <v>1.1993964767730797E-3</v>
      </c>
      <c r="K154" s="7">
        <f t="shared" si="14"/>
        <v>-0.41226821783127032</v>
      </c>
      <c r="P154">
        <f t="shared" si="18"/>
        <v>6.555971701291587</v>
      </c>
      <c r="Q154" s="9">
        <f t="shared" si="19"/>
        <v>0.3400714204980389</v>
      </c>
      <c r="R154" s="9">
        <v>0.13568472625290995</v>
      </c>
    </row>
    <row r="155" spans="1:18" x14ac:dyDescent="0.2">
      <c r="A155" s="2">
        <v>36861</v>
      </c>
      <c r="B155" s="1">
        <v>1119.94</v>
      </c>
      <c r="C155">
        <v>6.5395426060721497E-3</v>
      </c>
      <c r="D155">
        <f t="shared" si="20"/>
        <v>1.2783367300972144E-3</v>
      </c>
      <c r="E155">
        <f t="shared" si="15"/>
        <v>0.25782457207383308</v>
      </c>
      <c r="F155">
        <f t="shared" si="16"/>
        <v>6.6287413657225871</v>
      </c>
      <c r="J155">
        <f t="shared" si="17"/>
        <v>1.0487639114575274E-3</v>
      </c>
      <c r="K155" s="7">
        <f t="shared" si="14"/>
        <v>0.20193356210877908</v>
      </c>
      <c r="P155">
        <f t="shared" si="18"/>
        <v>6.8193658719662995</v>
      </c>
      <c r="Q155" s="9">
        <f t="shared" si="19"/>
        <v>0.5800156681252695</v>
      </c>
      <c r="R155" s="9">
        <v>0.13627822892956742</v>
      </c>
    </row>
    <row r="156" spans="1:18" x14ac:dyDescent="0.2">
      <c r="A156" s="2">
        <v>36868</v>
      </c>
      <c r="B156" s="1">
        <v>1134.46</v>
      </c>
      <c r="C156">
        <v>1.28816543499264E-2</v>
      </c>
      <c r="D156">
        <f t="shared" si="20"/>
        <v>1.2042024633411794E-3</v>
      </c>
      <c r="E156">
        <f t="shared" si="15"/>
        <v>0.25023694390265661</v>
      </c>
      <c r="F156">
        <f t="shared" si="16"/>
        <v>6.5841395151416338</v>
      </c>
      <c r="J156">
        <f t="shared" si="17"/>
        <v>9.018604399823163E-4</v>
      </c>
      <c r="K156" s="7">
        <f t="shared" si="14"/>
        <v>0.4289453588253439</v>
      </c>
      <c r="P156">
        <f t="shared" si="18"/>
        <v>6.8270566518724056</v>
      </c>
      <c r="Q156" s="9">
        <f t="shared" si="19"/>
        <v>0.66601850514618388</v>
      </c>
      <c r="R156" s="9">
        <v>0.13637730437861645</v>
      </c>
    </row>
    <row r="157" spans="1:18" x14ac:dyDescent="0.2">
      <c r="A157" s="2">
        <v>36875</v>
      </c>
      <c r="B157" s="1">
        <v>1093.19</v>
      </c>
      <c r="C157">
        <v>-3.7056739220427702E-2</v>
      </c>
      <c r="D157">
        <f t="shared" si="20"/>
        <v>1.1419065366681674E-3</v>
      </c>
      <c r="E157">
        <f t="shared" si="15"/>
        <v>0.2436783533815523</v>
      </c>
      <c r="F157">
        <f t="shared" si="16"/>
        <v>5.5725040722971713</v>
      </c>
      <c r="J157">
        <f t="shared" si="17"/>
        <v>7.9977808019328963E-4</v>
      </c>
      <c r="K157" s="7">
        <f t="shared" si="14"/>
        <v>-1.310335335529677</v>
      </c>
      <c r="P157">
        <f t="shared" si="18"/>
        <v>5.4141975769994941</v>
      </c>
      <c r="Q157" s="9">
        <f t="shared" si="19"/>
        <v>9.5041209334270765E-2</v>
      </c>
      <c r="R157" s="9">
        <v>0.13731756044671253</v>
      </c>
    </row>
    <row r="158" spans="1:18" x14ac:dyDescent="0.2">
      <c r="A158" s="2">
        <v>36882</v>
      </c>
      <c r="B158" s="1">
        <v>1046.51</v>
      </c>
      <c r="C158">
        <v>-4.3639209052938298E-2</v>
      </c>
      <c r="D158">
        <f t="shared" si="20"/>
        <v>1.1557842597671245E-3</v>
      </c>
      <c r="E158">
        <f t="shared" si="15"/>
        <v>0.24515460735603251</v>
      </c>
      <c r="F158">
        <f t="shared" si="16"/>
        <v>5.1152806154636554</v>
      </c>
      <c r="J158">
        <f t="shared" si="17"/>
        <v>8.9366429408483663E-4</v>
      </c>
      <c r="K158" s="7">
        <f t="shared" si="14"/>
        <v>-1.459787590388623</v>
      </c>
      <c r="P158">
        <f t="shared" si="18"/>
        <v>4.8892005542318806</v>
      </c>
      <c r="Q158" s="9">
        <f t="shared" si="19"/>
        <v>7.2174230085802454E-2</v>
      </c>
      <c r="R158" s="9">
        <v>0.13810609802238785</v>
      </c>
    </row>
    <row r="159" spans="1:18" x14ac:dyDescent="0.2">
      <c r="A159" s="2">
        <v>36889</v>
      </c>
      <c r="B159" s="1">
        <v>1056.1099999999999</v>
      </c>
      <c r="C159">
        <v>9.1315280057733296E-3</v>
      </c>
      <c r="D159">
        <f t="shared" si="20"/>
        <v>1.2007000381870601E-3</v>
      </c>
      <c r="E159">
        <f t="shared" si="15"/>
        <v>0.24987277159732135</v>
      </c>
      <c r="F159">
        <f t="shared" si="16"/>
        <v>6.6554037035471465</v>
      </c>
      <c r="J159">
        <f t="shared" si="17"/>
        <v>1.0485257530393685E-3</v>
      </c>
      <c r="K159" s="7">
        <f t="shared" si="14"/>
        <v>0.28200311434456371</v>
      </c>
      <c r="P159">
        <f t="shared" si="18"/>
        <v>6.7808443896314676</v>
      </c>
      <c r="Q159" s="9">
        <f t="shared" si="19"/>
        <v>0.61102943885983807</v>
      </c>
      <c r="R159" s="9">
        <v>0.13913314313321126</v>
      </c>
    </row>
    <row r="160" spans="1:18" x14ac:dyDescent="0.2">
      <c r="A160" s="2">
        <v>36896</v>
      </c>
      <c r="B160" s="1">
        <v>1072</v>
      </c>
      <c r="C160">
        <v>1.4933716122844699E-2</v>
      </c>
      <c r="D160">
        <f t="shared" si="20"/>
        <v>1.1336611241190499E-3</v>
      </c>
      <c r="E160">
        <f t="shared" si="15"/>
        <v>0.2427969902082614</v>
      </c>
      <c r="F160">
        <f t="shared" si="16"/>
        <v>6.585581132766098</v>
      </c>
      <c r="J160">
        <f t="shared" si="17"/>
        <v>9.0763432708740343E-4</v>
      </c>
      <c r="K160" s="7">
        <f t="shared" si="14"/>
        <v>0.4956925995511286</v>
      </c>
      <c r="P160">
        <f t="shared" si="18"/>
        <v>6.7589578307001243</v>
      </c>
      <c r="Q160" s="9">
        <f t="shared" si="19"/>
        <v>0.68994434542297456</v>
      </c>
      <c r="R160" s="9">
        <v>0.13961174710347982</v>
      </c>
    </row>
    <row r="161" spans="1:18" x14ac:dyDescent="0.2">
      <c r="A161" s="2">
        <v>36903</v>
      </c>
      <c r="B161" s="1">
        <v>1072.6600000000001</v>
      </c>
      <c r="C161">
        <v>6.1548219376028601E-4</v>
      </c>
      <c r="D161">
        <f t="shared" si="20"/>
        <v>1.0790224093061695E-3</v>
      </c>
      <c r="E161">
        <f t="shared" si="15"/>
        <v>0.23687373278588911</v>
      </c>
      <c r="F161">
        <f t="shared" si="16"/>
        <v>6.8313487488350129</v>
      </c>
      <c r="J161">
        <f t="shared" si="17"/>
        <v>8.1288905754087269E-4</v>
      </c>
      <c r="K161" s="7">
        <f t="shared" si="14"/>
        <v>2.1587375919607157E-2</v>
      </c>
      <c r="P161">
        <f t="shared" si="18"/>
        <v>7.1144499035182944</v>
      </c>
      <c r="Q161" s="9">
        <f t="shared" si="19"/>
        <v>0.50861144812834524</v>
      </c>
      <c r="R161" s="9">
        <v>0.14063708096058336</v>
      </c>
    </row>
    <row r="162" spans="1:18" x14ac:dyDescent="0.2">
      <c r="A162" s="2">
        <v>36910</v>
      </c>
      <c r="B162" s="1">
        <v>1106.4100000000001</v>
      </c>
      <c r="C162">
        <v>3.0978994807682601E-2</v>
      </c>
      <c r="D162">
        <f t="shared" si="20"/>
        <v>1.0143037938476493E-3</v>
      </c>
      <c r="E162">
        <f t="shared" si="15"/>
        <v>0.22966017782819415</v>
      </c>
      <c r="F162">
        <f t="shared" si="16"/>
        <v>5.9473884401586092</v>
      </c>
      <c r="J162">
        <f t="shared" si="17"/>
        <v>7.0266297812976214E-4</v>
      </c>
      <c r="K162" s="7">
        <f t="shared" si="14"/>
        <v>1.168675086146026</v>
      </c>
      <c r="P162">
        <f t="shared" si="18"/>
        <v>5.8948317293474339</v>
      </c>
      <c r="Q162" s="9">
        <f t="shared" si="19"/>
        <v>0.87873271831226973</v>
      </c>
      <c r="R162" s="9">
        <v>0.14319243487166833</v>
      </c>
    </row>
    <row r="163" spans="1:18" x14ac:dyDescent="0.2">
      <c r="A163" s="2">
        <v>36917</v>
      </c>
      <c r="B163" s="1">
        <v>1073.3399999999999</v>
      </c>
      <c r="C163">
        <v>-3.03452576010113E-2</v>
      </c>
      <c r="D163">
        <f t="shared" si="20"/>
        <v>1.0110274533744559E-3</v>
      </c>
      <c r="E163">
        <f t="shared" si="15"/>
        <v>0.22928896086700662</v>
      </c>
      <c r="F163">
        <f t="shared" si="16"/>
        <v>5.9859972305478193</v>
      </c>
      <c r="J163">
        <f t="shared" si="17"/>
        <v>7.5345283477699899E-4</v>
      </c>
      <c r="K163" s="7">
        <f t="shared" si="14"/>
        <v>-1.1055102993127652</v>
      </c>
      <c r="P163">
        <f t="shared" si="18"/>
        <v>5.9686911148249431</v>
      </c>
      <c r="Q163" s="9">
        <f t="shared" si="19"/>
        <v>0.13446926705568132</v>
      </c>
      <c r="R163" s="9">
        <v>0.14380678116334572</v>
      </c>
    </row>
    <row r="164" spans="1:18" x14ac:dyDescent="0.2">
      <c r="A164" s="2">
        <v>36924</v>
      </c>
      <c r="B164" s="1">
        <v>1085.2</v>
      </c>
      <c r="C164">
        <v>1.09890197535973E-2</v>
      </c>
      <c r="D164">
        <f t="shared" si="20"/>
        <v>1.0056158857042925E-3</v>
      </c>
      <c r="E164">
        <f t="shared" si="15"/>
        <v>0.22867449804607248</v>
      </c>
      <c r="F164">
        <f t="shared" si="16"/>
        <v>6.7820709274363891</v>
      </c>
      <c r="J164">
        <f t="shared" si="17"/>
        <v>7.8929323737449305E-4</v>
      </c>
      <c r="K164" s="7">
        <f t="shared" si="14"/>
        <v>0.3911467833885276</v>
      </c>
      <c r="P164">
        <f t="shared" si="18"/>
        <v>6.9913768430086716</v>
      </c>
      <c r="Q164" s="9">
        <f t="shared" si="19"/>
        <v>0.65215562920812464</v>
      </c>
      <c r="R164" s="9">
        <v>0.14461286653734692</v>
      </c>
    </row>
    <row r="165" spans="1:18" x14ac:dyDescent="0.2">
      <c r="A165" s="2">
        <v>36931</v>
      </c>
      <c r="B165" s="1">
        <v>1015.73</v>
      </c>
      <c r="C165">
        <v>-6.6156735995110502E-2</v>
      </c>
      <c r="D165">
        <f t="shared" si="20"/>
        <v>9.5252444587073199E-4</v>
      </c>
      <c r="E165">
        <f t="shared" si="15"/>
        <v>0.22255622027990601</v>
      </c>
      <c r="F165">
        <f t="shared" si="16"/>
        <v>2.3615376816185654</v>
      </c>
      <c r="J165">
        <f t="shared" si="17"/>
        <v>7.0104827620000732E-4</v>
      </c>
      <c r="K165" s="7">
        <f t="shared" si="14"/>
        <v>-2.4986193975137159</v>
      </c>
      <c r="P165">
        <f t="shared" si="18"/>
        <v>1.0198349120514454</v>
      </c>
      <c r="Q165" s="9">
        <f t="shared" si="19"/>
        <v>6.2339067439609076E-3</v>
      </c>
      <c r="R165" s="9">
        <v>0.14510569378170518</v>
      </c>
    </row>
    <row r="166" spans="1:18" x14ac:dyDescent="0.2">
      <c r="A166" s="2">
        <v>36938</v>
      </c>
      <c r="B166" s="1">
        <v>990.4</v>
      </c>
      <c r="C166">
        <v>-2.5253942859333901E-2</v>
      </c>
      <c r="D166">
        <f t="shared" si="20"/>
        <v>1.1579758021700933E-3</v>
      </c>
      <c r="E166">
        <f t="shared" si="15"/>
        <v>0.24538692245685151</v>
      </c>
      <c r="F166">
        <f t="shared" si="16"/>
        <v>6.2103262202548928</v>
      </c>
      <c r="J166">
        <f t="shared" si="17"/>
        <v>1.2542399871842422E-3</v>
      </c>
      <c r="K166" s="7">
        <f t="shared" si="14"/>
        <v>-0.71308101197742235</v>
      </c>
      <c r="P166">
        <f t="shared" si="18"/>
        <v>6.1727409480990643</v>
      </c>
      <c r="Q166" s="9">
        <f t="shared" si="19"/>
        <v>0.23789781425373782</v>
      </c>
      <c r="R166" s="9">
        <v>0.14711692981344948</v>
      </c>
    </row>
    <row r="167" spans="1:18" x14ac:dyDescent="0.2">
      <c r="A167" s="2">
        <v>36945</v>
      </c>
      <c r="B167" s="1">
        <v>942.01</v>
      </c>
      <c r="C167">
        <v>-5.0093011699062599E-2</v>
      </c>
      <c r="D167">
        <f t="shared" si="20"/>
        <v>1.1267629518364377E-3</v>
      </c>
      <c r="E167">
        <f t="shared" si="15"/>
        <v>0.24205716989069906</v>
      </c>
      <c r="F167">
        <f t="shared" si="16"/>
        <v>4.561398656096773</v>
      </c>
      <c r="J167">
        <f t="shared" si="17"/>
        <v>1.1573910065902034E-3</v>
      </c>
      <c r="K167" s="7">
        <f t="shared" si="14"/>
        <v>-1.4724382525909669</v>
      </c>
      <c r="P167">
        <f t="shared" si="18"/>
        <v>4.5935125315173799</v>
      </c>
      <c r="Q167" s="9">
        <f t="shared" si="19"/>
        <v>7.0451284899052988E-2</v>
      </c>
      <c r="R167" s="9">
        <v>0.14922036729270508</v>
      </c>
    </row>
    <row r="168" spans="1:18" x14ac:dyDescent="0.2">
      <c r="A168" s="2">
        <v>36952</v>
      </c>
      <c r="B168" s="1">
        <v>973.57</v>
      </c>
      <c r="C168">
        <v>3.2953837491542799E-2</v>
      </c>
      <c r="D168">
        <f t="shared" si="20"/>
        <v>1.2097157639911968E-3</v>
      </c>
      <c r="E168">
        <f t="shared" si="15"/>
        <v>0.25080913007213718</v>
      </c>
      <c r="F168">
        <f t="shared" si="16"/>
        <v>5.819675172949065</v>
      </c>
      <c r="J168">
        <f t="shared" si="17"/>
        <v>1.3531707364193069E-3</v>
      </c>
      <c r="K168" s="7">
        <f t="shared" si="14"/>
        <v>0.8958384466403847</v>
      </c>
      <c r="P168">
        <f t="shared" si="18"/>
        <v>5.8027782242785717</v>
      </c>
      <c r="Q168" s="9">
        <f t="shared" si="19"/>
        <v>0.81483047360943162</v>
      </c>
      <c r="R168" s="9">
        <v>0.14988897935758774</v>
      </c>
    </row>
    <row r="169" spans="1:18" x14ac:dyDescent="0.2">
      <c r="A169" s="2">
        <v>36959</v>
      </c>
      <c r="B169" s="1">
        <v>971.14</v>
      </c>
      <c r="C169">
        <v>-2.49908856816905E-3</v>
      </c>
      <c r="D169">
        <f t="shared" si="20"/>
        <v>1.2022901424768655E-3</v>
      </c>
      <c r="E169">
        <f t="shared" si="15"/>
        <v>0.25003817190340555</v>
      </c>
      <c r="F169">
        <f t="shared" si="16"/>
        <v>6.7183324662005592</v>
      </c>
      <c r="J169">
        <f t="shared" si="17"/>
        <v>1.3041853102796269E-3</v>
      </c>
      <c r="K169" s="7">
        <f t="shared" si="14"/>
        <v>-6.920094031518427E-2</v>
      </c>
      <c r="P169">
        <f t="shared" si="18"/>
        <v>6.6373879463235701</v>
      </c>
      <c r="Q169" s="9">
        <f t="shared" si="19"/>
        <v>0.47241483732029288</v>
      </c>
      <c r="R169" s="9">
        <v>0.15130309514141588</v>
      </c>
    </row>
    <row r="170" spans="1:18" x14ac:dyDescent="0.2">
      <c r="A170" s="2">
        <v>36966</v>
      </c>
      <c r="B170" s="1">
        <v>869.92</v>
      </c>
      <c r="C170">
        <v>-0.110069385757033</v>
      </c>
      <c r="D170">
        <f t="shared" si="20"/>
        <v>1.1305274605485469E-3</v>
      </c>
      <c r="E170">
        <f t="shared" si="15"/>
        <v>0.24246118854060836</v>
      </c>
      <c r="F170">
        <f t="shared" si="16"/>
        <v>-3.9314043895286721</v>
      </c>
      <c r="J170">
        <f t="shared" si="17"/>
        <v>1.1054540473856762E-3</v>
      </c>
      <c r="K170" s="7">
        <f t="shared" si="14"/>
        <v>-3.310519846765946</v>
      </c>
      <c r="P170">
        <f t="shared" si="18"/>
        <v>-4.1520425300329133</v>
      </c>
      <c r="Q170" s="9">
        <f t="shared" si="19"/>
        <v>4.6561424082359386E-4</v>
      </c>
      <c r="R170" s="9">
        <v>0.15156617415872559</v>
      </c>
    </row>
    <row r="171" spans="1:18" x14ac:dyDescent="0.2">
      <c r="A171" s="2">
        <v>36973</v>
      </c>
      <c r="B171" s="1">
        <v>843.3</v>
      </c>
      <c r="C171">
        <v>-3.1078486817014198E-2</v>
      </c>
      <c r="D171">
        <f t="shared" si="20"/>
        <v>1.789611993771467E-3</v>
      </c>
      <c r="E171">
        <f t="shared" si="15"/>
        <v>0.30505708265194609</v>
      </c>
      <c r="F171">
        <f t="shared" si="16"/>
        <v>5.7860459688643031</v>
      </c>
      <c r="J171">
        <f t="shared" si="17"/>
        <v>2.7222142596541586E-3</v>
      </c>
      <c r="K171" s="7">
        <f t="shared" si="14"/>
        <v>-0.59566037825288531</v>
      </c>
      <c r="P171">
        <f t="shared" si="18"/>
        <v>5.5514983775765856</v>
      </c>
      <c r="Q171" s="9">
        <f t="shared" si="19"/>
        <v>0.2757010661882231</v>
      </c>
      <c r="R171" s="9">
        <v>0.15245110219950986</v>
      </c>
    </row>
    <row r="172" spans="1:18" x14ac:dyDescent="0.2">
      <c r="A172" s="2">
        <v>36980</v>
      </c>
      <c r="B172" s="1">
        <v>831.77</v>
      </c>
      <c r="C172">
        <v>-1.37668062842984E-2</v>
      </c>
      <c r="D172">
        <f t="shared" si="20"/>
        <v>1.7401876147152984E-3</v>
      </c>
      <c r="E172">
        <f t="shared" si="15"/>
        <v>0.30081515248603335</v>
      </c>
      <c r="F172">
        <f t="shared" si="16"/>
        <v>6.2448517021746293</v>
      </c>
      <c r="J172">
        <f t="shared" si="17"/>
        <v>2.4065531197814643E-3</v>
      </c>
      <c r="K172" s="7">
        <f t="shared" si="14"/>
        <v>-0.28063089107369693</v>
      </c>
      <c r="P172">
        <f t="shared" si="18"/>
        <v>5.9508060989799185</v>
      </c>
      <c r="Q172" s="9">
        <f t="shared" si="19"/>
        <v>0.38949676004927014</v>
      </c>
      <c r="R172" s="9">
        <v>0.15326063397100231</v>
      </c>
    </row>
    <row r="173" spans="1:18" x14ac:dyDescent="0.2">
      <c r="A173" s="2">
        <v>36987</v>
      </c>
      <c r="B173" s="1">
        <v>825.13</v>
      </c>
      <c r="C173">
        <v>-8.0150106177967508E-3</v>
      </c>
      <c r="D173">
        <f t="shared" si="20"/>
        <v>1.6471478551485445E-3</v>
      </c>
      <c r="E173">
        <f t="shared" si="15"/>
        <v>0.29266309720858946</v>
      </c>
      <c r="F173">
        <f t="shared" si="16"/>
        <v>6.3697090705196793</v>
      </c>
      <c r="J173">
        <f t="shared" si="17"/>
        <v>2.034231853927336E-3</v>
      </c>
      <c r="K173" s="7">
        <f t="shared" si="14"/>
        <v>-0.17770673051365796</v>
      </c>
      <c r="P173">
        <f t="shared" si="18"/>
        <v>6.1660573166340349</v>
      </c>
      <c r="Q173" s="9">
        <f t="shared" si="19"/>
        <v>0.42947664960014714</v>
      </c>
      <c r="R173" s="9">
        <v>0.15404810994028836</v>
      </c>
    </row>
    <row r="174" spans="1:18" x14ac:dyDescent="0.2">
      <c r="A174" s="2">
        <v>36994</v>
      </c>
      <c r="B174" s="1">
        <v>851.41</v>
      </c>
      <c r="C174">
        <v>3.1352849007157103E-2</v>
      </c>
      <c r="D174">
        <f t="shared" si="20"/>
        <v>1.5521734075518354E-3</v>
      </c>
      <c r="E174">
        <f t="shared" si="15"/>
        <v>0.2841003646472412</v>
      </c>
      <c r="F174">
        <f t="shared" si="16"/>
        <v>5.8347928684054562</v>
      </c>
      <c r="J174">
        <f t="shared" si="17"/>
        <v>1.7112264246317279E-3</v>
      </c>
      <c r="K174" s="7">
        <f t="shared" si="14"/>
        <v>0.75791983346310277</v>
      </c>
      <c r="P174">
        <f t="shared" si="18"/>
        <v>5.796102484194166</v>
      </c>
      <c r="Q174" s="9">
        <f t="shared" si="19"/>
        <v>0.77575051194043709</v>
      </c>
      <c r="R174" s="9">
        <v>0.15653868311377903</v>
      </c>
    </row>
    <row r="175" spans="1:18" x14ac:dyDescent="0.2">
      <c r="A175" s="2">
        <v>37001</v>
      </c>
      <c r="B175" s="1">
        <v>888.21</v>
      </c>
      <c r="C175">
        <v>4.2314402834477099E-2</v>
      </c>
      <c r="D175">
        <f t="shared" si="20"/>
        <v>1.5180230715506609E-3</v>
      </c>
      <c r="E175">
        <f t="shared" si="15"/>
        <v>0.28095764755677033</v>
      </c>
      <c r="F175">
        <f t="shared" si="16"/>
        <v>5.3108460889991314</v>
      </c>
      <c r="J175">
        <f t="shared" si="17"/>
        <v>1.5819818782750769E-3</v>
      </c>
      <c r="K175" s="7">
        <f t="shared" si="14"/>
        <v>1.0638673094517692</v>
      </c>
      <c r="P175">
        <f t="shared" si="18"/>
        <v>5.317263212528359</v>
      </c>
      <c r="Q175" s="9">
        <f t="shared" si="19"/>
        <v>0.85630559298200626</v>
      </c>
      <c r="R175" s="9">
        <v>0.1566308664783565</v>
      </c>
    </row>
    <row r="176" spans="1:18" x14ac:dyDescent="0.2">
      <c r="A176" s="2">
        <v>37008</v>
      </c>
      <c r="B176" s="1">
        <v>910.58</v>
      </c>
      <c r="C176">
        <v>2.4873557598821702E-2</v>
      </c>
      <c r="D176">
        <f t="shared" si="20"/>
        <v>1.5343722084919255E-3</v>
      </c>
      <c r="E176">
        <f t="shared" si="15"/>
        <v>0.28246655526199932</v>
      </c>
      <c r="F176">
        <f t="shared" si="16"/>
        <v>6.0764111601228912</v>
      </c>
      <c r="J176">
        <f t="shared" si="17"/>
        <v>1.5949049983922845E-3</v>
      </c>
      <c r="K176" s="7">
        <f t="shared" si="14"/>
        <v>0.62283139536353771</v>
      </c>
      <c r="P176">
        <f t="shared" si="18"/>
        <v>6.0530221596052307</v>
      </c>
      <c r="Q176" s="9">
        <f t="shared" si="19"/>
        <v>0.73330233761550845</v>
      </c>
      <c r="R176" s="9">
        <v>0.15679319659071791</v>
      </c>
    </row>
    <row r="177" spans="1:18" x14ac:dyDescent="0.2">
      <c r="A177" s="2">
        <v>37015</v>
      </c>
      <c r="B177" s="1">
        <v>925.11</v>
      </c>
      <c r="C177">
        <v>1.58308902420927E-2</v>
      </c>
      <c r="D177">
        <f t="shared" si="20"/>
        <v>1.479431508039724E-3</v>
      </c>
      <c r="E177">
        <f t="shared" si="15"/>
        <v>0.27736336891894292</v>
      </c>
      <c r="F177">
        <f t="shared" si="16"/>
        <v>6.3466964427216261</v>
      </c>
      <c r="J177">
        <f t="shared" si="17"/>
        <v>1.4332868518771634E-3</v>
      </c>
      <c r="K177" s="7">
        <f t="shared" si="14"/>
        <v>0.41815643008404679</v>
      </c>
      <c r="P177">
        <f t="shared" si="18"/>
        <v>6.3729301743788334</v>
      </c>
      <c r="Q177" s="9">
        <f t="shared" si="19"/>
        <v>0.66208362548978128</v>
      </c>
      <c r="R177" s="9">
        <v>0.15767862044924766</v>
      </c>
    </row>
    <row r="178" spans="1:18" x14ac:dyDescent="0.2">
      <c r="A178" s="2">
        <v>37022</v>
      </c>
      <c r="B178" s="1">
        <v>915.3</v>
      </c>
      <c r="C178">
        <v>-1.0660768970315501E-2</v>
      </c>
      <c r="D178">
        <f t="shared" si="20"/>
        <v>1.4057026427087716E-3</v>
      </c>
      <c r="E178">
        <f t="shared" si="15"/>
        <v>0.27036371321029035</v>
      </c>
      <c r="F178">
        <f t="shared" si="16"/>
        <v>6.4863673335072081</v>
      </c>
      <c r="J178">
        <f t="shared" si="17"/>
        <v>1.2469807161214902E-3</v>
      </c>
      <c r="K178" s="7">
        <f t="shared" si="14"/>
        <v>-0.30189690668375191</v>
      </c>
      <c r="P178">
        <f t="shared" si="18"/>
        <v>6.5958883343555206</v>
      </c>
      <c r="Q178" s="9">
        <f t="shared" si="19"/>
        <v>0.3813653269590252</v>
      </c>
      <c r="R178" s="9">
        <v>0.15786497152699602</v>
      </c>
    </row>
    <row r="179" spans="1:18" x14ac:dyDescent="0.2">
      <c r="A179" s="2">
        <v>37029</v>
      </c>
      <c r="B179" s="1">
        <v>944.96</v>
      </c>
      <c r="C179">
        <v>3.1890718164824298E-2</v>
      </c>
      <c r="D179">
        <f t="shared" si="20"/>
        <v>1.3281796038485518E-3</v>
      </c>
      <c r="E179">
        <f t="shared" si="15"/>
        <v>0.26280285272447995</v>
      </c>
      <c r="F179">
        <f t="shared" si="16"/>
        <v>5.8582228168259833</v>
      </c>
      <c r="J179">
        <f t="shared" si="17"/>
        <v>1.0744377138213327E-3</v>
      </c>
      <c r="K179" s="7">
        <f t="shared" si="14"/>
        <v>0.97291226292521771</v>
      </c>
      <c r="P179">
        <f t="shared" si="18"/>
        <v>5.8893995398046162</v>
      </c>
      <c r="Q179" s="9">
        <f t="shared" si="19"/>
        <v>0.83470154515194483</v>
      </c>
      <c r="R179" s="9">
        <v>0.15939166023990395</v>
      </c>
    </row>
    <row r="180" spans="1:18" x14ac:dyDescent="0.2">
      <c r="A180" s="2">
        <v>37036</v>
      </c>
      <c r="B180" s="1">
        <v>956.06</v>
      </c>
      <c r="C180">
        <v>1.16780740326981E-2</v>
      </c>
      <c r="D180">
        <f t="shared" si="20"/>
        <v>1.3095099019217338E-3</v>
      </c>
      <c r="E180">
        <f t="shared" si="15"/>
        <v>0.26094925732779956</v>
      </c>
      <c r="F180">
        <f t="shared" si="16"/>
        <v>6.5339584745639341</v>
      </c>
      <c r="J180">
        <f t="shared" si="17"/>
        <v>1.0660241682941541E-3</v>
      </c>
      <c r="K180" s="7">
        <f t="shared" si="14"/>
        <v>0.35767426936557467</v>
      </c>
      <c r="P180">
        <f t="shared" si="18"/>
        <v>6.7158883985835551</v>
      </c>
      <c r="Q180" s="9">
        <f t="shared" si="19"/>
        <v>0.63970645450297869</v>
      </c>
      <c r="R180" s="9">
        <v>0.16124806350783211</v>
      </c>
    </row>
    <row r="181" spans="1:18" x14ac:dyDescent="0.2">
      <c r="A181" s="2">
        <v>37043</v>
      </c>
      <c r="B181" s="1">
        <v>917.07</v>
      </c>
      <c r="C181">
        <v>-4.1636867367363301E-2</v>
      </c>
      <c r="D181">
        <f t="shared" si="20"/>
        <v>1.2391219525932204E-3</v>
      </c>
      <c r="E181">
        <f t="shared" si="15"/>
        <v>0.25383920409355104</v>
      </c>
      <c r="F181">
        <f t="shared" si="16"/>
        <v>5.2942738809165348</v>
      </c>
      <c r="J181">
        <f t="shared" si="17"/>
        <v>9.2973668237177477E-4</v>
      </c>
      <c r="K181" s="7">
        <f t="shared" si="14"/>
        <v>-1.3655199954946144</v>
      </c>
      <c r="P181">
        <f t="shared" si="18"/>
        <v>5.1159642910469261</v>
      </c>
      <c r="Q181" s="9">
        <f t="shared" si="19"/>
        <v>8.6044836431237809E-2</v>
      </c>
      <c r="R181" s="9">
        <v>0.16137315053736651</v>
      </c>
    </row>
    <row r="182" spans="1:18" x14ac:dyDescent="0.2">
      <c r="A182" s="2">
        <v>37050</v>
      </c>
      <c r="B182" s="1">
        <v>907.7</v>
      </c>
      <c r="C182">
        <v>-1.0269877688311399E-2</v>
      </c>
      <c r="D182">
        <f t="shared" si="20"/>
        <v>1.2687923588876715E-3</v>
      </c>
      <c r="E182">
        <f t="shared" si="15"/>
        <v>0.25686027848260018</v>
      </c>
      <c r="F182">
        <f t="shared" si="16"/>
        <v>6.586563135065103</v>
      </c>
      <c r="J182">
        <f t="shared" si="17"/>
        <v>1.0529456715772201E-3</v>
      </c>
      <c r="K182" s="7">
        <f t="shared" si="14"/>
        <v>-0.31649167401631856</v>
      </c>
      <c r="P182">
        <f t="shared" si="18"/>
        <v>6.7559966613834206</v>
      </c>
      <c r="Q182" s="9">
        <f t="shared" si="19"/>
        <v>0.37581467190797802</v>
      </c>
      <c r="R182" s="9">
        <v>0.16398888703936607</v>
      </c>
    </row>
    <row r="183" spans="1:18" x14ac:dyDescent="0.2">
      <c r="A183" s="2">
        <v>37057</v>
      </c>
      <c r="B183" s="1">
        <v>866.96</v>
      </c>
      <c r="C183">
        <v>-4.5921087917841802E-2</v>
      </c>
      <c r="D183">
        <f t="shared" si="20"/>
        <v>1.1989930406183836E-3</v>
      </c>
      <c r="E183">
        <f t="shared" si="15"/>
        <v>0.24969509028444259</v>
      </c>
      <c r="F183">
        <f t="shared" si="16"/>
        <v>4.9675087740216579</v>
      </c>
      <c r="J183">
        <f t="shared" si="17"/>
        <v>9.1449559074137615E-4</v>
      </c>
      <c r="K183" s="7">
        <f t="shared" si="14"/>
        <v>-1.5185229517790106</v>
      </c>
      <c r="P183">
        <f t="shared" si="18"/>
        <v>4.6912259565619197</v>
      </c>
      <c r="Q183" s="9">
        <f t="shared" si="19"/>
        <v>6.4441308996362454E-2</v>
      </c>
      <c r="R183" s="9">
        <v>0.16680539388450241</v>
      </c>
    </row>
    <row r="184" spans="1:18" x14ac:dyDescent="0.2">
      <c r="A184" s="2">
        <v>37064</v>
      </c>
      <c r="B184" s="1">
        <v>845.34</v>
      </c>
      <c r="C184">
        <v>-2.5253926321499701E-2</v>
      </c>
      <c r="D184">
        <f t="shared" si="20"/>
        <v>1.2535782371147701E-3</v>
      </c>
      <c r="E184">
        <f t="shared" si="15"/>
        <v>0.25531562492328597</v>
      </c>
      <c r="F184">
        <f t="shared" si="16"/>
        <v>6.1730009407137656</v>
      </c>
      <c r="J184">
        <f t="shared" si="17"/>
        <v>1.0955980302846493E-3</v>
      </c>
      <c r="K184" s="7">
        <f t="shared" si="14"/>
        <v>-0.76296266689523162</v>
      </c>
      <c r="P184">
        <f t="shared" si="18"/>
        <v>6.234342887342768</v>
      </c>
      <c r="Q184" s="9">
        <f t="shared" si="19"/>
        <v>0.22274283046254909</v>
      </c>
      <c r="R184" s="9">
        <v>0.16908721498119353</v>
      </c>
    </row>
    <row r="185" spans="1:18" x14ac:dyDescent="0.2">
      <c r="A185" s="2">
        <v>37071</v>
      </c>
      <c r="B185" s="1">
        <v>879.73</v>
      </c>
      <c r="C185">
        <v>3.9876128918865397E-2</v>
      </c>
      <c r="D185">
        <f t="shared" si="20"/>
        <v>1.2166291905669879E-3</v>
      </c>
      <c r="E185">
        <f t="shared" si="15"/>
        <v>0.25152478587503729</v>
      </c>
      <c r="F185">
        <f t="shared" si="16"/>
        <v>5.4046947880650205</v>
      </c>
      <c r="J185">
        <f t="shared" si="17"/>
        <v>1.0276060466102778E-3</v>
      </c>
      <c r="K185" s="7">
        <f t="shared" si="14"/>
        <v>1.2439406664961259</v>
      </c>
      <c r="P185">
        <f t="shared" si="18"/>
        <v>5.3331350267768443</v>
      </c>
      <c r="Q185" s="9">
        <f t="shared" si="19"/>
        <v>0.89323929953423986</v>
      </c>
      <c r="R185" s="9">
        <v>0.16970470560498532</v>
      </c>
    </row>
    <row r="186" spans="1:18" x14ac:dyDescent="0.2">
      <c r="A186" s="2">
        <v>37078</v>
      </c>
      <c r="B186" s="1">
        <v>823.02</v>
      </c>
      <c r="C186">
        <v>-6.6634540493734698E-2</v>
      </c>
      <c r="D186">
        <f t="shared" si="20"/>
        <v>1.2390377785862069E-3</v>
      </c>
      <c r="E186">
        <f t="shared" si="15"/>
        <v>0.25383058225218402</v>
      </c>
      <c r="F186">
        <f t="shared" si="16"/>
        <v>3.1098636035989173</v>
      </c>
      <c r="J186">
        <f t="shared" si="17"/>
        <v>1.111922729509167E-3</v>
      </c>
      <c r="K186" s="7">
        <f t="shared" si="14"/>
        <v>-1.9983065099943231</v>
      </c>
      <c r="P186">
        <f t="shared" si="18"/>
        <v>2.8084356655339153</v>
      </c>
      <c r="Q186" s="9">
        <f t="shared" si="19"/>
        <v>2.2841720082660409E-2</v>
      </c>
      <c r="R186" s="9">
        <v>0.17021673658069761</v>
      </c>
    </row>
    <row r="187" spans="1:18" x14ac:dyDescent="0.2">
      <c r="A187" s="2">
        <v>37085</v>
      </c>
      <c r="B187" s="1">
        <v>841.92</v>
      </c>
      <c r="C187">
        <v>2.2704496133557399E-2</v>
      </c>
      <c r="D187">
        <f t="shared" si="20"/>
        <v>1.4311052310797046E-3</v>
      </c>
      <c r="E187">
        <f t="shared" si="15"/>
        <v>0.27279565981911191</v>
      </c>
      <c r="F187">
        <f t="shared" si="16"/>
        <v>6.1891012285012934</v>
      </c>
      <c r="J187">
        <f t="shared" si="17"/>
        <v>1.5996993039313317E-3</v>
      </c>
      <c r="K187" s="7">
        <f t="shared" si="14"/>
        <v>0.56766574798874059</v>
      </c>
      <c r="P187">
        <f t="shared" si="18"/>
        <v>6.1156952010017065</v>
      </c>
      <c r="Q187" s="9">
        <f t="shared" si="19"/>
        <v>0.71486902320713075</v>
      </c>
      <c r="R187" s="9">
        <v>0.17050396544525692</v>
      </c>
    </row>
    <row r="188" spans="1:18" x14ac:dyDescent="0.2">
      <c r="A188" s="2">
        <v>37092</v>
      </c>
      <c r="B188" s="1">
        <v>828.56</v>
      </c>
      <c r="C188">
        <v>-1.5995743571305201E-2</v>
      </c>
      <c r="D188">
        <f t="shared" si="20"/>
        <v>1.3761685658956455E-3</v>
      </c>
      <c r="E188">
        <f t="shared" si="15"/>
        <v>0.2675084399165259</v>
      </c>
      <c r="F188">
        <f t="shared" si="16"/>
        <v>6.4025272811886644</v>
      </c>
      <c r="J188">
        <f t="shared" si="17"/>
        <v>1.4220445430956697E-3</v>
      </c>
      <c r="K188" s="7">
        <f t="shared" si="14"/>
        <v>-0.42417770032467722</v>
      </c>
      <c r="P188">
        <f t="shared" si="18"/>
        <v>6.3757329023803928</v>
      </c>
      <c r="Q188" s="9">
        <f t="shared" si="19"/>
        <v>0.33571811126152273</v>
      </c>
      <c r="R188" s="9">
        <v>0.1714676973247081</v>
      </c>
    </row>
    <row r="189" spans="1:18" x14ac:dyDescent="0.2">
      <c r="A189" s="2">
        <v>37099</v>
      </c>
      <c r="B189" s="1">
        <v>837.1</v>
      </c>
      <c r="C189">
        <v>1.0254283385387799E-2</v>
      </c>
      <c r="D189">
        <f t="shared" si="20"/>
        <v>1.3089502806858438E-3</v>
      </c>
      <c r="E189">
        <f t="shared" si="15"/>
        <v>0.26089349281970192</v>
      </c>
      <c r="F189">
        <f t="shared" si="16"/>
        <v>6.5581979788142997</v>
      </c>
      <c r="J189">
        <f t="shared" si="17"/>
        <v>1.2385543659930397E-3</v>
      </c>
      <c r="K189" s="7">
        <f t="shared" si="14"/>
        <v>0.29137197521423142</v>
      </c>
      <c r="P189">
        <f t="shared" si="18"/>
        <v>6.6089127854144945</v>
      </c>
      <c r="Q189" s="9">
        <f t="shared" si="19"/>
        <v>0.61461657715623585</v>
      </c>
      <c r="R189" s="9">
        <v>0.1715636478768052</v>
      </c>
    </row>
    <row r="190" spans="1:18" x14ac:dyDescent="0.2">
      <c r="A190" s="2">
        <v>37106</v>
      </c>
      <c r="B190" s="1">
        <v>854.42</v>
      </c>
      <c r="C190">
        <v>2.0479338505651E-2</v>
      </c>
      <c r="D190">
        <f t="shared" si="20"/>
        <v>1.2367222835095635E-3</v>
      </c>
      <c r="E190">
        <f t="shared" si="15"/>
        <v>0.25359329396199992</v>
      </c>
      <c r="F190">
        <f t="shared" si="16"/>
        <v>6.356165831058612</v>
      </c>
      <c r="J190">
        <f t="shared" si="17"/>
        <v>1.0662948601103046E-3</v>
      </c>
      <c r="K190" s="7">
        <f t="shared" si="14"/>
        <v>0.62715843351703005</v>
      </c>
      <c r="P190">
        <f t="shared" si="18"/>
        <v>6.4502376865237911</v>
      </c>
      <c r="Q190" s="9">
        <f t="shared" si="19"/>
        <v>0.73472230648517123</v>
      </c>
      <c r="R190" s="9">
        <v>0.17177784250483752</v>
      </c>
    </row>
    <row r="191" spans="1:18" x14ac:dyDescent="0.2">
      <c r="A191" s="2">
        <v>37113</v>
      </c>
      <c r="B191" s="1">
        <v>816.1</v>
      </c>
      <c r="C191">
        <v>-4.5885979696464602E-2</v>
      </c>
      <c r="D191">
        <f t="shared" si="20"/>
        <v>1.1876831448367319E-3</v>
      </c>
      <c r="E191">
        <f t="shared" si="15"/>
        <v>0.24851463444133434</v>
      </c>
      <c r="F191">
        <f t="shared" si="16"/>
        <v>4.962952108799481</v>
      </c>
      <c r="J191">
        <f t="shared" si="17"/>
        <v>9.7154694262789609E-4</v>
      </c>
      <c r="K191" s="7">
        <f t="shared" si="14"/>
        <v>-1.4721366126023729</v>
      </c>
      <c r="P191">
        <f t="shared" si="18"/>
        <v>4.769434764409251</v>
      </c>
      <c r="Q191" s="9">
        <f t="shared" si="19"/>
        <v>7.0491995175154698E-2</v>
      </c>
      <c r="R191" s="9">
        <v>0.17239774168709018</v>
      </c>
    </row>
    <row r="192" spans="1:18" x14ac:dyDescent="0.2">
      <c r="A192" s="2">
        <v>37120</v>
      </c>
      <c r="B192" s="1">
        <v>799.65</v>
      </c>
      <c r="C192">
        <v>-2.03627645383175E-2</v>
      </c>
      <c r="D192">
        <f t="shared" si="20"/>
        <v>1.2427535441087898E-3</v>
      </c>
      <c r="E192">
        <f t="shared" si="15"/>
        <v>0.25421090514306632</v>
      </c>
      <c r="F192">
        <f t="shared" si="16"/>
        <v>6.3567778052952297</v>
      </c>
      <c r="J192">
        <f t="shared" si="17"/>
        <v>1.1417980624646397E-3</v>
      </c>
      <c r="K192" s="7">
        <f t="shared" si="14"/>
        <v>-0.60261798442414827</v>
      </c>
      <c r="P192">
        <f t="shared" si="18"/>
        <v>6.4120025761972173</v>
      </c>
      <c r="Q192" s="9">
        <f t="shared" si="19"/>
        <v>0.27338142672737875</v>
      </c>
      <c r="R192" s="9">
        <v>0.17352992415822988</v>
      </c>
    </row>
    <row r="193" spans="1:18" x14ac:dyDescent="0.2">
      <c r="A193" s="2">
        <v>37127</v>
      </c>
      <c r="B193" s="1">
        <v>839.7</v>
      </c>
      <c r="C193">
        <v>4.8870553252637498E-2</v>
      </c>
      <c r="D193">
        <f t="shared" si="20"/>
        <v>1.1930668622408399E-3</v>
      </c>
      <c r="E193">
        <f t="shared" si="15"/>
        <v>0.24907725074065612</v>
      </c>
      <c r="F193">
        <f t="shared" si="16"/>
        <v>4.729386409156044</v>
      </c>
      <c r="J193">
        <f t="shared" si="17"/>
        <v>1.0326164257916121E-3</v>
      </c>
      <c r="K193" s="7">
        <f t="shared" si="14"/>
        <v>1.5208197403606349</v>
      </c>
      <c r="P193">
        <f t="shared" si="18"/>
        <v>4.5627667957582947</v>
      </c>
      <c r="Q193" s="9">
        <f t="shared" si="19"/>
        <v>0.93584746039388034</v>
      </c>
      <c r="R193" s="9">
        <v>0.17444582910423997</v>
      </c>
    </row>
    <row r="194" spans="1:18" x14ac:dyDescent="0.2">
      <c r="A194" s="2">
        <v>37134</v>
      </c>
      <c r="B194" s="1">
        <v>793.64</v>
      </c>
      <c r="C194">
        <v>-5.6414727263247103E-2</v>
      </c>
      <c r="D194">
        <f t="shared" si="20"/>
        <v>1.2647827090195222E-3</v>
      </c>
      <c r="E194">
        <f t="shared" si="15"/>
        <v>0.25645409115281265</v>
      </c>
      <c r="F194">
        <f t="shared" si="16"/>
        <v>4.1565164214616921</v>
      </c>
      <c r="J194">
        <f t="shared" si="17"/>
        <v>1.2333157162923688E-3</v>
      </c>
      <c r="K194" s="7">
        <f t="shared" si="14"/>
        <v>-1.6064061568670618</v>
      </c>
      <c r="P194">
        <f t="shared" si="18"/>
        <v>4.1175082913689511</v>
      </c>
      <c r="Q194" s="9">
        <f t="shared" si="19"/>
        <v>5.4092349495859039E-2</v>
      </c>
      <c r="R194" s="9">
        <v>0.17492419051045929</v>
      </c>
    </row>
    <row r="195" spans="1:18" x14ac:dyDescent="0.2">
      <c r="A195" s="2">
        <v>37141</v>
      </c>
      <c r="B195" s="1">
        <v>734.54</v>
      </c>
      <c r="C195">
        <v>-7.7385504979644401E-2</v>
      </c>
      <c r="D195">
        <f t="shared" si="20"/>
        <v>1.3798530336095443E-3</v>
      </c>
      <c r="E195">
        <f t="shared" si="15"/>
        <v>0.26786630573421566</v>
      </c>
      <c r="F195">
        <f t="shared" si="16"/>
        <v>2.2458114638739852</v>
      </c>
      <c r="J195">
        <f t="shared" si="17"/>
        <v>1.5142234200771765E-3</v>
      </c>
      <c r="K195" s="7">
        <f t="shared" si="14"/>
        <v>-1.9886787880476344</v>
      </c>
      <c r="P195">
        <f t="shared" si="18"/>
        <v>2.5380092434198827</v>
      </c>
      <c r="Q195" s="9">
        <f t="shared" si="19"/>
        <v>2.3368334382091519E-2</v>
      </c>
      <c r="R195" s="9">
        <v>0.17495298232151302</v>
      </c>
    </row>
    <row r="196" spans="1:18" x14ac:dyDescent="0.2">
      <c r="A196" s="2">
        <v>37148</v>
      </c>
      <c r="B196" s="1">
        <v>695.52</v>
      </c>
      <c r="C196">
        <v>-5.4584685706143603E-2</v>
      </c>
      <c r="D196">
        <f t="shared" si="20"/>
        <v>1.656372834450246E-3</v>
      </c>
      <c r="E196">
        <f t="shared" si="15"/>
        <v>0.29348149412086066</v>
      </c>
      <c r="F196">
        <f t="shared" si="16"/>
        <v>4.6043224147388973</v>
      </c>
      <c r="J196">
        <f t="shared" si="17"/>
        <v>2.1563416961035264E-3</v>
      </c>
      <c r="K196" s="7">
        <f t="shared" ref="K196:K259" si="21">C196/(SQRT(J196))</f>
        <v>-1.1754712829278318</v>
      </c>
      <c r="P196">
        <f t="shared" si="18"/>
        <v>4.7576094153716229</v>
      </c>
      <c r="Q196" s="9">
        <f t="shared" si="19"/>
        <v>0.11990310979839325</v>
      </c>
      <c r="R196" s="9">
        <v>0.1760561827171874</v>
      </c>
    </row>
    <row r="197" spans="1:18" x14ac:dyDescent="0.2">
      <c r="A197" s="2">
        <v>37155</v>
      </c>
      <c r="B197" s="1">
        <v>653.62</v>
      </c>
      <c r="C197">
        <v>-6.2133624407650197E-2</v>
      </c>
      <c r="D197">
        <f t="shared" si="20"/>
        <v>1.73575973920154E-3</v>
      </c>
      <c r="E197">
        <f t="shared" ref="E197:E260" si="22">SQRT(D197)*SQRT(52)</f>
        <v>0.30043219940359267</v>
      </c>
      <c r="F197">
        <f t="shared" ref="F197:F260" si="23">-LN(D197)-(C197^2/D197)</f>
        <v>4.1321616510617325</v>
      </c>
      <c r="J197">
        <f t="shared" ref="J197:J260" si="24">($L$8+($M$2*(C196)^2)+($N$2*(J196)))</f>
        <v>2.2395009672047019E-3</v>
      </c>
      <c r="K197" s="7">
        <f t="shared" si="21"/>
        <v>-1.312958686000093</v>
      </c>
      <c r="P197">
        <f t="shared" ref="P197:P260" si="25">-LN(J197)-(C197^2/J197)</f>
        <v>4.3776417092897058</v>
      </c>
      <c r="Q197" s="9">
        <f t="shared" ref="Q197:Q260" si="26">_xlfn.NORM.DIST(K197, 0, 1, TRUE)</f>
        <v>9.4598434963945391E-2</v>
      </c>
      <c r="R197" s="9">
        <v>0.17832379321276853</v>
      </c>
    </row>
    <row r="198" spans="1:18" x14ac:dyDescent="0.2">
      <c r="A198" s="2">
        <v>37162</v>
      </c>
      <c r="B198" s="1">
        <v>703.22</v>
      </c>
      <c r="C198">
        <v>7.3143644544380507E-2</v>
      </c>
      <c r="D198">
        <f t="shared" ref="D198:D261" si="27">$H$1*D197+(1-$H$1)*C197^2</f>
        <v>1.8632493917713044E-3</v>
      </c>
      <c r="E198">
        <f t="shared" si="22"/>
        <v>0.31126992847383733</v>
      </c>
      <c r="F198">
        <f t="shared" si="23"/>
        <v>3.4141093088166912</v>
      </c>
      <c r="J198">
        <f t="shared" si="24"/>
        <v>2.4370052905260666E-3</v>
      </c>
      <c r="K198" s="7">
        <f t="shared" si="21"/>
        <v>1.4816593303804897</v>
      </c>
      <c r="P198">
        <f t="shared" si="25"/>
        <v>3.8216709621203142</v>
      </c>
      <c r="Q198" s="9">
        <f t="shared" si="26"/>
        <v>0.93078451816701946</v>
      </c>
      <c r="R198" s="9">
        <v>0.17865148504059267</v>
      </c>
    </row>
    <row r="199" spans="1:18" x14ac:dyDescent="0.2">
      <c r="A199" s="2">
        <v>37169</v>
      </c>
      <c r="B199" s="1">
        <v>724.81</v>
      </c>
      <c r="C199">
        <v>3.02397641658727E-2</v>
      </c>
      <c r="D199">
        <f t="shared" si="27"/>
        <v>2.0724539924991073E-3</v>
      </c>
      <c r="E199">
        <f t="shared" si="22"/>
        <v>0.32827977033310107</v>
      </c>
      <c r="F199">
        <f t="shared" si="23"/>
        <v>5.7377848921819901</v>
      </c>
      <c r="J199">
        <f t="shared" si="24"/>
        <v>2.8174418035204277E-3</v>
      </c>
      <c r="K199" s="7">
        <f t="shared" si="21"/>
        <v>0.56970616980425326</v>
      </c>
      <c r="P199">
        <f t="shared" si="25"/>
        <v>5.5473608477116185</v>
      </c>
      <c r="Q199" s="9">
        <f t="shared" si="26"/>
        <v>0.71556149764688348</v>
      </c>
      <c r="R199" s="9">
        <v>0.17960059440985932</v>
      </c>
    </row>
    <row r="200" spans="1:18" x14ac:dyDescent="0.2">
      <c r="A200" s="2">
        <v>37176</v>
      </c>
      <c r="B200" s="1">
        <v>747.44</v>
      </c>
      <c r="C200">
        <v>3.0744482941615001E-2</v>
      </c>
      <c r="D200">
        <f t="shared" si="27"/>
        <v>2.0029733531576168E-3</v>
      </c>
      <c r="E200">
        <f t="shared" si="22"/>
        <v>0.3227299402971408</v>
      </c>
      <c r="F200">
        <f t="shared" si="23"/>
        <v>5.7412124877802198</v>
      </c>
      <c r="J200">
        <f t="shared" si="24"/>
        <v>2.4769015280115053E-3</v>
      </c>
      <c r="K200" s="7">
        <f t="shared" si="21"/>
        <v>0.61775009800915492</v>
      </c>
      <c r="P200">
        <f t="shared" si="25"/>
        <v>5.6191317002119661</v>
      </c>
      <c r="Q200" s="9">
        <f t="shared" si="26"/>
        <v>0.73162995869948177</v>
      </c>
      <c r="R200" s="9">
        <v>0.17976338419772098</v>
      </c>
    </row>
    <row r="201" spans="1:18" x14ac:dyDescent="0.2">
      <c r="A201" s="2">
        <v>37183</v>
      </c>
      <c r="B201" s="1">
        <v>741.79</v>
      </c>
      <c r="C201">
        <v>-7.5878502426425199E-3</v>
      </c>
      <c r="D201">
        <f t="shared" si="27"/>
        <v>1.939508345848995E-3</v>
      </c>
      <c r="E201">
        <f t="shared" si="22"/>
        <v>0.31757587122473224</v>
      </c>
      <c r="F201">
        <f t="shared" si="23"/>
        <v>6.2156351667871323</v>
      </c>
      <c r="J201">
        <f t="shared" si="24"/>
        <v>2.2028287502658065E-3</v>
      </c>
      <c r="K201" s="7">
        <f t="shared" si="21"/>
        <v>-0.16166960708929637</v>
      </c>
      <c r="P201">
        <f t="shared" si="25"/>
        <v>6.091875887113317</v>
      </c>
      <c r="Q201" s="9">
        <f t="shared" si="26"/>
        <v>0.43578301983289491</v>
      </c>
      <c r="R201" s="9">
        <v>0.17998244780342879</v>
      </c>
    </row>
    <row r="202" spans="1:18" x14ac:dyDescent="0.2">
      <c r="A202" s="2">
        <v>37190</v>
      </c>
      <c r="B202" s="1">
        <v>777.14</v>
      </c>
      <c r="C202">
        <v>4.6554330075270697E-2</v>
      </c>
      <c r="D202">
        <f t="shared" si="27"/>
        <v>1.8265923733763415E-3</v>
      </c>
      <c r="E202">
        <f t="shared" si="22"/>
        <v>0.30819280234225094</v>
      </c>
      <c r="F202">
        <f t="shared" si="23"/>
        <v>5.1187736865079287</v>
      </c>
      <c r="J202">
        <f t="shared" si="24"/>
        <v>1.8481760214942545E-3</v>
      </c>
      <c r="K202" s="7">
        <f t="shared" si="21"/>
        <v>1.0829001547742789</v>
      </c>
      <c r="P202">
        <f t="shared" si="25"/>
        <v>5.1208833153621267</v>
      </c>
      <c r="Q202" s="9">
        <f t="shared" si="26"/>
        <v>0.86057362840403473</v>
      </c>
      <c r="R202" s="9">
        <v>0.18022801128229834</v>
      </c>
    </row>
    <row r="203" spans="1:18" x14ac:dyDescent="0.2">
      <c r="A203" s="2">
        <v>37197</v>
      </c>
      <c r="B203" s="1">
        <v>747.53</v>
      </c>
      <c r="C203">
        <v>-3.88460760785607E-2</v>
      </c>
      <c r="D203">
        <f t="shared" si="27"/>
        <v>1.8470351698991962E-3</v>
      </c>
      <c r="E203">
        <f t="shared" si="22"/>
        <v>0.30991261483643773</v>
      </c>
      <c r="F203">
        <f t="shared" si="23"/>
        <v>5.4771790083819862</v>
      </c>
      <c r="J203">
        <f t="shared" si="24"/>
        <v>1.8680460331846815E-3</v>
      </c>
      <c r="K203" s="7">
        <f t="shared" si="21"/>
        <v>-0.89877993701791226</v>
      </c>
      <c r="P203">
        <f t="shared" si="25"/>
        <v>5.4750569212607134</v>
      </c>
      <c r="Q203" s="9">
        <f t="shared" si="26"/>
        <v>0.18438494433186944</v>
      </c>
      <c r="R203" s="9">
        <v>0.18165650390088672</v>
      </c>
    </row>
    <row r="204" spans="1:18" x14ac:dyDescent="0.2">
      <c r="A204" s="2">
        <v>37204</v>
      </c>
      <c r="B204" s="1">
        <v>788.97</v>
      </c>
      <c r="C204">
        <v>5.3953859070532899E-2</v>
      </c>
      <c r="D204">
        <f t="shared" si="27"/>
        <v>1.8267541173073239E-3</v>
      </c>
      <c r="E204">
        <f t="shared" si="22"/>
        <v>0.30820644720703172</v>
      </c>
      <c r="F204">
        <f t="shared" si="23"/>
        <v>4.711667393463987</v>
      </c>
      <c r="J204">
        <f t="shared" si="24"/>
        <v>1.7875705431977459E-3</v>
      </c>
      <c r="K204" s="7">
        <f t="shared" si="21"/>
        <v>1.2761182466141174</v>
      </c>
      <c r="P204">
        <f t="shared" si="25"/>
        <v>4.6984200401073224</v>
      </c>
      <c r="Q204" s="9">
        <f t="shared" si="26"/>
        <v>0.89904313880687958</v>
      </c>
      <c r="R204" s="9">
        <v>0.1831221022466186</v>
      </c>
    </row>
    <row r="205" spans="1:18" x14ac:dyDescent="0.2">
      <c r="A205" s="2">
        <v>37211</v>
      </c>
      <c r="B205" s="1">
        <v>835.52</v>
      </c>
      <c r="C205">
        <v>5.7325988201463403E-2</v>
      </c>
      <c r="D205">
        <f t="shared" si="27"/>
        <v>1.8918100047850602E-3</v>
      </c>
      <c r="E205">
        <f t="shared" si="22"/>
        <v>0.31364648929778111</v>
      </c>
      <c r="F205">
        <f t="shared" si="23"/>
        <v>4.5331181869011798</v>
      </c>
      <c r="J205">
        <f t="shared" si="24"/>
        <v>1.9277485569710612E-3</v>
      </c>
      <c r="K205" s="7">
        <f t="shared" si="21"/>
        <v>1.3056487479235406</v>
      </c>
      <c r="P205">
        <f t="shared" si="25"/>
        <v>4.5466838548532316</v>
      </c>
      <c r="Q205" s="9">
        <f t="shared" si="26"/>
        <v>0.90416398269912424</v>
      </c>
      <c r="R205" s="9">
        <v>0.18362468370461343</v>
      </c>
    </row>
    <row r="206" spans="1:18" x14ac:dyDescent="0.2">
      <c r="A206" s="2">
        <v>37218</v>
      </c>
      <c r="B206" s="1">
        <v>841.05</v>
      </c>
      <c r="C206">
        <v>6.5968257270272498E-3</v>
      </c>
      <c r="D206">
        <f t="shared" si="27"/>
        <v>1.9754775398944159E-3</v>
      </c>
      <c r="E206">
        <f t="shared" si="22"/>
        <v>0.3205071482424528</v>
      </c>
      <c r="F206">
        <f t="shared" si="23"/>
        <v>6.2049159580765076</v>
      </c>
      <c r="J206">
        <f t="shared" si="24"/>
        <v>2.0975685998464127E-3</v>
      </c>
      <c r="K206" s="7">
        <f t="shared" si="21"/>
        <v>0.14403794764945307</v>
      </c>
      <c r="P206">
        <f t="shared" si="25"/>
        <v>6.1462294842659775</v>
      </c>
      <c r="Q206" s="9">
        <f t="shared" si="26"/>
        <v>0.55726474791317515</v>
      </c>
      <c r="R206" s="9">
        <v>0.1840081851554585</v>
      </c>
    </row>
    <row r="207" spans="1:18" x14ac:dyDescent="0.2">
      <c r="A207" s="2">
        <v>37225</v>
      </c>
      <c r="B207" s="1">
        <v>835.06</v>
      </c>
      <c r="C207">
        <v>-7.1475326810492802E-3</v>
      </c>
      <c r="D207">
        <f t="shared" si="27"/>
        <v>1.859559974081117E-3</v>
      </c>
      <c r="E207">
        <f t="shared" si="22"/>
        <v>0.31096160317990718</v>
      </c>
      <c r="F207">
        <f t="shared" si="23"/>
        <v>6.2599426438528223</v>
      </c>
      <c r="J207">
        <f t="shared" si="24"/>
        <v>1.7599971528999806E-3</v>
      </c>
      <c r="K207" s="7">
        <f t="shared" si="21"/>
        <v>-0.17037276322331776</v>
      </c>
      <c r="P207">
        <f t="shared" si="25"/>
        <v>6.3134162091555019</v>
      </c>
      <c r="Q207" s="9">
        <f t="shared" si="26"/>
        <v>0.43235849538518673</v>
      </c>
      <c r="R207" s="9">
        <v>0.18473061543534336</v>
      </c>
    </row>
    <row r="208" spans="1:18" x14ac:dyDescent="0.2">
      <c r="A208" s="2">
        <v>37232</v>
      </c>
      <c r="B208" s="1">
        <v>871.58</v>
      </c>
      <c r="C208">
        <v>4.28040779448082E-2</v>
      </c>
      <c r="D208">
        <f t="shared" si="27"/>
        <v>1.7510516090418499E-3</v>
      </c>
      <c r="E208">
        <f t="shared" si="22"/>
        <v>0.3017526862683681</v>
      </c>
      <c r="F208">
        <f t="shared" si="23"/>
        <v>5.3012023224425961</v>
      </c>
      <c r="J208">
        <f t="shared" si="24"/>
        <v>1.484942498302563E-3</v>
      </c>
      <c r="K208" s="7">
        <f t="shared" si="21"/>
        <v>1.1107858221504423</v>
      </c>
      <c r="P208">
        <f t="shared" si="25"/>
        <v>5.2785340864685191</v>
      </c>
      <c r="Q208" s="9">
        <f t="shared" si="26"/>
        <v>0.86666972471514403</v>
      </c>
      <c r="R208" s="9">
        <v>0.18544482395359918</v>
      </c>
    </row>
    <row r="209" spans="1:18" x14ac:dyDescent="0.2">
      <c r="A209" s="2">
        <v>37239</v>
      </c>
      <c r="B209" s="1">
        <v>819.87</v>
      </c>
      <c r="C209">
        <v>-6.1161865396869998E-2</v>
      </c>
      <c r="D209">
        <f t="shared" si="27"/>
        <v>1.7559198578216519E-3</v>
      </c>
      <c r="E209">
        <f t="shared" si="22"/>
        <v>0.3021718593891991</v>
      </c>
      <c r="F209">
        <f t="shared" si="23"/>
        <v>4.2143840001785442</v>
      </c>
      <c r="J209">
        <f t="shared" si="24"/>
        <v>1.521641834921642E-3</v>
      </c>
      <c r="K209" s="7">
        <f t="shared" si="21"/>
        <v>-1.5679221761642135</v>
      </c>
      <c r="P209">
        <f t="shared" si="25"/>
        <v>4.0295854220099017</v>
      </c>
      <c r="Q209" s="9">
        <f t="shared" si="26"/>
        <v>5.8449647845490053E-2</v>
      </c>
      <c r="R209" s="9">
        <v>0.18565099184017472</v>
      </c>
    </row>
    <row r="210" spans="1:18" x14ac:dyDescent="0.2">
      <c r="A210" s="2">
        <v>37246</v>
      </c>
      <c r="B210" s="1">
        <v>824.57</v>
      </c>
      <c r="C210">
        <v>5.7162472305352097E-3</v>
      </c>
      <c r="D210">
        <f t="shared" si="27"/>
        <v>1.8750110930818434E-3</v>
      </c>
      <c r="E210">
        <f t="shared" si="22"/>
        <v>0.31225082360220585</v>
      </c>
      <c r="F210">
        <f t="shared" si="23"/>
        <v>6.2617138824224403</v>
      </c>
      <c r="J210">
        <f t="shared" si="24"/>
        <v>1.8321195905052741E-3</v>
      </c>
      <c r="K210" s="7">
        <f t="shared" si="21"/>
        <v>0.13354698715193897</v>
      </c>
      <c r="P210">
        <f t="shared" si="25"/>
        <v>6.2844469384233133</v>
      </c>
      <c r="Q210" s="9">
        <f t="shared" si="26"/>
        <v>0.55311959666939381</v>
      </c>
      <c r="R210" s="9">
        <v>0.18750263565816264</v>
      </c>
    </row>
    <row r="211" spans="1:18" x14ac:dyDescent="0.2">
      <c r="A211" s="2">
        <v>37253</v>
      </c>
      <c r="B211" s="1">
        <v>846.49</v>
      </c>
      <c r="C211">
        <v>2.6236349819112301E-2</v>
      </c>
      <c r="D211">
        <f t="shared" si="27"/>
        <v>1.7644709564409687E-3</v>
      </c>
      <c r="E211">
        <f t="shared" si="22"/>
        <v>0.30290673438358939</v>
      </c>
      <c r="F211">
        <f t="shared" si="23"/>
        <v>5.949789678321892</v>
      </c>
      <c r="J211">
        <f t="shared" si="24"/>
        <v>1.5412403121930977E-3</v>
      </c>
      <c r="K211" s="7">
        <f t="shared" si="21"/>
        <v>0.66829503252635536</v>
      </c>
      <c r="P211">
        <f t="shared" si="25"/>
        <v>6.028549538687761</v>
      </c>
      <c r="Q211" s="9">
        <f t="shared" si="26"/>
        <v>0.74802735820484112</v>
      </c>
      <c r="R211" s="9">
        <v>0.18784954652935942</v>
      </c>
    </row>
    <row r="212" spans="1:18" x14ac:dyDescent="0.2">
      <c r="A212" s="2">
        <v>37260</v>
      </c>
      <c r="B212" s="1">
        <v>869.45</v>
      </c>
      <c r="C212">
        <v>2.6762439673750499E-2</v>
      </c>
      <c r="D212">
        <f t="shared" si="27"/>
        <v>1.6999034621643606E-3</v>
      </c>
      <c r="E212">
        <f t="shared" si="22"/>
        <v>0.29731293283768662</v>
      </c>
      <c r="F212">
        <f t="shared" si="23"/>
        <v>5.9558491976573027</v>
      </c>
      <c r="J212">
        <f t="shared" si="24"/>
        <v>1.3996187558954264E-3</v>
      </c>
      <c r="K212" s="7">
        <f t="shared" si="21"/>
        <v>0.71535369457705988</v>
      </c>
      <c r="P212">
        <f t="shared" si="25"/>
        <v>6.0598244883184931</v>
      </c>
      <c r="Q212" s="9">
        <f t="shared" si="26"/>
        <v>0.76280474119044861</v>
      </c>
      <c r="R212" s="9">
        <v>0.19020719957466645</v>
      </c>
    </row>
    <row r="213" spans="1:18" x14ac:dyDescent="0.2">
      <c r="A213" s="2">
        <v>37267</v>
      </c>
      <c r="B213" s="1">
        <v>838.23</v>
      </c>
      <c r="C213">
        <v>-3.6568301996915402E-2</v>
      </c>
      <c r="D213">
        <f t="shared" si="27"/>
        <v>1.6408829450719671E-3</v>
      </c>
      <c r="E213">
        <f t="shared" si="22"/>
        <v>0.29210599641866697</v>
      </c>
      <c r="F213">
        <f t="shared" si="23"/>
        <v>5.5975688782250774</v>
      </c>
      <c r="J213">
        <f t="shared" si="24"/>
        <v>1.2878553888856482E-3</v>
      </c>
      <c r="K213" s="7">
        <f t="shared" si="21"/>
        <v>-1.0189931043806724</v>
      </c>
      <c r="P213">
        <f t="shared" si="25"/>
        <v>5.6164299865379048</v>
      </c>
      <c r="Q213" s="9">
        <f t="shared" si="26"/>
        <v>0.15410312010895655</v>
      </c>
      <c r="R213" s="9">
        <v>0.19194478762303419</v>
      </c>
    </row>
    <row r="214" spans="1:18" x14ac:dyDescent="0.2">
      <c r="A214" s="2">
        <v>37274</v>
      </c>
      <c r="B214" s="1">
        <v>792.24</v>
      </c>
      <c r="C214">
        <v>-5.6428149618114702E-2</v>
      </c>
      <c r="D214">
        <f t="shared" si="27"/>
        <v>1.6226644110239055E-3</v>
      </c>
      <c r="E214">
        <f t="shared" si="22"/>
        <v>0.29047986052950914</v>
      </c>
      <c r="F214">
        <f t="shared" si="23"/>
        <v>4.4613970630863742</v>
      </c>
      <c r="J214">
        <f t="shared" si="24"/>
        <v>1.2876756207246302E-3</v>
      </c>
      <c r="K214" s="7">
        <f t="shared" si="21"/>
        <v>-1.5725069461604819</v>
      </c>
      <c r="P214">
        <f t="shared" si="25"/>
        <v>4.1821384345593433</v>
      </c>
      <c r="Q214" s="9">
        <f t="shared" si="26"/>
        <v>5.7916514759441311E-2</v>
      </c>
      <c r="R214" s="9">
        <v>0.19220600453800812</v>
      </c>
    </row>
    <row r="215" spans="1:18" x14ac:dyDescent="0.2">
      <c r="A215" s="2">
        <v>37281</v>
      </c>
      <c r="B215" s="1">
        <v>789.55</v>
      </c>
      <c r="C215">
        <v>-3.4012133003953299E-3</v>
      </c>
      <c r="D215">
        <f t="shared" si="27"/>
        <v>1.7163527105219314E-3</v>
      </c>
      <c r="E215">
        <f t="shared" si="22"/>
        <v>0.29874795555307226</v>
      </c>
      <c r="F215">
        <f t="shared" si="23"/>
        <v>6.3608137365893347</v>
      </c>
      <c r="J215">
        <f t="shared" si="24"/>
        <v>1.5589177703847581E-3</v>
      </c>
      <c r="K215" s="7">
        <f t="shared" si="21"/>
        <v>-8.614345075972106E-2</v>
      </c>
      <c r="P215">
        <f t="shared" si="25"/>
        <v>6.4563427412915617</v>
      </c>
      <c r="Q215" s="9">
        <f t="shared" si="26"/>
        <v>0.46567619163276441</v>
      </c>
      <c r="R215" s="9">
        <v>0.19307056789767688</v>
      </c>
    </row>
    <row r="216" spans="1:18" x14ac:dyDescent="0.2">
      <c r="A216" s="2">
        <v>37288</v>
      </c>
      <c r="B216" s="1">
        <v>784.49</v>
      </c>
      <c r="C216">
        <v>-6.4293377934028203E-3</v>
      </c>
      <c r="D216">
        <f t="shared" si="27"/>
        <v>1.6140656430055026E-3</v>
      </c>
      <c r="E216">
        <f t="shared" si="22"/>
        <v>0.2897091876973979</v>
      </c>
      <c r="F216">
        <f t="shared" si="23"/>
        <v>6.4033889377537605</v>
      </c>
      <c r="J216">
        <f t="shared" si="24"/>
        <v>1.3146325877627556E-3</v>
      </c>
      <c r="K216" s="7">
        <f t="shared" si="21"/>
        <v>-0.17732258227792499</v>
      </c>
      <c r="P216">
        <f t="shared" si="25"/>
        <v>6.6027547551472834</v>
      </c>
      <c r="Q216" s="9">
        <f t="shared" si="26"/>
        <v>0.42962750688294904</v>
      </c>
      <c r="R216" s="9">
        <v>0.19666538859055344</v>
      </c>
    </row>
    <row r="217" spans="1:18" x14ac:dyDescent="0.2">
      <c r="A217" s="2">
        <v>37295</v>
      </c>
      <c r="B217" s="1">
        <v>771.5</v>
      </c>
      <c r="C217">
        <v>-1.6697153316034299E-2</v>
      </c>
      <c r="D217">
        <f t="shared" si="27"/>
        <v>1.5197018874928731E-3</v>
      </c>
      <c r="E217">
        <f t="shared" si="22"/>
        <v>0.2811129633254742</v>
      </c>
      <c r="F217">
        <f t="shared" si="23"/>
        <v>6.3057873934951942</v>
      </c>
      <c r="J217">
        <f t="shared" si="24"/>
        <v>1.1191573400707816E-3</v>
      </c>
      <c r="K217" s="7">
        <f t="shared" si="21"/>
        <v>-0.49911067795618064</v>
      </c>
      <c r="P217">
        <f t="shared" si="25"/>
        <v>6.5460677829381257</v>
      </c>
      <c r="Q217" s="9">
        <f t="shared" si="26"/>
        <v>0.30885070776253865</v>
      </c>
      <c r="R217" s="9">
        <v>0.1968374705379157</v>
      </c>
    </row>
    <row r="218" spans="1:18" x14ac:dyDescent="0.2">
      <c r="A218" s="2">
        <v>37302</v>
      </c>
      <c r="B218" s="1">
        <v>770.21</v>
      </c>
      <c r="C218">
        <v>-1.6734668660802799E-3</v>
      </c>
      <c r="D218">
        <f t="shared" si="27"/>
        <v>1.44524746997485E-3</v>
      </c>
      <c r="E218">
        <f t="shared" si="22"/>
        <v>0.27414023498693546</v>
      </c>
      <c r="F218">
        <f t="shared" si="23"/>
        <v>6.5375369881376537</v>
      </c>
      <c r="J218">
        <f t="shared" si="24"/>
        <v>9.9413220508236602E-4</v>
      </c>
      <c r="K218" s="7">
        <f t="shared" si="21"/>
        <v>-5.3075616375980648E-2</v>
      </c>
      <c r="P218">
        <f t="shared" si="25"/>
        <v>6.9108233359971658</v>
      </c>
      <c r="Q218" s="9">
        <f t="shared" si="26"/>
        <v>0.47883582968766542</v>
      </c>
      <c r="R218" s="9">
        <v>0.19773846316255278</v>
      </c>
    </row>
    <row r="219" spans="1:18" x14ac:dyDescent="0.2">
      <c r="A219" s="2">
        <v>37309</v>
      </c>
      <c r="B219" s="1">
        <v>751.33</v>
      </c>
      <c r="C219">
        <v>-2.4818235572595899E-2</v>
      </c>
      <c r="D219">
        <f t="shared" si="27"/>
        <v>1.3587006512574709E-3</v>
      </c>
      <c r="E219">
        <f t="shared" si="22"/>
        <v>0.26580525552627521</v>
      </c>
      <c r="F219">
        <f t="shared" si="23"/>
        <v>6.1478927221069188</v>
      </c>
      <c r="J219">
        <f t="shared" si="24"/>
        <v>8.5129367743460313E-4</v>
      </c>
      <c r="K219" s="7">
        <f t="shared" si="21"/>
        <v>-0.85061139941021957</v>
      </c>
      <c r="P219">
        <f t="shared" si="25"/>
        <v>6.3452136392485921</v>
      </c>
      <c r="Q219" s="9">
        <f t="shared" si="26"/>
        <v>0.19749262749335764</v>
      </c>
      <c r="R219" s="9">
        <v>0.19874357322607566</v>
      </c>
    </row>
    <row r="220" spans="1:18" x14ac:dyDescent="0.2">
      <c r="A220" s="2">
        <v>37316</v>
      </c>
      <c r="B220" s="1">
        <v>792.7</v>
      </c>
      <c r="C220">
        <v>5.3599870478571197E-2</v>
      </c>
      <c r="D220">
        <f t="shared" si="27"/>
        <v>1.3141353011982345E-3</v>
      </c>
      <c r="E220">
        <f t="shared" si="22"/>
        <v>0.26140970843162692</v>
      </c>
      <c r="F220">
        <f t="shared" si="23"/>
        <v>4.4483889359595974</v>
      </c>
      <c r="J220">
        <f t="shared" si="24"/>
        <v>8.2453516747038472E-4</v>
      </c>
      <c r="K220" s="7">
        <f t="shared" si="21"/>
        <v>1.8666338984939228</v>
      </c>
      <c r="P220">
        <f t="shared" si="25"/>
        <v>3.6163686527804315</v>
      </c>
      <c r="Q220" s="9">
        <f t="shared" si="26"/>
        <v>0.96902363480682197</v>
      </c>
      <c r="R220" s="9">
        <v>0.19890976229183466</v>
      </c>
    </row>
    <row r="221" spans="1:18" x14ac:dyDescent="0.2">
      <c r="A221" s="2">
        <v>37323</v>
      </c>
      <c r="B221" s="1">
        <v>833.47</v>
      </c>
      <c r="C221">
        <v>5.0152868898542202E-2</v>
      </c>
      <c r="D221">
        <f t="shared" si="27"/>
        <v>1.4076639500455171E-3</v>
      </c>
      <c r="E221">
        <f t="shared" si="22"/>
        <v>0.27055226002080796</v>
      </c>
      <c r="F221">
        <f t="shared" si="23"/>
        <v>4.7789553012590851</v>
      </c>
      <c r="J221">
        <f t="shared" si="24"/>
        <v>1.1342956642381909E-3</v>
      </c>
      <c r="K221" s="7">
        <f t="shared" si="21"/>
        <v>1.4891301098119847</v>
      </c>
      <c r="P221">
        <f t="shared" si="25"/>
        <v>4.5642348968698219</v>
      </c>
      <c r="Q221" s="9">
        <f t="shared" si="26"/>
        <v>0.9317734448034154</v>
      </c>
      <c r="R221" s="9">
        <v>0.19910808107297279</v>
      </c>
    </row>
    <row r="222" spans="1:18" x14ac:dyDescent="0.2">
      <c r="A222" s="2">
        <v>37330</v>
      </c>
      <c r="B222" s="1">
        <v>802.78</v>
      </c>
      <c r="C222">
        <v>-3.7517004934980697E-2</v>
      </c>
      <c r="D222">
        <f t="shared" si="27"/>
        <v>1.4741227285680479E-3</v>
      </c>
      <c r="E222">
        <f t="shared" si="22"/>
        <v>0.27686527750069795</v>
      </c>
      <c r="F222">
        <f t="shared" si="23"/>
        <v>5.5648696516037157</v>
      </c>
      <c r="J222">
        <f t="shared" si="24"/>
        <v>1.3351581834932672E-3</v>
      </c>
      <c r="K222" s="7">
        <f t="shared" si="21"/>
        <v>-1.0267431152628297</v>
      </c>
      <c r="P222">
        <f t="shared" si="25"/>
        <v>5.5645040799015657</v>
      </c>
      <c r="Q222" s="9">
        <f t="shared" si="26"/>
        <v>0.15227072072831146</v>
      </c>
      <c r="R222" s="9">
        <v>0.19940036831059701</v>
      </c>
    </row>
    <row r="223" spans="1:18" x14ac:dyDescent="0.2">
      <c r="A223" s="2">
        <v>37337</v>
      </c>
      <c r="B223" s="1">
        <v>810.58</v>
      </c>
      <c r="C223">
        <v>9.6693370014833101E-3</v>
      </c>
      <c r="D223">
        <f t="shared" si="27"/>
        <v>1.470126904411447E-3</v>
      </c>
      <c r="E223">
        <f t="shared" si="22"/>
        <v>0.27648978105780914</v>
      </c>
      <c r="F223">
        <f t="shared" si="23"/>
        <v>6.4588092685273155</v>
      </c>
      <c r="J223">
        <f t="shared" si="24"/>
        <v>1.3367019073482474E-3</v>
      </c>
      <c r="K223" s="7">
        <f t="shared" si="21"/>
        <v>0.26447182549135811</v>
      </c>
      <c r="P223">
        <f t="shared" si="25"/>
        <v>6.5476046156008909</v>
      </c>
      <c r="Q223" s="9">
        <f t="shared" si="26"/>
        <v>0.60429181393143372</v>
      </c>
      <c r="R223" s="9">
        <v>0.20062579457937105</v>
      </c>
    </row>
    <row r="224" spans="1:18" x14ac:dyDescent="0.2">
      <c r="A224" s="2">
        <v>37344</v>
      </c>
      <c r="B224" s="1">
        <v>798.61</v>
      </c>
      <c r="C224">
        <v>-1.48773243440843E-2</v>
      </c>
      <c r="D224">
        <f t="shared" si="27"/>
        <v>1.3875290548296553E-3</v>
      </c>
      <c r="E224">
        <f t="shared" si="22"/>
        <v>0.26861033273338919</v>
      </c>
      <c r="F224">
        <f t="shared" si="23"/>
        <v>6.4207135506003805</v>
      </c>
      <c r="J224">
        <f t="shared" si="24"/>
        <v>1.1448767563913384E-3</v>
      </c>
      <c r="K224" s="7">
        <f t="shared" si="21"/>
        <v>-0.43968885968998439</v>
      </c>
      <c r="P224">
        <f t="shared" si="25"/>
        <v>6.5791319907731047</v>
      </c>
      <c r="Q224" s="9">
        <f t="shared" si="26"/>
        <v>0.33008123613139406</v>
      </c>
      <c r="R224" s="9">
        <v>0.20224690529089479</v>
      </c>
    </row>
    <row r="225" spans="1:18" x14ac:dyDescent="0.2">
      <c r="A225" s="2">
        <v>37351</v>
      </c>
      <c r="B225" s="1">
        <v>783.84</v>
      </c>
      <c r="C225">
        <v>-1.8667798573805999E-2</v>
      </c>
      <c r="D225">
        <f t="shared" si="27"/>
        <v>1.3175573983182209E-3</v>
      </c>
      <c r="E225">
        <f t="shared" si="22"/>
        <v>0.26174985140883555</v>
      </c>
      <c r="F225">
        <f t="shared" si="23"/>
        <v>6.3674811985203972</v>
      </c>
      <c r="J225">
        <f t="shared" si="24"/>
        <v>1.0067298417557704E-3</v>
      </c>
      <c r="K225" s="7">
        <f t="shared" si="21"/>
        <v>-0.58835118844580947</v>
      </c>
      <c r="P225">
        <f t="shared" si="25"/>
        <v>6.5548908605759619</v>
      </c>
      <c r="Q225" s="9">
        <f t="shared" si="26"/>
        <v>0.27814829682108599</v>
      </c>
      <c r="R225" s="9">
        <v>0.20427242030204129</v>
      </c>
    </row>
    <row r="226" spans="1:18" x14ac:dyDescent="0.2">
      <c r="A226" s="2">
        <v>37358</v>
      </c>
      <c r="B226" s="1">
        <v>767.71</v>
      </c>
      <c r="C226">
        <v>-2.0792860219664502E-2</v>
      </c>
      <c r="D226">
        <f t="shared" si="27"/>
        <v>1.259413156634659E-3</v>
      </c>
      <c r="E226">
        <f t="shared" si="22"/>
        <v>0.25590913259397813</v>
      </c>
      <c r="F226">
        <f t="shared" si="23"/>
        <v>6.3338201349374224</v>
      </c>
      <c r="J226">
        <f t="shared" si="24"/>
        <v>9.123961247876173E-4</v>
      </c>
      <c r="K226" s="7">
        <f t="shared" si="21"/>
        <v>-0.68837092410666512</v>
      </c>
      <c r="P226">
        <f t="shared" si="25"/>
        <v>6.5255817856811413</v>
      </c>
      <c r="Q226" s="9">
        <f t="shared" si="26"/>
        <v>0.24560961447895202</v>
      </c>
      <c r="R226" s="9">
        <v>0.20466725002320391</v>
      </c>
    </row>
    <row r="227" spans="1:18" x14ac:dyDescent="0.2">
      <c r="A227" s="2">
        <v>37365</v>
      </c>
      <c r="B227" s="1">
        <v>770.3</v>
      </c>
      <c r="C227">
        <v>3.3679916883197999E-3</v>
      </c>
      <c r="D227">
        <f t="shared" si="27"/>
        <v>1.2097889494034498E-3</v>
      </c>
      <c r="E227">
        <f t="shared" si="22"/>
        <v>0.25081671668566946</v>
      </c>
      <c r="F227">
        <f t="shared" si="23"/>
        <v>6.7079330368232029</v>
      </c>
      <c r="J227">
        <f t="shared" si="24"/>
        <v>8.4754393947887975E-4</v>
      </c>
      <c r="K227" s="7">
        <f t="shared" si="21"/>
        <v>0.11568842263870172</v>
      </c>
      <c r="P227">
        <f t="shared" si="25"/>
        <v>7.0597840629282169</v>
      </c>
      <c r="Q227" s="9">
        <f t="shared" si="26"/>
        <v>0.54605025898230375</v>
      </c>
      <c r="R227" s="9">
        <v>0.20588643222795031</v>
      </c>
    </row>
    <row r="228" spans="1:18" x14ac:dyDescent="0.2">
      <c r="A228" s="2">
        <v>37372</v>
      </c>
      <c r="B228" s="1">
        <v>717.83</v>
      </c>
      <c r="C228">
        <v>-7.0547277147082504E-2</v>
      </c>
      <c r="D228">
        <f t="shared" si="27"/>
        <v>1.1378822145199983E-3</v>
      </c>
      <c r="E228">
        <f t="shared" si="22"/>
        <v>0.24324858715939116</v>
      </c>
      <c r="F228">
        <f t="shared" si="23"/>
        <v>2.4047433154181777</v>
      </c>
      <c r="J228">
        <f t="shared" si="24"/>
        <v>7.326252737862905E-4</v>
      </c>
      <c r="K228" s="7">
        <f t="shared" si="21"/>
        <v>-2.6063894435333608</v>
      </c>
      <c r="P228">
        <f t="shared" si="25"/>
        <v>0.42561027809970042</v>
      </c>
      <c r="Q228" s="9">
        <f t="shared" si="26"/>
        <v>4.575117898551564E-3</v>
      </c>
      <c r="R228" s="9">
        <v>0.20628280335506224</v>
      </c>
    </row>
    <row r="229" spans="1:18" x14ac:dyDescent="0.2">
      <c r="A229" s="2">
        <v>37379</v>
      </c>
      <c r="B229" s="1">
        <v>695.84</v>
      </c>
      <c r="C229">
        <v>-3.1113023362509699E-2</v>
      </c>
      <c r="D229">
        <f t="shared" si="27"/>
        <v>1.3682243804208349E-3</v>
      </c>
      <c r="E229">
        <f t="shared" si="22"/>
        <v>0.26673520161741571</v>
      </c>
      <c r="F229">
        <f t="shared" si="23"/>
        <v>5.8867403754338303</v>
      </c>
      <c r="J229">
        <f t="shared" si="24"/>
        <v>1.3682692471292217E-3</v>
      </c>
      <c r="K229" s="7">
        <f t="shared" si="21"/>
        <v>-0.84111704147663779</v>
      </c>
      <c r="P229">
        <f t="shared" si="25"/>
        <v>5.8867307836085869</v>
      </c>
      <c r="Q229" s="9">
        <f t="shared" si="26"/>
        <v>0.2001411845344645</v>
      </c>
      <c r="R229" s="9">
        <v>0.20741628707300189</v>
      </c>
    </row>
    <row r="230" spans="1:18" x14ac:dyDescent="0.2">
      <c r="A230" s="2">
        <v>37386</v>
      </c>
      <c r="B230" s="1">
        <v>701.64</v>
      </c>
      <c r="C230">
        <v>8.3007031262516406E-3</v>
      </c>
      <c r="D230">
        <f t="shared" si="27"/>
        <v>1.3442121309609491E-3</v>
      </c>
      <c r="E230">
        <f t="shared" si="22"/>
        <v>0.26438424841500935</v>
      </c>
      <c r="F230">
        <f t="shared" si="23"/>
        <v>6.5606891788486186</v>
      </c>
      <c r="J230">
        <f t="shared" si="24"/>
        <v>1.2992075825306601E-3</v>
      </c>
      <c r="K230" s="7">
        <f t="shared" si="21"/>
        <v>0.23029028028475548</v>
      </c>
      <c r="P230">
        <f t="shared" si="25"/>
        <v>6.5929671390727949</v>
      </c>
      <c r="Q230" s="9">
        <f t="shared" si="26"/>
        <v>0.59106689356396569</v>
      </c>
      <c r="R230" s="9">
        <v>0.20816744659276343</v>
      </c>
    </row>
    <row r="231" spans="1:18" x14ac:dyDescent="0.2">
      <c r="A231" s="2">
        <v>37393</v>
      </c>
      <c r="B231" s="1">
        <v>713.84</v>
      </c>
      <c r="C231">
        <v>1.7238395616316501E-2</v>
      </c>
      <c r="D231">
        <f t="shared" si="27"/>
        <v>1.2676935034467019E-3</v>
      </c>
      <c r="E231">
        <f t="shared" si="22"/>
        <v>0.25674902566364005</v>
      </c>
      <c r="F231">
        <f t="shared" si="23"/>
        <v>6.4361443943995873</v>
      </c>
      <c r="J231">
        <f t="shared" si="24"/>
        <v>1.1105886967879535E-3</v>
      </c>
      <c r="K231" s="7">
        <f t="shared" si="21"/>
        <v>0.51727348677189622</v>
      </c>
      <c r="P231">
        <f t="shared" si="25"/>
        <v>6.535293186663929</v>
      </c>
      <c r="Q231" s="9">
        <f t="shared" si="26"/>
        <v>0.69751737029826755</v>
      </c>
      <c r="R231" s="9">
        <v>0.21213247859291112</v>
      </c>
    </row>
    <row r="232" spans="1:18" x14ac:dyDescent="0.2">
      <c r="A232" s="2">
        <v>37400</v>
      </c>
      <c r="B232" s="1">
        <v>691.3</v>
      </c>
      <c r="C232">
        <v>-3.2084964640676901E-2</v>
      </c>
      <c r="D232">
        <f t="shared" si="27"/>
        <v>1.209461630245378E-3</v>
      </c>
      <c r="E232">
        <f t="shared" si="22"/>
        <v>0.25078278404380083</v>
      </c>
      <c r="F232">
        <f t="shared" si="23"/>
        <v>5.8664202870975508</v>
      </c>
      <c r="J232">
        <f t="shared" si="24"/>
        <v>9.8982116885599461E-4</v>
      </c>
      <c r="K232" s="7">
        <f t="shared" si="21"/>
        <v>-1.0198192283727763</v>
      </c>
      <c r="P232">
        <f t="shared" si="25"/>
        <v>5.8779550101129132</v>
      </c>
      <c r="Q232" s="9">
        <f t="shared" si="26"/>
        <v>0.1539071010536126</v>
      </c>
      <c r="R232" s="9">
        <v>0.21607896555895309</v>
      </c>
    </row>
    <row r="233" spans="1:18" x14ac:dyDescent="0.2">
      <c r="A233" s="2">
        <v>37407</v>
      </c>
      <c r="B233" s="1">
        <v>659.89</v>
      </c>
      <c r="C233">
        <v>-4.65007284878469E-2</v>
      </c>
      <c r="D233">
        <f t="shared" si="27"/>
        <v>1.1986606297902645E-3</v>
      </c>
      <c r="E233">
        <f t="shared" si="22"/>
        <v>0.24966047494365975</v>
      </c>
      <c r="F233">
        <f t="shared" si="23"/>
        <v>4.9226055707282885</v>
      </c>
      <c r="J233">
        <f t="shared" si="24"/>
        <v>9.9862552565779784E-4</v>
      </c>
      <c r="K233" s="7">
        <f t="shared" si="21"/>
        <v>-1.4714937617253709</v>
      </c>
      <c r="P233">
        <f t="shared" si="25"/>
        <v>4.7438368079839508</v>
      </c>
      <c r="Q233" s="9">
        <f t="shared" si="26"/>
        <v>7.0578816675781211E-2</v>
      </c>
      <c r="R233" s="9">
        <v>0.21609962271680105</v>
      </c>
    </row>
    <row r="234" spans="1:18" x14ac:dyDescent="0.2">
      <c r="A234" s="2">
        <v>37414</v>
      </c>
      <c r="B234" s="1">
        <v>632.89</v>
      </c>
      <c r="C234">
        <v>-4.17765230913432E-2</v>
      </c>
      <c r="D234">
        <f t="shared" si="27"/>
        <v>1.2564800569968761E-3</v>
      </c>
      <c r="E234">
        <f t="shared" si="22"/>
        <v>0.25561096017940538</v>
      </c>
      <c r="F234">
        <f t="shared" si="23"/>
        <v>5.2904195187670702</v>
      </c>
      <c r="J234">
        <f t="shared" si="24"/>
        <v>1.1722966243165615E-3</v>
      </c>
      <c r="K234" s="7">
        <f t="shared" si="21"/>
        <v>-1.2201508735548126</v>
      </c>
      <c r="P234">
        <f t="shared" si="25"/>
        <v>5.2600223731929532</v>
      </c>
      <c r="Q234" s="9">
        <f t="shared" si="26"/>
        <v>0.11120384302959845</v>
      </c>
      <c r="R234" s="9">
        <v>0.21742034845429273</v>
      </c>
    </row>
    <row r="235" spans="1:18" x14ac:dyDescent="0.2">
      <c r="A235" s="2">
        <v>37421</v>
      </c>
      <c r="B235" s="1">
        <v>609.73</v>
      </c>
      <c r="C235">
        <v>-3.7280395141944901E-2</v>
      </c>
      <c r="D235">
        <f t="shared" si="27"/>
        <v>1.2858079264731555E-3</v>
      </c>
      <c r="E235">
        <f t="shared" si="22"/>
        <v>0.25857689799478234</v>
      </c>
      <c r="F235">
        <f t="shared" si="23"/>
        <v>5.575469519375905</v>
      </c>
      <c r="J235">
        <f t="shared" si="24"/>
        <v>1.2530955019004193E-3</v>
      </c>
      <c r="K235" s="7">
        <f t="shared" si="21"/>
        <v>-1.0531456090260198</v>
      </c>
      <c r="P235">
        <f t="shared" si="25"/>
        <v>5.5730227135662034</v>
      </c>
      <c r="Q235" s="9">
        <f t="shared" si="26"/>
        <v>0.14613713110676171</v>
      </c>
      <c r="R235" s="9">
        <v>0.21795019543888519</v>
      </c>
    </row>
    <row r="236" spans="1:18" x14ac:dyDescent="0.2">
      <c r="A236" s="2">
        <v>37428</v>
      </c>
      <c r="B236" s="1">
        <v>583.41</v>
      </c>
      <c r="C236">
        <v>-4.4126038045183301E-2</v>
      </c>
      <c r="D236">
        <f t="shared" si="27"/>
        <v>1.2920491226011391E-3</v>
      </c>
      <c r="E236">
        <f t="shared" si="22"/>
        <v>0.25920369282720346</v>
      </c>
      <c r="F236">
        <f t="shared" si="23"/>
        <v>5.1445342080777943</v>
      </c>
      <c r="J236">
        <f t="shared" si="24"/>
        <v>1.2669659281363621E-3</v>
      </c>
      <c r="K236" s="7">
        <f t="shared" si="21"/>
        <v>-1.2396881995003586</v>
      </c>
      <c r="P236">
        <f t="shared" si="25"/>
        <v>5.134303437787219</v>
      </c>
      <c r="Q236" s="9">
        <f t="shared" si="26"/>
        <v>0.10754537175899784</v>
      </c>
      <c r="R236" s="9">
        <v>0.21804229826209903</v>
      </c>
    </row>
    <row r="237" spans="1:18" x14ac:dyDescent="0.2">
      <c r="A237" s="2">
        <v>37435</v>
      </c>
      <c r="B237" s="1">
        <v>607.9</v>
      </c>
      <c r="C237">
        <v>4.1120196569775801E-2</v>
      </c>
      <c r="D237">
        <f t="shared" si="27"/>
        <v>1.3313526092589686E-3</v>
      </c>
      <c r="E237">
        <f t="shared" si="22"/>
        <v>0.2631165819203844</v>
      </c>
      <c r="F237">
        <f t="shared" si="23"/>
        <v>5.3515202311039696</v>
      </c>
      <c r="J237">
        <f t="shared" si="24"/>
        <v>1.3602018771023297E-3</v>
      </c>
      <c r="K237" s="7">
        <f t="shared" si="21"/>
        <v>1.1149451358088991</v>
      </c>
      <c r="P237">
        <f t="shared" si="25"/>
        <v>5.3570194953404062</v>
      </c>
      <c r="Q237" s="9">
        <f t="shared" si="26"/>
        <v>0.86756303341103858</v>
      </c>
      <c r="R237" s="9">
        <v>0.21963170106390317</v>
      </c>
    </row>
    <row r="238" spans="1:18" x14ac:dyDescent="0.2">
      <c r="A238" s="2">
        <v>37442</v>
      </c>
      <c r="B238" s="1">
        <v>609.52</v>
      </c>
      <c r="C238">
        <v>2.6613674100772798E-3</v>
      </c>
      <c r="D238">
        <f t="shared" si="27"/>
        <v>1.3529236866596506E-3</v>
      </c>
      <c r="E238">
        <f t="shared" si="22"/>
        <v>0.26523957417078964</v>
      </c>
      <c r="F238">
        <f t="shared" si="23"/>
        <v>6.6002520971864787</v>
      </c>
      <c r="J238">
        <f t="shared" si="24"/>
        <v>1.3988258143508784E-3</v>
      </c>
      <c r="K238" s="7">
        <f t="shared" si="21"/>
        <v>7.1157882381190821E-2</v>
      </c>
      <c r="P238">
        <f t="shared" si="25"/>
        <v>6.5670586540800429</v>
      </c>
      <c r="Q238" s="9">
        <f t="shared" si="26"/>
        <v>0.52836394930246278</v>
      </c>
      <c r="R238" s="9">
        <v>0.22068428391197678</v>
      </c>
    </row>
    <row r="239" spans="1:18" x14ac:dyDescent="0.2">
      <c r="A239" s="2">
        <v>37449</v>
      </c>
      <c r="B239" s="1">
        <v>563.04</v>
      </c>
      <c r="C239">
        <v>-7.9321088591479197E-2</v>
      </c>
      <c r="D239">
        <f t="shared" si="27"/>
        <v>1.2721732380495568E-3</v>
      </c>
      <c r="E239">
        <f t="shared" si="22"/>
        <v>0.25720227133246115</v>
      </c>
      <c r="F239">
        <f t="shared" si="23"/>
        <v>1.721290968431437</v>
      </c>
      <c r="J239">
        <f t="shared" si="24"/>
        <v>1.1830024109401485E-3</v>
      </c>
      <c r="K239" s="7">
        <f t="shared" si="21"/>
        <v>-2.3061940690796088</v>
      </c>
      <c r="P239">
        <f t="shared" si="25"/>
        <v>1.4211685717417115</v>
      </c>
      <c r="Q239" s="9">
        <f t="shared" si="26"/>
        <v>1.0549895419439364E-2</v>
      </c>
      <c r="R239" s="9">
        <v>0.222132433158928</v>
      </c>
    </row>
    <row r="240" spans="1:18" x14ac:dyDescent="0.2">
      <c r="A240" s="2">
        <v>37456</v>
      </c>
      <c r="B240" s="1">
        <v>546.48</v>
      </c>
      <c r="C240">
        <v>-2.9852963149680899E-2</v>
      </c>
      <c r="D240">
        <f t="shared" si="27"/>
        <v>1.5733529494868211E-3</v>
      </c>
      <c r="E240">
        <f t="shared" si="22"/>
        <v>0.286032084517305</v>
      </c>
      <c r="F240">
        <f t="shared" si="23"/>
        <v>5.8881130602523388</v>
      </c>
      <c r="J240">
        <f t="shared" si="24"/>
        <v>1.9299408021556715E-3</v>
      </c>
      <c r="K240" s="7">
        <f t="shared" si="21"/>
        <v>-0.67954066508814548</v>
      </c>
      <c r="P240">
        <f t="shared" si="25"/>
        <v>5.7884904334855145</v>
      </c>
      <c r="Q240" s="9">
        <f t="shared" si="26"/>
        <v>0.24839767533732138</v>
      </c>
      <c r="R240" s="9">
        <v>0.22335314042216842</v>
      </c>
    </row>
    <row r="241" spans="1:18" x14ac:dyDescent="0.2">
      <c r="A241" s="2">
        <v>37463</v>
      </c>
      <c r="B241" s="1">
        <v>484.34</v>
      </c>
      <c r="C241">
        <v>-0.120710570991238</v>
      </c>
      <c r="D241">
        <f t="shared" si="27"/>
        <v>1.5324237370465841E-3</v>
      </c>
      <c r="E241">
        <f t="shared" si="22"/>
        <v>0.28228714870929278</v>
      </c>
      <c r="F241">
        <f t="shared" si="23"/>
        <v>-3.0275893708683599</v>
      </c>
      <c r="J241">
        <f t="shared" si="24"/>
        <v>1.7474222415834429E-3</v>
      </c>
      <c r="K241" s="7">
        <f t="shared" si="21"/>
        <v>-2.8876621118087487</v>
      </c>
      <c r="P241">
        <f t="shared" si="25"/>
        <v>-1.9889788901814764</v>
      </c>
      <c r="Q241" s="9">
        <f t="shared" si="26"/>
        <v>1.9405827441566794E-3</v>
      </c>
      <c r="R241" s="9">
        <v>0.22475090167287259</v>
      </c>
    </row>
    <row r="242" spans="1:18" x14ac:dyDescent="0.2">
      <c r="A242" s="2">
        <v>37470</v>
      </c>
      <c r="B242" s="1">
        <v>519.94000000000005</v>
      </c>
      <c r="C242">
        <v>7.09262808704159E-2</v>
      </c>
      <c r="D242">
        <f t="shared" si="27"/>
        <v>2.3147408297656321E-3</v>
      </c>
      <c r="E242">
        <f t="shared" si="22"/>
        <v>0.34693878876224382</v>
      </c>
      <c r="F242">
        <f t="shared" si="23"/>
        <v>3.8951959680832959</v>
      </c>
      <c r="J242">
        <f t="shared" si="24"/>
        <v>3.6082675470717885E-3</v>
      </c>
      <c r="K242" s="7">
        <f t="shared" si="21"/>
        <v>1.1807496388134686</v>
      </c>
      <c r="P242">
        <f t="shared" si="25"/>
        <v>4.2303578161281532</v>
      </c>
      <c r="Q242" s="9">
        <f t="shared" si="26"/>
        <v>0.88114890212899688</v>
      </c>
      <c r="R242" s="9">
        <v>0.22586586100549966</v>
      </c>
    </row>
    <row r="243" spans="1:18" x14ac:dyDescent="0.2">
      <c r="A243" s="2">
        <v>37477</v>
      </c>
      <c r="B243" s="1">
        <v>517.33000000000004</v>
      </c>
      <c r="C243">
        <v>-5.0324515474446897E-3</v>
      </c>
      <c r="D243">
        <f t="shared" si="27"/>
        <v>2.4776886190662414E-3</v>
      </c>
      <c r="E243">
        <f t="shared" si="22"/>
        <v>0.35894262520832571</v>
      </c>
      <c r="F243">
        <f t="shared" si="23"/>
        <v>5.9902077125457165</v>
      </c>
      <c r="J243">
        <f t="shared" si="24"/>
        <v>3.7287084764369683E-3</v>
      </c>
      <c r="K243" s="7">
        <f t="shared" si="21"/>
        <v>-8.2413884973677382E-2</v>
      </c>
      <c r="P243">
        <f t="shared" si="25"/>
        <v>5.5849013098153177</v>
      </c>
      <c r="Q243" s="9">
        <f t="shared" si="26"/>
        <v>0.46715879749913475</v>
      </c>
      <c r="R243" s="9">
        <v>0.22602637912949253</v>
      </c>
    </row>
    <row r="244" spans="1:18" x14ac:dyDescent="0.2">
      <c r="A244" s="2">
        <v>37484</v>
      </c>
      <c r="B244" s="1">
        <v>519</v>
      </c>
      <c r="C244">
        <v>3.2229144105615499E-3</v>
      </c>
      <c r="D244">
        <f t="shared" si="27"/>
        <v>2.3305468360369096E-3</v>
      </c>
      <c r="E244">
        <f t="shared" si="22"/>
        <v>0.34812129419775417</v>
      </c>
      <c r="F244">
        <f t="shared" si="23"/>
        <v>6.057195375377276</v>
      </c>
      <c r="J244">
        <f t="shared" si="24"/>
        <v>3.0917578921339905E-3</v>
      </c>
      <c r="K244" s="7">
        <f t="shared" si="21"/>
        <v>5.7962356443573095E-2</v>
      </c>
      <c r="P244">
        <f t="shared" si="25"/>
        <v>5.7756558179378752</v>
      </c>
      <c r="Q244" s="9">
        <f t="shared" si="26"/>
        <v>0.5231106933516142</v>
      </c>
      <c r="R244" s="9">
        <v>0.22630913809513098</v>
      </c>
    </row>
    <row r="245" spans="1:18" x14ac:dyDescent="0.2">
      <c r="A245" s="2">
        <v>37491</v>
      </c>
      <c r="B245" s="1">
        <v>546.54999999999995</v>
      </c>
      <c r="C245">
        <v>5.1721911573955601E-2</v>
      </c>
      <c r="D245">
        <f t="shared" si="27"/>
        <v>2.1913372565125632E-3</v>
      </c>
      <c r="E245">
        <f t="shared" si="22"/>
        <v>0.33756412329904562</v>
      </c>
      <c r="F245">
        <f t="shared" si="23"/>
        <v>4.9024562557759941</v>
      </c>
      <c r="J245">
        <f t="shared" si="24"/>
        <v>2.5684741130423796E-3</v>
      </c>
      <c r="K245" s="7">
        <f t="shared" si="21"/>
        <v>1.0205563070205919</v>
      </c>
      <c r="P245">
        <f t="shared" si="25"/>
        <v>4.9229081109368567</v>
      </c>
      <c r="Q245" s="9">
        <f t="shared" si="26"/>
        <v>0.84626765036988494</v>
      </c>
      <c r="R245" s="9">
        <v>0.22648670078286176</v>
      </c>
    </row>
    <row r="246" spans="1:18" x14ac:dyDescent="0.2">
      <c r="A246" s="2">
        <v>37498</v>
      </c>
      <c r="B246" s="1">
        <v>525.83000000000004</v>
      </c>
      <c r="C246">
        <v>-3.8647828156893403E-2</v>
      </c>
      <c r="D246">
        <f t="shared" si="27"/>
        <v>2.2203663893336544E-3</v>
      </c>
      <c r="E246">
        <f t="shared" si="22"/>
        <v>0.33979266067022407</v>
      </c>
      <c r="F246">
        <f t="shared" si="23"/>
        <v>5.4373766831396697</v>
      </c>
      <c r="J246">
        <f t="shared" si="24"/>
        <v>2.53194654563844E-3</v>
      </c>
      <c r="K246" s="7">
        <f t="shared" si="21"/>
        <v>-0.76806473817789411</v>
      </c>
      <c r="P246">
        <f t="shared" si="25"/>
        <v>5.3888434444079847</v>
      </c>
      <c r="Q246" s="9">
        <f t="shared" si="26"/>
        <v>0.22122436236739212</v>
      </c>
      <c r="R246" s="9">
        <v>0.22752132654557741</v>
      </c>
    </row>
    <row r="247" spans="1:18" x14ac:dyDescent="0.2">
      <c r="A247" s="2">
        <v>37505</v>
      </c>
      <c r="B247" s="1">
        <v>513.17999999999995</v>
      </c>
      <c r="C247">
        <v>-2.4351305762205101E-2</v>
      </c>
      <c r="D247">
        <f t="shared" si="27"/>
        <v>2.1767636832483207E-3</v>
      </c>
      <c r="E247">
        <f t="shared" si="22"/>
        <v>0.33643975913811475</v>
      </c>
      <c r="F247">
        <f t="shared" si="23"/>
        <v>5.857499669765744</v>
      </c>
      <c r="J247">
        <f t="shared" si="24"/>
        <v>2.3284494409518278E-3</v>
      </c>
      <c r="K247" s="7">
        <f t="shared" si="21"/>
        <v>-0.50464833849122848</v>
      </c>
      <c r="P247">
        <f t="shared" si="25"/>
        <v>5.807882763376341</v>
      </c>
      <c r="Q247" s="9">
        <f t="shared" si="26"/>
        <v>0.3069029261001216</v>
      </c>
      <c r="R247" s="9">
        <v>0.22752156215215441</v>
      </c>
    </row>
    <row r="248" spans="1:18" x14ac:dyDescent="0.2">
      <c r="A248" s="2">
        <v>37512</v>
      </c>
      <c r="B248" s="1">
        <v>511.8</v>
      </c>
      <c r="C248">
        <v>-2.6927370950566901E-3</v>
      </c>
      <c r="D248">
        <f t="shared" si="27"/>
        <v>2.0817370277928854E-3</v>
      </c>
      <c r="E248">
        <f t="shared" si="22"/>
        <v>0.32901417210392325</v>
      </c>
      <c r="F248">
        <f t="shared" si="23"/>
        <v>6.1710695555726636</v>
      </c>
      <c r="J248">
        <f t="shared" si="24"/>
        <v>2.0296212876047635E-3</v>
      </c>
      <c r="K248" s="7">
        <f t="shared" si="21"/>
        <v>-5.9770439401075855E-2</v>
      </c>
      <c r="P248">
        <f t="shared" si="25"/>
        <v>6.1963335557364854</v>
      </c>
      <c r="Q248" s="9">
        <f t="shared" si="26"/>
        <v>0.47616923470518968</v>
      </c>
      <c r="R248" s="9">
        <v>0.22800238818247978</v>
      </c>
    </row>
    <row r="249" spans="1:18" x14ac:dyDescent="0.2">
      <c r="A249" s="2">
        <v>37519</v>
      </c>
      <c r="B249" s="1">
        <v>475.64</v>
      </c>
      <c r="C249">
        <v>-7.3272658156310996E-2</v>
      </c>
      <c r="D249">
        <f t="shared" si="27"/>
        <v>1.9572678561090981E-3</v>
      </c>
      <c r="E249">
        <f t="shared" si="22"/>
        <v>0.31902653262334324</v>
      </c>
      <c r="F249">
        <f t="shared" si="23"/>
        <v>3.4931563215185566</v>
      </c>
      <c r="J249">
        <f t="shared" si="24"/>
        <v>1.6990802804426094E-3</v>
      </c>
      <c r="K249" s="7">
        <f t="shared" si="21"/>
        <v>-1.7776039115388285</v>
      </c>
      <c r="P249">
        <f t="shared" si="25"/>
        <v>3.2177925195057</v>
      </c>
      <c r="Q249" s="9">
        <f t="shared" si="26"/>
        <v>3.7734465460898987E-2</v>
      </c>
      <c r="R249" s="9">
        <v>0.23031659786915332</v>
      </c>
    </row>
    <row r="250" spans="1:18" x14ac:dyDescent="0.2">
      <c r="A250" s="2">
        <v>37526</v>
      </c>
      <c r="B250" s="1">
        <v>474.69</v>
      </c>
      <c r="C250">
        <v>-1.9993061703766899E-3</v>
      </c>
      <c r="D250">
        <f t="shared" si="27"/>
        <v>2.1619647307400489E-3</v>
      </c>
      <c r="E250">
        <f t="shared" si="22"/>
        <v>0.33529414847038791</v>
      </c>
      <c r="F250">
        <f t="shared" si="23"/>
        <v>6.1348889876910704</v>
      </c>
      <c r="J250">
        <f t="shared" si="24"/>
        <v>2.2165217573386371E-3</v>
      </c>
      <c r="K250" s="7">
        <f t="shared" si="21"/>
        <v>-4.2466190828793146E-2</v>
      </c>
      <c r="P250">
        <f t="shared" si="25"/>
        <v>6.1100127103850461</v>
      </c>
      <c r="Q250" s="9">
        <f t="shared" si="26"/>
        <v>0.48306353161767707</v>
      </c>
      <c r="R250" s="9">
        <v>0.23241075531105021</v>
      </c>
    </row>
    <row r="251" spans="1:18" x14ac:dyDescent="0.2">
      <c r="A251" s="2">
        <v>37533</v>
      </c>
      <c r="B251" s="1">
        <v>448.66</v>
      </c>
      <c r="C251">
        <v>-5.6396596813841397E-2</v>
      </c>
      <c r="D251">
        <f t="shared" si="27"/>
        <v>2.03248668040542E-3</v>
      </c>
      <c r="E251">
        <f t="shared" si="22"/>
        <v>0.32509891937852059</v>
      </c>
      <c r="F251">
        <f t="shared" si="23"/>
        <v>4.6336259091768879</v>
      </c>
      <c r="J251">
        <f t="shared" si="24"/>
        <v>1.8515052842783348E-3</v>
      </c>
      <c r="K251" s="7">
        <f t="shared" si="21"/>
        <v>-1.3106611300101052</v>
      </c>
      <c r="P251">
        <f t="shared" si="25"/>
        <v>4.5739237058427431</v>
      </c>
      <c r="Q251" s="9">
        <f t="shared" si="26"/>
        <v>9.498613821567338E-2</v>
      </c>
      <c r="R251" s="9">
        <v>0.23473135395959388</v>
      </c>
    </row>
    <row r="252" spans="1:18" x14ac:dyDescent="0.2">
      <c r="A252" s="2">
        <v>37540</v>
      </c>
      <c r="B252" s="1">
        <v>462.32</v>
      </c>
      <c r="C252">
        <v>2.9991929424363101E-2</v>
      </c>
      <c r="D252">
        <f t="shared" si="27"/>
        <v>2.1013720475120739E-3</v>
      </c>
      <c r="E252">
        <f t="shared" si="22"/>
        <v>0.33056216733109045</v>
      </c>
      <c r="F252">
        <f t="shared" si="23"/>
        <v>5.7371035962587875</v>
      </c>
      <c r="J252">
        <f t="shared" si="24"/>
        <v>2.0196631836702154E-3</v>
      </c>
      <c r="K252" s="7">
        <f t="shared" si="21"/>
        <v>0.66736731226890067</v>
      </c>
      <c r="P252">
        <f t="shared" si="25"/>
        <v>5.7594453927441123</v>
      </c>
      <c r="Q252" s="9">
        <f t="shared" si="26"/>
        <v>0.74773123001032515</v>
      </c>
      <c r="R252" s="9">
        <v>0.23587967388615741</v>
      </c>
    </row>
    <row r="253" spans="1:18" x14ac:dyDescent="0.2">
      <c r="A253" s="2">
        <v>37547</v>
      </c>
      <c r="B253" s="1">
        <v>499.61</v>
      </c>
      <c r="C253">
        <v>7.7570502054392407E-2</v>
      </c>
      <c r="D253">
        <f t="shared" si="27"/>
        <v>2.0292606744971081E-3</v>
      </c>
      <c r="E253">
        <f t="shared" si="22"/>
        <v>0.32484081497535006</v>
      </c>
      <c r="F253">
        <f t="shared" si="23"/>
        <v>3.2348743707950529</v>
      </c>
      <c r="J253">
        <f t="shared" si="24"/>
        <v>1.8220460822638465E-3</v>
      </c>
      <c r="K253" s="7">
        <f t="shared" si="21"/>
        <v>1.8172593998565039</v>
      </c>
      <c r="P253">
        <f t="shared" si="25"/>
        <v>3.0053634619657514</v>
      </c>
      <c r="Q253" s="9">
        <f t="shared" si="26"/>
        <v>0.96541129825077432</v>
      </c>
      <c r="R253" s="9">
        <v>0.23654038687029627</v>
      </c>
    </row>
    <row r="254" spans="1:18" x14ac:dyDescent="0.2">
      <c r="A254" s="2">
        <v>37554</v>
      </c>
      <c r="B254" s="1">
        <v>495.53</v>
      </c>
      <c r="C254">
        <v>-8.1998972225045801E-3</v>
      </c>
      <c r="D254">
        <f t="shared" si="27"/>
        <v>2.2685360013655117E-3</v>
      </c>
      <c r="E254">
        <f t="shared" si="22"/>
        <v>0.34345869048694427</v>
      </c>
      <c r="F254">
        <f t="shared" si="23"/>
        <v>6.0589810705083291</v>
      </c>
      <c r="J254">
        <f t="shared" si="24"/>
        <v>2.4123834709928503E-3</v>
      </c>
      <c r="K254" s="7">
        <f t="shared" si="21"/>
        <v>-0.16694954389481156</v>
      </c>
      <c r="P254">
        <f t="shared" si="25"/>
        <v>5.9992678778901647</v>
      </c>
      <c r="Q254" s="9">
        <f t="shared" si="26"/>
        <v>0.43370487487777798</v>
      </c>
      <c r="R254" s="9">
        <v>0.23660338207069714</v>
      </c>
    </row>
    <row r="255" spans="1:18" x14ac:dyDescent="0.2">
      <c r="A255" s="2">
        <v>37561</v>
      </c>
      <c r="B255" s="1">
        <v>502.58</v>
      </c>
      <c r="C255">
        <v>1.4126934400311E-2</v>
      </c>
      <c r="D255">
        <f t="shared" si="27"/>
        <v>2.1364581401511593E-3</v>
      </c>
      <c r="E255">
        <f t="shared" si="22"/>
        <v>0.33331040080960611</v>
      </c>
      <c r="F255">
        <f t="shared" si="23"/>
        <v>6.0551941542758652</v>
      </c>
      <c r="J255">
        <f t="shared" si="24"/>
        <v>2.0210324351497846E-3</v>
      </c>
      <c r="K255" s="7">
        <f t="shared" si="21"/>
        <v>0.3142398702186579</v>
      </c>
      <c r="P255">
        <f t="shared" si="25"/>
        <v>6.1054000955946348</v>
      </c>
      <c r="Q255" s="9">
        <f t="shared" si="26"/>
        <v>0.6233305684121212</v>
      </c>
      <c r="R255" s="9">
        <v>0.23673353337033776</v>
      </c>
    </row>
    <row r="256" spans="1:18" x14ac:dyDescent="0.2">
      <c r="A256" s="2">
        <v>37568</v>
      </c>
      <c r="B256" s="1">
        <v>516.23</v>
      </c>
      <c r="C256">
        <v>2.6797571362974899E-2</v>
      </c>
      <c r="D256">
        <f t="shared" si="27"/>
        <v>2.0202448682751311E-3</v>
      </c>
      <c r="E256">
        <f t="shared" si="22"/>
        <v>0.32411839372412482</v>
      </c>
      <c r="F256">
        <f t="shared" si="23"/>
        <v>5.8490797258421852</v>
      </c>
      <c r="J256">
        <f t="shared" si="24"/>
        <v>1.7203138350081759E-3</v>
      </c>
      <c r="K256" s="7">
        <f t="shared" si="21"/>
        <v>0.64608788144552665</v>
      </c>
      <c r="P256">
        <f t="shared" si="25"/>
        <v>5.9478189920361562</v>
      </c>
      <c r="Q256" s="9">
        <f t="shared" si="26"/>
        <v>0.7408887784293986</v>
      </c>
      <c r="R256" s="9">
        <v>0.23704182984241634</v>
      </c>
    </row>
    <row r="257" spans="1:18" x14ac:dyDescent="0.2">
      <c r="A257" s="2">
        <v>37575</v>
      </c>
      <c r="B257" s="1">
        <v>542.72</v>
      </c>
      <c r="C257">
        <v>5.0041130558787103E-2</v>
      </c>
      <c r="D257">
        <f t="shared" si="27"/>
        <v>1.942116766035847E-3</v>
      </c>
      <c r="E257">
        <f t="shared" si="22"/>
        <v>0.31778935135379227</v>
      </c>
      <c r="F257">
        <f t="shared" si="23"/>
        <v>4.9546028436941434</v>
      </c>
      <c r="J257">
        <f t="shared" si="24"/>
        <v>1.5504922312553364E-3</v>
      </c>
      <c r="K257" s="7">
        <f t="shared" si="21"/>
        <v>1.2708442131796271</v>
      </c>
      <c r="P257">
        <f t="shared" si="25"/>
        <v>4.8541378157412263</v>
      </c>
      <c r="Q257" s="9">
        <f t="shared" si="26"/>
        <v>0.89810796194141085</v>
      </c>
      <c r="R257" s="9">
        <v>0.23709174148700829</v>
      </c>
    </row>
    <row r="258" spans="1:18" x14ac:dyDescent="0.2">
      <c r="A258" s="2">
        <v>37582</v>
      </c>
      <c r="B258" s="1">
        <v>573.46</v>
      </c>
      <c r="C258">
        <v>5.5094653806973398E-2</v>
      </c>
      <c r="D258">
        <f t="shared" si="27"/>
        <v>1.9758366449297909E-3</v>
      </c>
      <c r="E258">
        <f t="shared" si="22"/>
        <v>0.32053627803471657</v>
      </c>
      <c r="F258">
        <f t="shared" si="23"/>
        <v>4.6904921806824849</v>
      </c>
      <c r="J258">
        <f t="shared" si="24"/>
        <v>1.6740031001908425E-3</v>
      </c>
      <c r="K258" s="7">
        <f t="shared" si="21"/>
        <v>1.3465774254083485</v>
      </c>
      <c r="P258">
        <f t="shared" si="25"/>
        <v>4.5792666923313368</v>
      </c>
      <c r="Q258" s="9">
        <f t="shared" si="26"/>
        <v>0.91094181563674081</v>
      </c>
      <c r="R258" s="9">
        <v>0.23726829109022296</v>
      </c>
    </row>
    <row r="259" spans="1:18" x14ac:dyDescent="0.2">
      <c r="A259" s="2">
        <v>37589</v>
      </c>
      <c r="B259" s="1">
        <v>575.24</v>
      </c>
      <c r="C259">
        <v>3.0991580477222102E-3</v>
      </c>
      <c r="D259">
        <f t="shared" si="27"/>
        <v>2.0394116989206185E-3</v>
      </c>
      <c r="E259">
        <f t="shared" si="22"/>
        <v>0.3256522813429566</v>
      </c>
      <c r="F259">
        <f t="shared" si="23"/>
        <v>6.1903843116483612</v>
      </c>
      <c r="J259">
        <f t="shared" si="24"/>
        <v>1.8531191950018795E-3</v>
      </c>
      <c r="K259" s="7">
        <f t="shared" si="21"/>
        <v>7.1993294393631072E-2</v>
      </c>
      <c r="P259">
        <f t="shared" si="25"/>
        <v>6.2857019738908022</v>
      </c>
      <c r="Q259" s="9">
        <f t="shared" si="26"/>
        <v>0.52869637784810108</v>
      </c>
      <c r="R259" s="9">
        <v>0.23883343625150827</v>
      </c>
    </row>
    <row r="260" spans="1:18" x14ac:dyDescent="0.2">
      <c r="A260" s="2">
        <v>37596</v>
      </c>
      <c r="B260" s="1">
        <v>550.29</v>
      </c>
      <c r="C260">
        <v>-4.4341933023810398E-2</v>
      </c>
      <c r="D260">
        <f t="shared" si="27"/>
        <v>1.9176232838216669E-3</v>
      </c>
      <c r="E260">
        <f t="shared" si="22"/>
        <v>0.31577905370484383</v>
      </c>
      <c r="F260">
        <f t="shared" si="23"/>
        <v>5.2313333392569348</v>
      </c>
      <c r="J260">
        <f t="shared" si="24"/>
        <v>1.5550299800391576E-3</v>
      </c>
      <c r="K260" s="7">
        <f t="shared" ref="K260:K323" si="28">C260/(SQRT(J260))</f>
        <v>-1.1244631779598795</v>
      </c>
      <c r="P260">
        <f t="shared" si="25"/>
        <v>5.2018430151812129</v>
      </c>
      <c r="Q260" s="9">
        <f t="shared" si="26"/>
        <v>0.1304082915367169</v>
      </c>
      <c r="R260" s="9">
        <v>0.24027254154205463</v>
      </c>
    </row>
    <row r="261" spans="1:18" x14ac:dyDescent="0.2">
      <c r="A261" s="2">
        <v>37603</v>
      </c>
      <c r="B261" s="1">
        <v>534.03</v>
      </c>
      <c r="C261">
        <v>-2.9993394836918E-2</v>
      </c>
      <c r="D261">
        <f t="shared" si="27"/>
        <v>1.9205383082496522E-3</v>
      </c>
      <c r="E261">
        <f t="shared" ref="E261:E324" si="29">SQRT(D261)*SQRT(52)</f>
        <v>0.31601897415975183</v>
      </c>
      <c r="F261">
        <f t="shared" ref="F261:F324" si="30">-LN(D261)-(C261^2/D261)</f>
        <v>5.7867374802089495</v>
      </c>
      <c r="J261">
        <f t="shared" ref="J261:J324" si="31">($L$8+($M$2*(C260)^2)+($N$2*(J260)))</f>
        <v>1.5986733993464662E-3</v>
      </c>
      <c r="K261" s="7">
        <f t="shared" si="28"/>
        <v>-0.75014591793086816</v>
      </c>
      <c r="P261">
        <f t="shared" ref="P261:P324" si="32">-LN(J261)-(C261^2/J261)</f>
        <v>5.8758622208710989</v>
      </c>
      <c r="Q261" s="9">
        <f t="shared" ref="Q261:Q324" si="33">_xlfn.NORM.DIST(K261, 0, 1, TRUE)</f>
        <v>0.22658341343036609</v>
      </c>
      <c r="R261" s="9">
        <v>0.24178475019490175</v>
      </c>
    </row>
    <row r="262" spans="1:18" x14ac:dyDescent="0.2">
      <c r="A262" s="2">
        <v>37610</v>
      </c>
      <c r="B262" s="1">
        <v>509.81</v>
      </c>
      <c r="C262">
        <v>-4.6413909872313801E-2</v>
      </c>
      <c r="D262">
        <f t="shared" ref="D262:D325" si="34">$H$1*D261+(1-$H$1)*C261^2</f>
        <v>1.8592822337852686E-3</v>
      </c>
      <c r="E262">
        <f t="shared" si="29"/>
        <v>0.31093837999969376</v>
      </c>
      <c r="F262">
        <f t="shared" si="30"/>
        <v>5.1289181663784058</v>
      </c>
      <c r="J262">
        <f t="shared" si="31"/>
        <v>1.4776476484704305E-3</v>
      </c>
      <c r="K262" s="7">
        <f t="shared" si="28"/>
        <v>-1.2074320820973143</v>
      </c>
      <c r="P262">
        <f t="shared" si="32"/>
        <v>5.0594116495160995</v>
      </c>
      <c r="Q262" s="9">
        <f t="shared" si="33"/>
        <v>0.11363289324536323</v>
      </c>
      <c r="R262" s="9">
        <v>0.2429047377809157</v>
      </c>
    </row>
    <row r="263" spans="1:18" x14ac:dyDescent="0.2">
      <c r="A263" s="2">
        <v>37617</v>
      </c>
      <c r="B263" s="1">
        <v>494.37</v>
      </c>
      <c r="C263">
        <v>-3.07538825943885E-2</v>
      </c>
      <c r="D263">
        <f t="shared" si="34"/>
        <v>1.8769803615362687E-3</v>
      </c>
      <c r="E263">
        <f t="shared" si="29"/>
        <v>0.31241475445293226</v>
      </c>
      <c r="F263">
        <f t="shared" si="30"/>
        <v>5.7741958374195734</v>
      </c>
      <c r="J263">
        <f t="shared" si="31"/>
        <v>1.5629988251166823E-3</v>
      </c>
      <c r="K263" s="7">
        <f t="shared" si="28"/>
        <v>-0.77789436640274712</v>
      </c>
      <c r="P263">
        <f t="shared" si="32"/>
        <v>5.8560293339467329</v>
      </c>
      <c r="Q263" s="9">
        <f t="shared" si="33"/>
        <v>0.21831564485918359</v>
      </c>
      <c r="R263" s="9">
        <v>0.24341710816511919</v>
      </c>
    </row>
    <row r="264" spans="1:18" x14ac:dyDescent="0.2">
      <c r="A264" s="2">
        <v>37624</v>
      </c>
      <c r="B264" s="1">
        <v>519.75</v>
      </c>
      <c r="C264">
        <v>5.0063702047373801E-2</v>
      </c>
      <c r="D264">
        <f t="shared" si="34"/>
        <v>1.8211096175218585E-3</v>
      </c>
      <c r="E264">
        <f t="shared" si="29"/>
        <v>0.30772991422859208</v>
      </c>
      <c r="F264">
        <f t="shared" si="30"/>
        <v>4.9320196641490943</v>
      </c>
      <c r="J264">
        <f t="shared" si="31"/>
        <v>1.4552507425230361E-3</v>
      </c>
      <c r="K264" s="7">
        <f t="shared" si="28"/>
        <v>1.3123632076110672</v>
      </c>
      <c r="P264">
        <f t="shared" si="32"/>
        <v>4.8102798728839087</v>
      </c>
      <c r="Q264" s="9">
        <f t="shared" si="33"/>
        <v>0.90530119264353781</v>
      </c>
      <c r="R264" s="9">
        <v>0.24528611011006779</v>
      </c>
    </row>
    <row r="265" spans="1:18" x14ac:dyDescent="0.2">
      <c r="A265" s="2">
        <v>37631</v>
      </c>
      <c r="B265" s="1">
        <v>514.66999999999996</v>
      </c>
      <c r="C265">
        <v>-9.8220081585465007E-3</v>
      </c>
      <c r="D265">
        <f t="shared" si="34"/>
        <v>1.8622254962318402E-3</v>
      </c>
      <c r="E265">
        <f t="shared" si="29"/>
        <v>0.31118439196729597</v>
      </c>
      <c r="F265">
        <f t="shared" si="30"/>
        <v>6.234178404582984</v>
      </c>
      <c r="J265">
        <f t="shared" si="31"/>
        <v>1.5964181479251056E-3</v>
      </c>
      <c r="K265" s="7">
        <f t="shared" si="28"/>
        <v>-0.24582551770850045</v>
      </c>
      <c r="P265">
        <f t="shared" si="32"/>
        <v>6.3795626316663974</v>
      </c>
      <c r="Q265" s="9">
        <f t="shared" si="33"/>
        <v>0.40290865139914189</v>
      </c>
      <c r="R265" s="9">
        <v>0.24562690548731031</v>
      </c>
    </row>
    <row r="266" spans="1:18" x14ac:dyDescent="0.2">
      <c r="A266" s="2">
        <v>37638</v>
      </c>
      <c r="B266" s="1">
        <v>509.61</v>
      </c>
      <c r="C266">
        <v>-9.8801912802466401E-3</v>
      </c>
      <c r="D266">
        <f t="shared" si="34"/>
        <v>1.756280277113923E-3</v>
      </c>
      <c r="E266">
        <f t="shared" si="29"/>
        <v>0.30220286962556125</v>
      </c>
      <c r="F266">
        <f t="shared" si="30"/>
        <v>6.2889748384257604</v>
      </c>
      <c r="J266">
        <f t="shared" si="31"/>
        <v>1.3577876404263891E-3</v>
      </c>
      <c r="K266" s="7">
        <f t="shared" si="28"/>
        <v>-0.26813248122927064</v>
      </c>
      <c r="P266">
        <f t="shared" si="32"/>
        <v>6.5300036112946334</v>
      </c>
      <c r="Q266" s="9">
        <f t="shared" si="33"/>
        <v>0.39429867226560755</v>
      </c>
      <c r="R266" s="9">
        <v>0.24632183979313882</v>
      </c>
    </row>
    <row r="267" spans="1:18" x14ac:dyDescent="0.2">
      <c r="A267" s="2">
        <v>37645</v>
      </c>
      <c r="B267" s="1">
        <v>494.18</v>
      </c>
      <c r="C267">
        <v>-3.0745904009298101E-2</v>
      </c>
      <c r="D267">
        <f t="shared" si="34"/>
        <v>1.6567605512711433E-3</v>
      </c>
      <c r="E267">
        <f t="shared" si="29"/>
        <v>0.29351584057099789</v>
      </c>
      <c r="F267">
        <f t="shared" si="30"/>
        <v>5.8323133652687194</v>
      </c>
      <c r="J267">
        <f t="shared" si="31"/>
        <v>1.1627326909280512E-3</v>
      </c>
      <c r="K267" s="7">
        <f t="shared" si="28"/>
        <v>-0.9016693878691987</v>
      </c>
      <c r="P267">
        <f t="shared" si="32"/>
        <v>5.9439745912733519</v>
      </c>
      <c r="Q267" s="9">
        <f t="shared" si="33"/>
        <v>0.1836162595909937</v>
      </c>
      <c r="R267" s="9">
        <v>0.24662283397694423</v>
      </c>
    </row>
    <row r="268" spans="1:18" x14ac:dyDescent="0.2">
      <c r="A268" s="2">
        <v>37652</v>
      </c>
      <c r="B268" s="1">
        <v>477.8</v>
      </c>
      <c r="C268">
        <v>-3.3707588398321803E-2</v>
      </c>
      <c r="D268">
        <f t="shared" si="34"/>
        <v>1.6140735549958131E-3</v>
      </c>
      <c r="E268">
        <f t="shared" si="29"/>
        <v>0.28970989775943495</v>
      </c>
      <c r="F268">
        <f t="shared" si="30"/>
        <v>5.7250599748864701</v>
      </c>
      <c r="J268">
        <f t="shared" si="31"/>
        <v>1.127721288391051E-3</v>
      </c>
      <c r="K268" s="7">
        <f t="shared" si="28"/>
        <v>-1.0037528530348112</v>
      </c>
      <c r="P268">
        <f t="shared" si="32"/>
        <v>5.780036451220921</v>
      </c>
      <c r="Q268" s="9">
        <f t="shared" si="33"/>
        <v>0.15774887730607068</v>
      </c>
      <c r="R268" s="9">
        <v>0.24668557035526184</v>
      </c>
    </row>
    <row r="269" spans="1:18" x14ac:dyDescent="0.2">
      <c r="A269" s="2">
        <v>37659</v>
      </c>
      <c r="B269" s="1">
        <v>466.97</v>
      </c>
      <c r="C269">
        <v>-2.29272191149716E-2</v>
      </c>
      <c r="D269">
        <f t="shared" si="34"/>
        <v>1.5854012326339051E-3</v>
      </c>
      <c r="E269">
        <f t="shared" si="29"/>
        <v>0.28712517147920535</v>
      </c>
      <c r="F269">
        <f t="shared" si="30"/>
        <v>6.1153566602520897</v>
      </c>
      <c r="J269">
        <f t="shared" si="31"/>
        <v>1.1271286646757973E-3</v>
      </c>
      <c r="K269" s="7">
        <f t="shared" si="28"/>
        <v>-0.68291182711072029</v>
      </c>
      <c r="P269">
        <f t="shared" si="32"/>
        <v>6.3217133211936245</v>
      </c>
      <c r="Q269" s="9">
        <f t="shared" si="33"/>
        <v>0.24733128000526811</v>
      </c>
      <c r="R269" s="9">
        <v>0.24669085104938598</v>
      </c>
    </row>
    <row r="270" spans="1:18" x14ac:dyDescent="0.2">
      <c r="A270" s="2">
        <v>37666</v>
      </c>
      <c r="B270" s="1">
        <v>479.38</v>
      </c>
      <c r="C270">
        <v>2.62285865381067E-2</v>
      </c>
      <c r="D270">
        <f t="shared" si="34"/>
        <v>1.5218166012566259E-3</v>
      </c>
      <c r="E270">
        <f t="shared" si="29"/>
        <v>0.28130848416879384</v>
      </c>
      <c r="F270">
        <f t="shared" si="30"/>
        <v>6.0357995020770341</v>
      </c>
      <c r="J270">
        <f t="shared" si="31"/>
        <v>1.0369283636532337E-3</v>
      </c>
      <c r="K270" s="7">
        <f t="shared" si="28"/>
        <v>0.81451766947194404</v>
      </c>
      <c r="P270">
        <f t="shared" si="32"/>
        <v>6.2080533986118649</v>
      </c>
      <c r="Q270" s="9">
        <f t="shared" si="33"/>
        <v>0.79232577298376783</v>
      </c>
      <c r="R270" s="9">
        <v>0.24675607306924457</v>
      </c>
    </row>
    <row r="271" spans="1:18" x14ac:dyDescent="0.2">
      <c r="A271" s="2">
        <v>37673</v>
      </c>
      <c r="B271" s="1">
        <v>478.19</v>
      </c>
      <c r="C271">
        <v>-2.4854592616785401E-3</v>
      </c>
      <c r="D271">
        <f t="shared" si="34"/>
        <v>1.4717839302884454E-3</v>
      </c>
      <c r="E271">
        <f t="shared" si="29"/>
        <v>0.27664555730211743</v>
      </c>
      <c r="F271">
        <f t="shared" si="30"/>
        <v>6.517082763377835</v>
      </c>
      <c r="J271">
        <f t="shared" si="31"/>
        <v>9.8698177024076641E-4</v>
      </c>
      <c r="K271" s="7">
        <f t="shared" si="28"/>
        <v>-7.9113770573441197E-2</v>
      </c>
      <c r="P271">
        <f t="shared" si="32"/>
        <v>6.9145999998745271</v>
      </c>
      <c r="Q271" s="9">
        <f t="shared" si="33"/>
        <v>0.46847106525595933</v>
      </c>
      <c r="R271" s="9">
        <v>0.24714883084022127</v>
      </c>
    </row>
    <row r="272" spans="1:18" x14ac:dyDescent="0.2">
      <c r="A272" s="2">
        <v>37680</v>
      </c>
      <c r="B272" s="1">
        <v>469.97</v>
      </c>
      <c r="C272">
        <v>-1.7339280173502801E-2</v>
      </c>
      <c r="D272">
        <f t="shared" si="34"/>
        <v>1.3838475449356265E-3</v>
      </c>
      <c r="E272">
        <f t="shared" si="29"/>
        <v>0.26825374617449904</v>
      </c>
      <c r="F272">
        <f t="shared" si="30"/>
        <v>6.3656305320387618</v>
      </c>
      <c r="J272">
        <f t="shared" si="31"/>
        <v>8.4594014386387491E-4</v>
      </c>
      <c r="K272" s="7">
        <f t="shared" si="28"/>
        <v>-0.59615782222530045</v>
      </c>
      <c r="P272">
        <f t="shared" si="32"/>
        <v>6.719657803794628</v>
      </c>
      <c r="Q272" s="9">
        <f t="shared" si="33"/>
        <v>0.27553489964393241</v>
      </c>
      <c r="R272" s="9">
        <v>0.24720474541114434</v>
      </c>
    </row>
    <row r="273" spans="1:18" x14ac:dyDescent="0.2">
      <c r="A273" s="2">
        <v>37687</v>
      </c>
      <c r="B273" s="1">
        <v>452.03</v>
      </c>
      <c r="C273">
        <v>-3.89203135685188E-2</v>
      </c>
      <c r="D273">
        <f t="shared" si="34"/>
        <v>1.3188557304556025E-3</v>
      </c>
      <c r="E273">
        <f t="shared" si="29"/>
        <v>0.26187878490571037</v>
      </c>
      <c r="F273">
        <f t="shared" si="30"/>
        <v>5.482426337993747</v>
      </c>
      <c r="J273">
        <f t="shared" si="31"/>
        <v>7.7382502488324316E-4</v>
      </c>
      <c r="K273" s="7">
        <f t="shared" si="28"/>
        <v>-1.3991199377060364</v>
      </c>
      <c r="P273">
        <f t="shared" si="32"/>
        <v>5.2066281758871051</v>
      </c>
      <c r="Q273" s="9">
        <f t="shared" si="33"/>
        <v>8.0888509922727406E-2</v>
      </c>
      <c r="R273" s="9">
        <v>0.24779852458185109</v>
      </c>
    </row>
    <row r="274" spans="1:18" x14ac:dyDescent="0.2">
      <c r="A274" s="2">
        <v>37694</v>
      </c>
      <c r="B274" s="1">
        <v>465.77</v>
      </c>
      <c r="C274">
        <v>2.9943400740810599E-2</v>
      </c>
      <c r="D274">
        <f t="shared" si="34"/>
        <v>1.330611835124576E-3</v>
      </c>
      <c r="E274">
        <f t="shared" si="29"/>
        <v>0.26304337175925563</v>
      </c>
      <c r="F274">
        <f t="shared" si="30"/>
        <v>5.9482856081725224</v>
      </c>
      <c r="J274">
        <f t="shared" si="31"/>
        <v>8.9323768640607267E-4</v>
      </c>
      <c r="K274" s="7">
        <f t="shared" si="28"/>
        <v>1.0018843751217568</v>
      </c>
      <c r="P274">
        <f t="shared" si="32"/>
        <v>6.0168855452023866</v>
      </c>
      <c r="Q274" s="9">
        <f t="shared" si="33"/>
        <v>0.84180028007902963</v>
      </c>
      <c r="R274" s="9">
        <v>0.24854224864645302</v>
      </c>
    </row>
    <row r="275" spans="1:18" x14ac:dyDescent="0.2">
      <c r="A275" s="2">
        <v>37701</v>
      </c>
      <c r="B275" s="1">
        <v>503.4</v>
      </c>
      <c r="C275">
        <v>7.7693132649260505E-2</v>
      </c>
      <c r="D275">
        <f t="shared" si="34"/>
        <v>1.3045715598925881E-3</v>
      </c>
      <c r="E275">
        <f t="shared" si="29"/>
        <v>0.26045675478745905</v>
      </c>
      <c r="F275">
        <f t="shared" si="30"/>
        <v>2.0149034006514261</v>
      </c>
      <c r="J275">
        <f t="shared" si="31"/>
        <v>9.0009103444753098E-4</v>
      </c>
      <c r="K275" s="7">
        <f t="shared" si="28"/>
        <v>2.5896401213660991</v>
      </c>
      <c r="P275">
        <f t="shared" si="32"/>
        <v>0.30677869218004705</v>
      </c>
      <c r="Q275" s="9">
        <f t="shared" si="33"/>
        <v>0.99519618433431323</v>
      </c>
      <c r="R275" s="9">
        <v>0.24980386313865283</v>
      </c>
    </row>
    <row r="276" spans="1:18" x14ac:dyDescent="0.2">
      <c r="A276" s="2">
        <v>37708</v>
      </c>
      <c r="B276" s="1">
        <v>475.39</v>
      </c>
      <c r="C276">
        <v>-5.7249562914322802E-2</v>
      </c>
      <c r="D276">
        <f t="shared" si="34"/>
        <v>1.5884706379503683E-3</v>
      </c>
      <c r="E276">
        <f t="shared" si="29"/>
        <v>0.28740298045326379</v>
      </c>
      <c r="F276">
        <f t="shared" si="30"/>
        <v>4.3816703767350713</v>
      </c>
      <c r="J276">
        <f t="shared" si="31"/>
        <v>1.6609307190254019E-3</v>
      </c>
      <c r="K276" s="7">
        <f t="shared" si="28"/>
        <v>-1.4047415118786672</v>
      </c>
      <c r="P276">
        <f t="shared" si="32"/>
        <v>4.4270784444258382</v>
      </c>
      <c r="Q276" s="9">
        <f t="shared" si="33"/>
        <v>8.0049078432801735E-2</v>
      </c>
      <c r="R276" s="9">
        <v>0.25111654292664953</v>
      </c>
    </row>
    <row r="277" spans="1:18" x14ac:dyDescent="0.2">
      <c r="A277" s="2">
        <v>37715</v>
      </c>
      <c r="B277" s="1">
        <v>482.89</v>
      </c>
      <c r="C277">
        <v>1.5653364657021399E-2</v>
      </c>
      <c r="D277">
        <f t="shared" si="34"/>
        <v>1.6898131469062067E-3</v>
      </c>
      <c r="E277">
        <f t="shared" si="29"/>
        <v>0.29642922197233312</v>
      </c>
      <c r="F277">
        <f t="shared" si="30"/>
        <v>6.2381344092755437</v>
      </c>
      <c r="J277">
        <f t="shared" si="31"/>
        <v>1.8779984690160782E-3</v>
      </c>
      <c r="K277" s="7">
        <f t="shared" si="28"/>
        <v>0.3612102665705979</v>
      </c>
      <c r="P277">
        <f t="shared" si="32"/>
        <v>6.1470758567408019</v>
      </c>
      <c r="Q277" s="9">
        <f t="shared" si="33"/>
        <v>0.64102886604486875</v>
      </c>
      <c r="R277" s="9">
        <v>0.25190157745925801</v>
      </c>
    </row>
    <row r="278" spans="1:18" x14ac:dyDescent="0.2">
      <c r="A278" s="2">
        <v>37722</v>
      </c>
      <c r="B278" s="1">
        <v>483.48</v>
      </c>
      <c r="C278">
        <v>1.22106454734272E-3</v>
      </c>
      <c r="D278">
        <f t="shared" si="34"/>
        <v>1.6031260275969753E-3</v>
      </c>
      <c r="E278">
        <f t="shared" si="29"/>
        <v>0.28872574085980407</v>
      </c>
      <c r="F278">
        <f t="shared" si="30"/>
        <v>6.4348697315811556</v>
      </c>
      <c r="J278">
        <f t="shared" si="31"/>
        <v>1.6099775706756734E-3</v>
      </c>
      <c r="K278" s="7">
        <f t="shared" si="28"/>
        <v>3.0431874844547412E-2</v>
      </c>
      <c r="P278">
        <f t="shared" si="32"/>
        <v>6.4306089323335982</v>
      </c>
      <c r="Q278" s="9">
        <f t="shared" si="33"/>
        <v>0.51213868791399308</v>
      </c>
      <c r="R278" s="9">
        <v>0.25559146980723246</v>
      </c>
    </row>
    <row r="279" spans="1:18" x14ac:dyDescent="0.2">
      <c r="A279" s="2">
        <v>37729</v>
      </c>
      <c r="B279" s="1">
        <v>495.59</v>
      </c>
      <c r="C279">
        <v>2.4739022997610299E-2</v>
      </c>
      <c r="D279">
        <f t="shared" si="34"/>
        <v>1.5070279258588835E-3</v>
      </c>
      <c r="E279">
        <f t="shared" si="29"/>
        <v>0.27993830060329711</v>
      </c>
      <c r="F279">
        <f t="shared" si="30"/>
        <v>6.091505730603112</v>
      </c>
      <c r="J279">
        <f t="shared" si="31"/>
        <v>1.354923776248688E-3</v>
      </c>
      <c r="K279" s="7">
        <f t="shared" si="28"/>
        <v>0.67208640783613594</v>
      </c>
      <c r="P279">
        <f t="shared" si="32"/>
        <v>6.1523099403256953</v>
      </c>
      <c r="Q279" s="9">
        <f t="shared" si="33"/>
        <v>0.74923565549215465</v>
      </c>
      <c r="R279" s="9">
        <v>0.25710048520388673</v>
      </c>
    </row>
    <row r="280" spans="1:18" x14ac:dyDescent="0.2">
      <c r="A280" s="2">
        <v>37736</v>
      </c>
      <c r="B280" s="1">
        <v>497.92</v>
      </c>
      <c r="C280">
        <v>4.6904495611048702E-3</v>
      </c>
      <c r="D280">
        <f t="shared" si="34"/>
        <v>1.4533274058399278E-3</v>
      </c>
      <c r="E280">
        <f t="shared" si="29"/>
        <v>0.27490548394616687</v>
      </c>
      <c r="F280">
        <f t="shared" si="30"/>
        <v>6.5187616942506255</v>
      </c>
      <c r="J280">
        <f t="shared" si="31"/>
        <v>1.2359776472822682E-3</v>
      </c>
      <c r="K280" s="7">
        <f t="shared" si="28"/>
        <v>0.13341638279879792</v>
      </c>
      <c r="P280">
        <f t="shared" si="32"/>
        <v>6.6780930736341375</v>
      </c>
      <c r="Q280" s="9">
        <f t="shared" si="33"/>
        <v>0.55306795518378493</v>
      </c>
      <c r="R280" s="9">
        <v>0.25786441905845214</v>
      </c>
    </row>
    <row r="281" spans="1:18" x14ac:dyDescent="0.2">
      <c r="A281" s="2">
        <v>37743</v>
      </c>
      <c r="B281" s="1">
        <v>519.29</v>
      </c>
      <c r="C281">
        <v>4.2023072423188701E-2</v>
      </c>
      <c r="D281">
        <f t="shared" si="34"/>
        <v>1.3674477805146481E-3</v>
      </c>
      <c r="E281">
        <f t="shared" si="29"/>
        <v>0.26665949183698995</v>
      </c>
      <c r="F281">
        <f t="shared" si="30"/>
        <v>5.3033971060976626</v>
      </c>
      <c r="J281">
        <f t="shared" si="31"/>
        <v>1.0519684976034477E-3</v>
      </c>
      <c r="K281" s="7">
        <f t="shared" si="28"/>
        <v>1.2956462262015125</v>
      </c>
      <c r="P281">
        <f t="shared" si="32"/>
        <v>5.1783929668886373</v>
      </c>
      <c r="Q281" s="9">
        <f t="shared" si="33"/>
        <v>0.9024513022782763</v>
      </c>
      <c r="R281" s="9">
        <v>0.25957282342439914</v>
      </c>
    </row>
    <row r="282" spans="1:18" x14ac:dyDescent="0.2">
      <c r="A282" s="2">
        <v>37750</v>
      </c>
      <c r="B282" s="1">
        <v>513.44000000000005</v>
      </c>
      <c r="C282">
        <v>-1.1329316611613301E-2</v>
      </c>
      <c r="D282">
        <f t="shared" si="34"/>
        <v>1.3913572306368431E-3</v>
      </c>
      <c r="E282">
        <f t="shared" si="29"/>
        <v>0.26898062382468341</v>
      </c>
      <c r="F282">
        <f t="shared" si="30"/>
        <v>6.4852250727618799</v>
      </c>
      <c r="J282">
        <f t="shared" si="31"/>
        <v>1.15769113351108E-3</v>
      </c>
      <c r="K282" s="7">
        <f t="shared" si="28"/>
        <v>-0.33297172825843135</v>
      </c>
      <c r="P282">
        <f t="shared" si="32"/>
        <v>6.6504574876728171</v>
      </c>
      <c r="Q282" s="9">
        <f t="shared" si="33"/>
        <v>0.36957781209376372</v>
      </c>
      <c r="R282" s="9">
        <v>0.26097353590473793</v>
      </c>
    </row>
    <row r="283" spans="1:18" x14ac:dyDescent="0.2">
      <c r="A283" s="2">
        <v>37757</v>
      </c>
      <c r="B283" s="1">
        <v>518.45000000000005</v>
      </c>
      <c r="C283">
        <v>9.7104136427397202E-3</v>
      </c>
      <c r="D283">
        <f t="shared" si="34"/>
        <v>1.3155770016918032E-3</v>
      </c>
      <c r="E283">
        <f t="shared" si="29"/>
        <v>0.26155306170636533</v>
      </c>
      <c r="F283">
        <f t="shared" si="30"/>
        <v>6.5618063301077845</v>
      </c>
      <c r="J283">
        <f t="shared" si="31"/>
        <v>1.0035502671061319E-3</v>
      </c>
      <c r="K283" s="7">
        <f t="shared" si="28"/>
        <v>0.30652659777812619</v>
      </c>
      <c r="P283">
        <f t="shared" si="32"/>
        <v>6.8102527440521143</v>
      </c>
      <c r="Q283" s="9">
        <f t="shared" si="33"/>
        <v>0.62039813413535616</v>
      </c>
      <c r="R283" s="9">
        <v>0.26107380199254915</v>
      </c>
    </row>
    <row r="284" spans="1:18" x14ac:dyDescent="0.2">
      <c r="A284" s="2">
        <v>37764</v>
      </c>
      <c r="B284" s="1">
        <v>498.95</v>
      </c>
      <c r="C284">
        <v>-3.83377006739654E-2</v>
      </c>
      <c r="D284">
        <f t="shared" si="34"/>
        <v>1.2422999095770813E-3</v>
      </c>
      <c r="E284">
        <f t="shared" si="29"/>
        <v>0.25416450440218485</v>
      </c>
      <c r="F284">
        <f t="shared" si="30"/>
        <v>5.5076793648156084</v>
      </c>
      <c r="J284">
        <f t="shared" si="31"/>
        <v>8.7244268477863589E-4</v>
      </c>
      <c r="K284" s="7">
        <f t="shared" si="28"/>
        <v>-1.2979489441591747</v>
      </c>
      <c r="P284">
        <f t="shared" si="32"/>
        <v>5.3595421351996357</v>
      </c>
      <c r="Q284" s="9">
        <f t="shared" si="33"/>
        <v>9.7152439904146723E-2</v>
      </c>
      <c r="R284" s="9">
        <v>0.26255676629501318</v>
      </c>
    </row>
    <row r="285" spans="1:18" x14ac:dyDescent="0.2">
      <c r="A285" s="2">
        <v>37771</v>
      </c>
      <c r="B285" s="1">
        <v>514.46</v>
      </c>
      <c r="C285">
        <v>3.0611916537585802E-2</v>
      </c>
      <c r="D285">
        <f t="shared" si="34"/>
        <v>1.2559486725804505E-3</v>
      </c>
      <c r="E285">
        <f t="shared" si="29"/>
        <v>0.25555690359327687</v>
      </c>
      <c r="F285">
        <f t="shared" si="30"/>
        <v>5.9337432729653141</v>
      </c>
      <c r="J285">
        <f t="shared" si="31"/>
        <v>9.6730255377654715E-4</v>
      </c>
      <c r="K285" s="7">
        <f t="shared" si="28"/>
        <v>0.98425890651364945</v>
      </c>
      <c r="P285">
        <f t="shared" si="32"/>
        <v>5.9722336376197314</v>
      </c>
      <c r="Q285" s="9">
        <f t="shared" si="33"/>
        <v>0.83750588551684257</v>
      </c>
      <c r="R285" s="9">
        <v>0.26340790375514733</v>
      </c>
    </row>
    <row r="286" spans="1:18" x14ac:dyDescent="0.2">
      <c r="A286" s="2">
        <v>37778</v>
      </c>
      <c r="B286" s="1">
        <v>528.88</v>
      </c>
      <c r="C286">
        <v>2.7643756157415201E-2</v>
      </c>
      <c r="D286">
        <f t="shared" si="34"/>
        <v>1.2368171182718707E-3</v>
      </c>
      <c r="E286">
        <f t="shared" si="29"/>
        <v>0.25360301683958192</v>
      </c>
      <c r="F286">
        <f t="shared" si="30"/>
        <v>6.0773561175307345</v>
      </c>
      <c r="J286">
        <f t="shared" si="31"/>
        <v>9.6663202650980351E-4</v>
      </c>
      <c r="K286" s="7">
        <f t="shared" si="28"/>
        <v>0.88913245560661724</v>
      </c>
      <c r="P286">
        <f t="shared" si="32"/>
        <v>6.1511361423318727</v>
      </c>
      <c r="Q286" s="9">
        <f t="shared" si="33"/>
        <v>0.81303405098529846</v>
      </c>
      <c r="R286" s="9">
        <v>0.2646063020961209</v>
      </c>
    </row>
    <row r="287" spans="1:18" x14ac:dyDescent="0.2">
      <c r="A287" s="2">
        <v>37785</v>
      </c>
      <c r="B287" s="1">
        <v>529.42999999999995</v>
      </c>
      <c r="C287">
        <v>1.03939308806567E-3</v>
      </c>
      <c r="D287">
        <f t="shared" si="34"/>
        <v>1.2084587264449961E-3</v>
      </c>
      <c r="E287">
        <f t="shared" si="29"/>
        <v>0.25067878604927823</v>
      </c>
      <c r="F287">
        <f t="shared" si="30"/>
        <v>6.7175155310690347</v>
      </c>
      <c r="J287">
        <f t="shared" si="31"/>
        <v>9.4067515261854462E-4</v>
      </c>
      <c r="K287" s="7">
        <f t="shared" si="28"/>
        <v>3.3889096319911244E-2</v>
      </c>
      <c r="P287">
        <f t="shared" si="32"/>
        <v>6.9677642222005751</v>
      </c>
      <c r="Q287" s="9">
        <f t="shared" si="33"/>
        <v>0.5135172059642632</v>
      </c>
      <c r="R287" s="9">
        <v>0.2657340756539841</v>
      </c>
    </row>
    <row r="288" spans="1:18" x14ac:dyDescent="0.2">
      <c r="A288" s="2">
        <v>37792</v>
      </c>
      <c r="B288" s="1">
        <v>539.15</v>
      </c>
      <c r="C288">
        <v>1.8192869214693101E-2</v>
      </c>
      <c r="D288">
        <f t="shared" si="34"/>
        <v>1.1360160231377874E-3</v>
      </c>
      <c r="E288">
        <f t="shared" si="29"/>
        <v>0.2430490345653834</v>
      </c>
      <c r="F288">
        <f t="shared" si="30"/>
        <v>6.4888758980184065</v>
      </c>
      <c r="J288">
        <f t="shared" si="31"/>
        <v>8.0730774727549512E-4</v>
      </c>
      <c r="K288" s="7">
        <f t="shared" si="28"/>
        <v>0.64029725115633385</v>
      </c>
      <c r="P288">
        <f t="shared" si="32"/>
        <v>6.7118250452449253</v>
      </c>
      <c r="Q288" s="9">
        <f t="shared" si="33"/>
        <v>0.73901031624915947</v>
      </c>
      <c r="R288" s="9">
        <v>0.26622516542083918</v>
      </c>
    </row>
    <row r="289" spans="1:18" x14ac:dyDescent="0.2">
      <c r="A289" s="2">
        <v>37799</v>
      </c>
      <c r="B289" s="1">
        <v>536.54</v>
      </c>
      <c r="C289">
        <v>-4.8527087206498001E-3</v>
      </c>
      <c r="D289">
        <f t="shared" si="34"/>
        <v>1.0877138911652958E-3</v>
      </c>
      <c r="E289">
        <f t="shared" si="29"/>
        <v>0.23782582353603945</v>
      </c>
      <c r="F289">
        <f t="shared" si="30"/>
        <v>6.8020273385769876</v>
      </c>
      <c r="J289">
        <f t="shared" si="31"/>
        <v>7.4667667117906994E-4</v>
      </c>
      <c r="K289" s="7">
        <f t="shared" si="28"/>
        <v>-0.17758976504319057</v>
      </c>
      <c r="P289">
        <f t="shared" si="32"/>
        <v>7.1683401783244269</v>
      </c>
      <c r="Q289" s="9">
        <f t="shared" si="33"/>
        <v>0.42952258154233669</v>
      </c>
      <c r="R289" s="9">
        <v>0.26699921641328289</v>
      </c>
    </row>
    <row r="290" spans="1:18" x14ac:dyDescent="0.2">
      <c r="A290" s="2">
        <v>37806</v>
      </c>
      <c r="B290" s="1">
        <v>539.04999999999995</v>
      </c>
      <c r="C290">
        <v>4.6672143776955704E-3</v>
      </c>
      <c r="D290">
        <f t="shared" si="34"/>
        <v>1.0238639846110262E-3</v>
      </c>
      <c r="E290">
        <f t="shared" si="29"/>
        <v>0.23073995579390527</v>
      </c>
      <c r="F290">
        <f t="shared" si="30"/>
        <v>6.8628964092240841</v>
      </c>
      <c r="J290">
        <f t="shared" si="31"/>
        <v>6.5189936140788848E-4</v>
      </c>
      <c r="K290" s="7">
        <f t="shared" si="28"/>
        <v>0.18279632986972527</v>
      </c>
      <c r="P290">
        <f t="shared" si="32"/>
        <v>7.3022058634064164</v>
      </c>
      <c r="Q290" s="9">
        <f t="shared" si="33"/>
        <v>0.57252108578373306</v>
      </c>
      <c r="R290" s="9">
        <v>0.26852509805950869</v>
      </c>
    </row>
    <row r="291" spans="1:18" x14ac:dyDescent="0.2">
      <c r="A291" s="2">
        <v>37813</v>
      </c>
      <c r="B291" s="1">
        <v>544.16</v>
      </c>
      <c r="C291">
        <v>9.4349902737578296E-3</v>
      </c>
      <c r="D291">
        <f t="shared" si="34"/>
        <v>9.6373911893720679E-4</v>
      </c>
      <c r="E291">
        <f t="shared" si="29"/>
        <v>0.22386253412470508</v>
      </c>
      <c r="F291">
        <f t="shared" si="30"/>
        <v>6.8523215224168954</v>
      </c>
      <c r="J291">
        <f t="shared" si="31"/>
        <v>5.741026462390273E-4</v>
      </c>
      <c r="K291" s="7">
        <f t="shared" si="28"/>
        <v>0.39377367828848187</v>
      </c>
      <c r="P291">
        <f t="shared" si="32"/>
        <v>7.3076446417189702</v>
      </c>
      <c r="Q291" s="9">
        <f t="shared" si="33"/>
        <v>0.65312593035927524</v>
      </c>
      <c r="R291" s="9">
        <v>0.2704542849730176</v>
      </c>
    </row>
    <row r="292" spans="1:18" x14ac:dyDescent="0.2">
      <c r="A292" s="2">
        <v>37820</v>
      </c>
      <c r="B292" s="1">
        <v>552.66999999999996</v>
      </c>
      <c r="C292">
        <v>1.55177571131446E-2</v>
      </c>
      <c r="D292">
        <f t="shared" si="34"/>
        <v>9.1125591428892867E-4</v>
      </c>
      <c r="E292">
        <f t="shared" si="29"/>
        <v>0.21768166561064412</v>
      </c>
      <c r="F292">
        <f t="shared" si="30"/>
        <v>6.7364352365264191</v>
      </c>
      <c r="J292">
        <f t="shared" si="31"/>
        <v>5.2033713957622759E-4</v>
      </c>
      <c r="K292" s="7">
        <f t="shared" si="28"/>
        <v>0.68027817402839152</v>
      </c>
      <c r="P292">
        <f t="shared" si="32"/>
        <v>7.098255217075538</v>
      </c>
      <c r="Q292" s="9">
        <f t="shared" si="33"/>
        <v>0.75183582914092595</v>
      </c>
      <c r="R292" s="9">
        <v>0.2705806373601134</v>
      </c>
    </row>
    <row r="293" spans="1:18" x14ac:dyDescent="0.2">
      <c r="A293" s="2">
        <v>37827</v>
      </c>
      <c r="B293" s="1">
        <v>552.78</v>
      </c>
      <c r="C293">
        <v>1.9901397686616901E-4</v>
      </c>
      <c r="D293">
        <f t="shared" si="34"/>
        <v>8.7102860658094588E-4</v>
      </c>
      <c r="E293">
        <f t="shared" si="29"/>
        <v>0.21282266689008758</v>
      </c>
      <c r="F293">
        <f t="shared" si="30"/>
        <v>7.0457902672502266</v>
      </c>
      <c r="J293">
        <f t="shared" si="31"/>
        <v>4.9865496525319309E-4</v>
      </c>
      <c r="K293" s="7">
        <f t="shared" si="28"/>
        <v>8.9121708668397099E-3</v>
      </c>
      <c r="P293">
        <f t="shared" si="32"/>
        <v>7.6035167269850694</v>
      </c>
      <c r="Q293" s="9">
        <f t="shared" si="33"/>
        <v>0.50355539470328414</v>
      </c>
      <c r="R293" s="9">
        <v>0.2727580299227364</v>
      </c>
    </row>
    <row r="294" spans="1:18" x14ac:dyDescent="0.2">
      <c r="A294" s="2">
        <v>37834</v>
      </c>
      <c r="B294" s="1">
        <v>568.51</v>
      </c>
      <c r="C294">
        <v>2.8058810836506101E-2</v>
      </c>
      <c r="D294">
        <f t="shared" si="34"/>
        <v>8.1876926657986832E-4</v>
      </c>
      <c r="E294">
        <f t="shared" si="29"/>
        <v>0.20633953053681484</v>
      </c>
      <c r="F294">
        <f t="shared" si="30"/>
        <v>6.1461469088299712</v>
      </c>
      <c r="J294">
        <f t="shared" si="31"/>
        <v>4.4553851483488001E-4</v>
      </c>
      <c r="K294" s="7">
        <f t="shared" si="28"/>
        <v>1.3293111109468505</v>
      </c>
      <c r="P294">
        <f t="shared" si="32"/>
        <v>5.9491588320510296</v>
      </c>
      <c r="Q294" s="9">
        <f t="shared" si="33"/>
        <v>0.90812732496643522</v>
      </c>
      <c r="R294" s="9">
        <v>0.27288753550111178</v>
      </c>
    </row>
    <row r="295" spans="1:18" x14ac:dyDescent="0.2">
      <c r="A295" s="2">
        <v>37841</v>
      </c>
      <c r="B295" s="1">
        <v>557.87</v>
      </c>
      <c r="C295">
        <v>-1.8892942857354999E-2</v>
      </c>
      <c r="D295">
        <f t="shared" si="34"/>
        <v>8.1688092251860618E-4</v>
      </c>
      <c r="E295">
        <f t="shared" si="29"/>
        <v>0.20610145067652366</v>
      </c>
      <c r="F295">
        <f t="shared" si="30"/>
        <v>6.6730584452314821</v>
      </c>
      <c r="J295">
        <f t="shared" si="31"/>
        <v>5.177663118098335E-4</v>
      </c>
      <c r="K295" s="7">
        <f t="shared" si="28"/>
        <v>-0.8302955610434829</v>
      </c>
      <c r="P295">
        <f t="shared" si="32"/>
        <v>6.876595834310768</v>
      </c>
      <c r="Q295" s="9">
        <f t="shared" si="33"/>
        <v>0.20318584860083211</v>
      </c>
      <c r="R295" s="9">
        <v>0.27389141861217425</v>
      </c>
    </row>
    <row r="296" spans="1:18" x14ac:dyDescent="0.2">
      <c r="A296" s="2">
        <v>37848</v>
      </c>
      <c r="B296" s="1">
        <v>574.94000000000005</v>
      </c>
      <c r="C296">
        <v>3.0139727198603701E-2</v>
      </c>
      <c r="D296">
        <f t="shared" si="34"/>
        <v>7.8928466455616673E-4</v>
      </c>
      <c r="E296">
        <f t="shared" si="29"/>
        <v>0.20259023312322011</v>
      </c>
      <c r="F296">
        <f t="shared" si="30"/>
        <v>5.9934639547129285</v>
      </c>
      <c r="J296">
        <f t="shared" si="31"/>
        <v>5.1361815632465719E-4</v>
      </c>
      <c r="K296" s="7">
        <f t="shared" si="28"/>
        <v>1.329900451041016</v>
      </c>
      <c r="P296">
        <f t="shared" si="32"/>
        <v>5.8053952454348501</v>
      </c>
      <c r="Q296" s="9">
        <f t="shared" si="33"/>
        <v>0.9082244635968707</v>
      </c>
      <c r="R296" s="9">
        <v>0.27427418037691886</v>
      </c>
    </row>
    <row r="297" spans="1:18" x14ac:dyDescent="0.2">
      <c r="A297" s="2">
        <v>37855</v>
      </c>
      <c r="B297" s="1">
        <v>597.1</v>
      </c>
      <c r="C297">
        <v>3.78189160262963E-2</v>
      </c>
      <c r="D297">
        <f t="shared" si="34"/>
        <v>7.964317740191719E-4</v>
      </c>
      <c r="E297">
        <f t="shared" si="29"/>
        <v>0.20350541085926177</v>
      </c>
      <c r="F297">
        <f t="shared" si="30"/>
        <v>5.3395210883852613</v>
      </c>
      <c r="J297">
        <f t="shared" si="31"/>
        <v>5.9125798196379021E-4</v>
      </c>
      <c r="K297" s="7">
        <f t="shared" si="28"/>
        <v>1.5553229072964037</v>
      </c>
      <c r="P297">
        <f t="shared" si="32"/>
        <v>5.0142287721381464</v>
      </c>
      <c r="Q297" s="9">
        <f t="shared" si="33"/>
        <v>0.94006540781932346</v>
      </c>
      <c r="R297" s="9">
        <v>0.27427520822430873</v>
      </c>
    </row>
    <row r="298" spans="1:18" x14ac:dyDescent="0.2">
      <c r="A298" s="2">
        <v>37862</v>
      </c>
      <c r="B298" s="1">
        <v>586.42999999999995</v>
      </c>
      <c r="C298">
        <v>-1.80312946711059E-2</v>
      </c>
      <c r="D298">
        <f t="shared" si="34"/>
        <v>8.3446209214226464E-4</v>
      </c>
      <c r="E298">
        <f t="shared" si="29"/>
        <v>0.20830753416858871</v>
      </c>
      <c r="F298">
        <f t="shared" si="30"/>
        <v>6.6990978883675281</v>
      </c>
      <c r="J298">
        <f t="shared" si="31"/>
        <v>7.3146003763825424E-4</v>
      </c>
      <c r="K298" s="7">
        <f t="shared" si="28"/>
        <v>-0.66670177099737737</v>
      </c>
      <c r="P298">
        <f t="shared" si="32"/>
        <v>6.775976718251786</v>
      </c>
      <c r="Q298" s="9">
        <f t="shared" si="33"/>
        <v>0.25248132366971343</v>
      </c>
      <c r="R298" s="9">
        <v>0.27518043664383079</v>
      </c>
    </row>
    <row r="299" spans="1:18" x14ac:dyDescent="0.2">
      <c r="A299" s="2">
        <v>37869</v>
      </c>
      <c r="B299" s="1">
        <v>612.49</v>
      </c>
      <c r="C299">
        <v>4.3479306873149597E-2</v>
      </c>
      <c r="D299">
        <f t="shared" si="34"/>
        <v>8.0390202186470384E-4</v>
      </c>
      <c r="E299">
        <f t="shared" si="29"/>
        <v>0.20445758762385072</v>
      </c>
      <c r="F299">
        <f t="shared" si="30"/>
        <v>4.7744404595172893</v>
      </c>
      <c r="J299">
        <f t="shared" si="31"/>
        <v>6.8376568468576156E-4</v>
      </c>
      <c r="K299" s="7">
        <f t="shared" si="28"/>
        <v>1.6627576758061617</v>
      </c>
      <c r="P299">
        <f t="shared" si="32"/>
        <v>4.5231321768275228</v>
      </c>
      <c r="Q299" s="9">
        <f t="shared" si="33"/>
        <v>0.95181952404770975</v>
      </c>
      <c r="R299" s="9">
        <v>0.27554972647043297</v>
      </c>
    </row>
    <row r="300" spans="1:18" x14ac:dyDescent="0.2">
      <c r="A300" s="2">
        <v>37876</v>
      </c>
      <c r="B300" s="1">
        <v>602.77</v>
      </c>
      <c r="C300">
        <v>-1.5996917991603101E-2</v>
      </c>
      <c r="D300">
        <f t="shared" si="34"/>
        <v>8.6909490812299255E-4</v>
      </c>
      <c r="E300">
        <f t="shared" si="29"/>
        <v>0.21258630064610376</v>
      </c>
      <c r="F300">
        <f t="shared" si="30"/>
        <v>6.7536123776146546</v>
      </c>
      <c r="J300">
        <f t="shared" si="31"/>
        <v>8.747609087929075E-4</v>
      </c>
      <c r="K300" s="7">
        <f t="shared" si="28"/>
        <v>-0.54086843253813888</v>
      </c>
      <c r="P300">
        <f t="shared" si="32"/>
        <v>6.749021294723005</v>
      </c>
      <c r="Q300" s="9">
        <f t="shared" si="33"/>
        <v>0.29429913528451235</v>
      </c>
      <c r="R300" s="9">
        <v>0.2757200635887912</v>
      </c>
    </row>
    <row r="301" spans="1:18" x14ac:dyDescent="0.2">
      <c r="A301" s="2">
        <v>37883</v>
      </c>
      <c r="B301" s="1">
        <v>603.03</v>
      </c>
      <c r="C301">
        <v>4.3124897002666502E-4</v>
      </c>
      <c r="D301">
        <f t="shared" si="34"/>
        <v>8.3230329674941752E-4</v>
      </c>
      <c r="E301">
        <f t="shared" si="29"/>
        <v>0.20803790863919419</v>
      </c>
      <c r="F301">
        <f t="shared" si="30"/>
        <v>7.0910901972098355</v>
      </c>
      <c r="J301">
        <f t="shared" si="31"/>
        <v>7.9082765538880965E-4</v>
      </c>
      <c r="K301" s="7">
        <f t="shared" si="28"/>
        <v>1.5335118867971934E-2</v>
      </c>
      <c r="P301">
        <f t="shared" si="32"/>
        <v>7.1421953300014076</v>
      </c>
      <c r="Q301" s="9">
        <f t="shared" si="33"/>
        <v>0.50611758751584357</v>
      </c>
      <c r="R301" s="9">
        <v>0.27599142742705085</v>
      </c>
    </row>
    <row r="302" spans="1:18" x14ac:dyDescent="0.2">
      <c r="A302" s="2">
        <v>37890</v>
      </c>
      <c r="B302" s="1">
        <v>581.65</v>
      </c>
      <c r="C302">
        <v>-3.6098054470638602E-2</v>
      </c>
      <c r="D302">
        <f t="shared" si="34"/>
        <v>7.8237625748490134E-4</v>
      </c>
      <c r="E302">
        <f t="shared" si="29"/>
        <v>0.20170167423503174</v>
      </c>
      <c r="F302">
        <f t="shared" si="30"/>
        <v>5.4876468197233228</v>
      </c>
      <c r="J302">
        <f t="shared" si="31"/>
        <v>6.8458622859927584E-4</v>
      </c>
      <c r="K302" s="7">
        <f t="shared" si="28"/>
        <v>-1.3796525141899243</v>
      </c>
      <c r="P302">
        <f t="shared" si="32"/>
        <v>5.3832548881411313</v>
      </c>
      <c r="Q302" s="9">
        <f t="shared" si="33"/>
        <v>8.3846830087325949E-2</v>
      </c>
      <c r="R302" s="9">
        <v>0.27626171370624131</v>
      </c>
    </row>
    <row r="303" spans="1:18" x14ac:dyDescent="0.2">
      <c r="A303" s="2">
        <v>37897</v>
      </c>
      <c r="B303" s="1">
        <v>591.24</v>
      </c>
      <c r="C303">
        <v>1.63531340810961E-2</v>
      </c>
      <c r="D303">
        <f t="shared" si="34"/>
        <v>8.1361785422971885E-4</v>
      </c>
      <c r="E303">
        <f t="shared" si="29"/>
        <v>0.20568939792790822</v>
      </c>
      <c r="F303">
        <f t="shared" si="30"/>
        <v>6.7853335275508808</v>
      </c>
      <c r="J303">
        <f t="shared" si="31"/>
        <v>7.8912045132372907E-4</v>
      </c>
      <c r="K303" s="7">
        <f t="shared" si="28"/>
        <v>0.58214255560399442</v>
      </c>
      <c r="P303">
        <f t="shared" si="32"/>
        <v>6.8057016304504137</v>
      </c>
      <c r="Q303" s="9">
        <f t="shared" si="33"/>
        <v>0.7197646686398308</v>
      </c>
      <c r="R303" s="9">
        <v>0.27777237756734163</v>
      </c>
    </row>
    <row r="304" spans="1:18" x14ac:dyDescent="0.2">
      <c r="A304" s="2">
        <v>37904</v>
      </c>
      <c r="B304" s="1">
        <v>596.21</v>
      </c>
      <c r="C304">
        <v>8.3709276544379208E-3</v>
      </c>
      <c r="D304">
        <f t="shared" si="34"/>
        <v>7.8084628263239413E-4</v>
      </c>
      <c r="E304">
        <f t="shared" si="29"/>
        <v>0.20150435900219252</v>
      </c>
      <c r="F304">
        <f t="shared" si="30"/>
        <v>7.0653931651610575</v>
      </c>
      <c r="J304">
        <f t="shared" si="31"/>
        <v>7.2245859599890262E-4</v>
      </c>
      <c r="K304" s="7">
        <f t="shared" si="28"/>
        <v>0.31143477689365878</v>
      </c>
      <c r="P304">
        <f t="shared" si="32"/>
        <v>7.1358588259368823</v>
      </c>
      <c r="Q304" s="9">
        <f t="shared" si="33"/>
        <v>0.6222649403181848</v>
      </c>
      <c r="R304" s="9">
        <v>0.2787452783163169</v>
      </c>
    </row>
    <row r="305" spans="1:18" x14ac:dyDescent="0.2">
      <c r="A305" s="2">
        <v>37911</v>
      </c>
      <c r="B305" s="1">
        <v>610.02</v>
      </c>
      <c r="C305">
        <v>2.28987895168151E-2</v>
      </c>
      <c r="D305">
        <f t="shared" si="34"/>
        <v>7.3819985146220048E-4</v>
      </c>
      <c r="E305">
        <f t="shared" si="29"/>
        <v>0.19592445553333668</v>
      </c>
      <c r="F305">
        <f t="shared" si="30"/>
        <v>6.5009807872732246</v>
      </c>
      <c r="J305">
        <f t="shared" si="31"/>
        <v>6.3892292303494654E-4</v>
      </c>
      <c r="K305" s="7">
        <f t="shared" si="28"/>
        <v>0.90591675115668968</v>
      </c>
      <c r="P305">
        <f t="shared" si="32"/>
        <v>6.5350415720643387</v>
      </c>
      <c r="Q305" s="9">
        <f t="shared" si="33"/>
        <v>0.81751004135088934</v>
      </c>
      <c r="R305" s="9">
        <v>0.27887082065685931</v>
      </c>
    </row>
    <row r="306" spans="1:18" x14ac:dyDescent="0.2">
      <c r="A306" s="2">
        <v>37918</v>
      </c>
      <c r="B306" s="1">
        <v>605.59</v>
      </c>
      <c r="C306">
        <v>-7.2885540777569702E-3</v>
      </c>
      <c r="D306">
        <f t="shared" si="34"/>
        <v>7.2536913405459253E-4</v>
      </c>
      <c r="E306">
        <f t="shared" si="29"/>
        <v>0.1942143016640093</v>
      </c>
      <c r="F306">
        <f t="shared" si="30"/>
        <v>7.1555940385378056</v>
      </c>
      <c r="J306">
        <f t="shared" si="31"/>
        <v>6.3733626078819633E-4</v>
      </c>
      <c r="K306" s="7">
        <f t="shared" si="28"/>
        <v>-0.2887068354310886</v>
      </c>
      <c r="P306">
        <f t="shared" si="32"/>
        <v>7.274861522920034</v>
      </c>
      <c r="Q306" s="9">
        <f t="shared" si="33"/>
        <v>0.38640286571675009</v>
      </c>
      <c r="R306" s="9">
        <v>0.27960625542610551</v>
      </c>
    </row>
    <row r="307" spans="1:18" x14ac:dyDescent="0.2">
      <c r="A307" s="2">
        <v>37925</v>
      </c>
      <c r="B307" s="1">
        <v>617.57000000000005</v>
      </c>
      <c r="C307">
        <v>1.9589232963855199E-2</v>
      </c>
      <c r="D307">
        <f t="shared" si="34"/>
        <v>6.8503436724398018E-4</v>
      </c>
      <c r="E307">
        <f t="shared" si="29"/>
        <v>0.18873734950106447</v>
      </c>
      <c r="F307">
        <f t="shared" si="30"/>
        <v>6.7258681242607476</v>
      </c>
      <c r="J307">
        <f t="shared" si="31"/>
        <v>5.6679381479337243E-4</v>
      </c>
      <c r="K307" s="7">
        <f t="shared" si="28"/>
        <v>0.82282007680537406</v>
      </c>
      <c r="P307">
        <f t="shared" si="32"/>
        <v>6.7984820839161602</v>
      </c>
      <c r="Q307" s="9">
        <f t="shared" si="33"/>
        <v>0.79469484108273236</v>
      </c>
      <c r="R307" s="9">
        <v>0.27992332198302189</v>
      </c>
    </row>
    <row r="308" spans="1:18" x14ac:dyDescent="0.2">
      <c r="A308" s="2">
        <v>37932</v>
      </c>
      <c r="B308" s="1">
        <v>622.38</v>
      </c>
      <c r="C308">
        <v>7.75841627056906E-3</v>
      </c>
      <c r="D308">
        <f t="shared" si="34"/>
        <v>6.6695658809607283E-4</v>
      </c>
      <c r="E308">
        <f t="shared" si="29"/>
        <v>0.18623034817396381</v>
      </c>
      <c r="F308">
        <f t="shared" si="30"/>
        <v>7.222535313176893</v>
      </c>
      <c r="J308">
        <f t="shared" si="31"/>
        <v>5.5766482570657108E-4</v>
      </c>
      <c r="K308" s="7">
        <f t="shared" si="28"/>
        <v>0.32853863716182596</v>
      </c>
      <c r="P308">
        <f t="shared" si="32"/>
        <v>7.3838148107265331</v>
      </c>
      <c r="Q308" s="9">
        <f t="shared" si="33"/>
        <v>0.62874778212094051</v>
      </c>
      <c r="R308" s="9">
        <v>0.28146761897271466</v>
      </c>
    </row>
    <row r="309" spans="1:18" x14ac:dyDescent="0.2">
      <c r="A309" s="2">
        <v>37939</v>
      </c>
      <c r="B309" s="1">
        <v>631.29999999999995</v>
      </c>
      <c r="C309">
        <v>1.42303467017877E-2</v>
      </c>
      <c r="D309">
        <f t="shared" si="34"/>
        <v>6.3055077419195426E-4</v>
      </c>
      <c r="E309">
        <f t="shared" si="29"/>
        <v>0.18107633820569052</v>
      </c>
      <c r="F309">
        <f t="shared" si="30"/>
        <v>7.0477646774881526</v>
      </c>
      <c r="J309">
        <f t="shared" si="31"/>
        <v>5.0265357864689032E-4</v>
      </c>
      <c r="K309" s="7">
        <f t="shared" si="28"/>
        <v>0.63471840493368725</v>
      </c>
      <c r="P309">
        <f t="shared" si="32"/>
        <v>7.192741882016513</v>
      </c>
      <c r="Q309" s="9">
        <f t="shared" si="33"/>
        <v>0.73719395612550376</v>
      </c>
      <c r="R309" s="9">
        <v>0.28170172509325375</v>
      </c>
    </row>
    <row r="310" spans="1:18" x14ac:dyDescent="0.2">
      <c r="A310" s="2">
        <v>37946</v>
      </c>
      <c r="B310" s="1">
        <v>603.13</v>
      </c>
      <c r="C310">
        <v>-4.5648423159251598E-2</v>
      </c>
      <c r="D310">
        <f t="shared" si="34"/>
        <v>6.048678937756218E-4</v>
      </c>
      <c r="E310">
        <f t="shared" si="29"/>
        <v>0.17735030441567426</v>
      </c>
      <c r="F310">
        <f t="shared" si="30"/>
        <v>3.9654861923184512</v>
      </c>
      <c r="J310">
        <f t="shared" si="31"/>
        <v>4.7856041667155224E-4</v>
      </c>
      <c r="K310" s="7">
        <f t="shared" si="28"/>
        <v>-2.0866873983350218</v>
      </c>
      <c r="P310">
        <f t="shared" si="32"/>
        <v>3.2904637940350678</v>
      </c>
      <c r="Q310" s="9">
        <f t="shared" si="33"/>
        <v>1.845820056192039E-2</v>
      </c>
      <c r="R310" s="9">
        <v>0.28190955438533005</v>
      </c>
    </row>
    <row r="311" spans="1:18" x14ac:dyDescent="0.2">
      <c r="A311" s="2">
        <v>37953</v>
      </c>
      <c r="B311" s="1">
        <v>614.52</v>
      </c>
      <c r="C311">
        <v>1.87087130481309E-2</v>
      </c>
      <c r="D311">
        <f t="shared" si="34"/>
        <v>6.936025323646505E-4</v>
      </c>
      <c r="E311">
        <f t="shared" si="29"/>
        <v>0.1899140112865868</v>
      </c>
      <c r="F311">
        <f t="shared" si="30"/>
        <v>6.7689767265606351</v>
      </c>
      <c r="J311">
        <f t="shared" si="31"/>
        <v>7.352910181462935E-4</v>
      </c>
      <c r="K311" s="7">
        <f t="shared" si="28"/>
        <v>0.68994470091465332</v>
      </c>
      <c r="P311">
        <f t="shared" si="32"/>
        <v>6.739220503739813</v>
      </c>
      <c r="Q311" s="9">
        <f t="shared" si="33"/>
        <v>0.7548855182109302</v>
      </c>
      <c r="R311" s="9">
        <v>0.2837823394765967</v>
      </c>
    </row>
    <row r="312" spans="1:18" x14ac:dyDescent="0.2">
      <c r="A312" s="2">
        <v>37960</v>
      </c>
      <c r="B312" s="1">
        <v>623.24</v>
      </c>
      <c r="C312">
        <v>1.40902020866953E-2</v>
      </c>
      <c r="D312">
        <f t="shared" si="34"/>
        <v>6.7298733705780961E-4</v>
      </c>
      <c r="E312">
        <f t="shared" si="29"/>
        <v>0.18707041863161072</v>
      </c>
      <c r="F312">
        <f t="shared" si="30"/>
        <v>7.0087802841915394</v>
      </c>
      <c r="J312">
        <f t="shared" si="31"/>
        <v>6.9055698779403E-4</v>
      </c>
      <c r="K312" s="7">
        <f t="shared" si="28"/>
        <v>0.53618845639647361</v>
      </c>
      <c r="P312">
        <f t="shared" si="32"/>
        <v>6.9905139965469836</v>
      </c>
      <c r="Q312" s="9">
        <f t="shared" si="33"/>
        <v>0.70408584463861179</v>
      </c>
      <c r="R312" s="9">
        <v>0.28419736989698074</v>
      </c>
    </row>
    <row r="313" spans="1:18" x14ac:dyDescent="0.2">
      <c r="A313" s="2">
        <v>37967</v>
      </c>
      <c r="B313" s="1">
        <v>617.53</v>
      </c>
      <c r="C313">
        <v>-9.2040270311857207E-3</v>
      </c>
      <c r="D313">
        <f t="shared" si="34"/>
        <v>6.4452012452497571E-4</v>
      </c>
      <c r="E313">
        <f t="shared" si="29"/>
        <v>0.1830711514010297</v>
      </c>
      <c r="F313">
        <f t="shared" si="30"/>
        <v>7.2155670114820953</v>
      </c>
      <c r="J313">
        <f t="shared" si="31"/>
        <v>6.3170080616225177E-4</v>
      </c>
      <c r="K313" s="7">
        <f t="shared" si="28"/>
        <v>-0.36620322944582939</v>
      </c>
      <c r="P313">
        <f t="shared" si="32"/>
        <v>7.2329898786249149</v>
      </c>
      <c r="Q313" s="9">
        <f t="shared" si="33"/>
        <v>0.35710671628649482</v>
      </c>
      <c r="R313" s="9">
        <v>0.28593400611527908</v>
      </c>
    </row>
    <row r="314" spans="1:18" x14ac:dyDescent="0.2">
      <c r="A314" s="2">
        <v>37974</v>
      </c>
      <c r="B314" s="1">
        <v>618.54999999999995</v>
      </c>
      <c r="C314">
        <v>1.65037899087217E-3</v>
      </c>
      <c r="D314">
        <f t="shared" si="34"/>
        <v>6.1093176386892503E-4</v>
      </c>
      <c r="E314">
        <f t="shared" si="29"/>
        <v>0.17823706606983886</v>
      </c>
      <c r="F314">
        <f t="shared" si="30"/>
        <v>7.3960669292463974</v>
      </c>
      <c r="J314">
        <f t="shared" si="31"/>
        <v>5.6682555953185647E-4</v>
      </c>
      <c r="K314" s="7">
        <f t="shared" si="28"/>
        <v>6.9320066996916743E-2</v>
      </c>
      <c r="P314">
        <f t="shared" si="32"/>
        <v>7.4706536850302561</v>
      </c>
      <c r="Q314" s="9">
        <f t="shared" si="33"/>
        <v>0.52763257349800419</v>
      </c>
      <c r="R314" s="9">
        <v>0.28661124412654676</v>
      </c>
    </row>
    <row r="315" spans="1:18" x14ac:dyDescent="0.2">
      <c r="A315" s="2">
        <v>37981</v>
      </c>
      <c r="B315" s="1">
        <v>628.11</v>
      </c>
      <c r="C315">
        <v>1.53372810564392E-2</v>
      </c>
      <c r="D315">
        <f t="shared" si="34"/>
        <v>5.7443928308560026E-4</v>
      </c>
      <c r="E315">
        <f t="shared" si="29"/>
        <v>0.17283183364314345</v>
      </c>
      <c r="F315">
        <f t="shared" si="30"/>
        <v>7.0526173647938961</v>
      </c>
      <c r="J315">
        <f t="shared" si="31"/>
        <v>5.0170323202311789E-4</v>
      </c>
      <c r="K315" s="7">
        <f t="shared" si="28"/>
        <v>0.68473878314672443</v>
      </c>
      <c r="P315">
        <f t="shared" si="32"/>
        <v>7.12863458320661</v>
      </c>
      <c r="Q315" s="9">
        <f t="shared" si="33"/>
        <v>0.75324561446812766</v>
      </c>
      <c r="R315" s="9">
        <v>0.2872134221596323</v>
      </c>
    </row>
    <row r="316" spans="1:18" x14ac:dyDescent="0.2">
      <c r="A316" s="2">
        <v>37988</v>
      </c>
      <c r="B316" s="1">
        <v>644.48</v>
      </c>
      <c r="C316">
        <v>2.57284797248634E-2</v>
      </c>
      <c r="D316">
        <f t="shared" si="34"/>
        <v>5.5408685751271673E-4</v>
      </c>
      <c r="E316">
        <f t="shared" si="29"/>
        <v>0.1697425008377727</v>
      </c>
      <c r="F316">
        <f t="shared" si="30"/>
        <v>6.3035123820311485</v>
      </c>
      <c r="J316">
        <f t="shared" si="31"/>
        <v>4.8259231405401533E-4</v>
      </c>
      <c r="K316" s="7">
        <f t="shared" si="28"/>
        <v>1.171180746975502</v>
      </c>
      <c r="P316">
        <f t="shared" si="32"/>
        <v>6.2646739889350496</v>
      </c>
      <c r="Q316" s="9">
        <f t="shared" si="33"/>
        <v>0.87923693377452439</v>
      </c>
      <c r="R316" s="9">
        <v>0.28759647051411019</v>
      </c>
    </row>
    <row r="317" spans="1:18" x14ac:dyDescent="0.2">
      <c r="A317" s="2">
        <v>37995</v>
      </c>
      <c r="B317" s="1">
        <v>650.48</v>
      </c>
      <c r="C317">
        <v>9.2667618094388598E-3</v>
      </c>
      <c r="D317">
        <f t="shared" si="34"/>
        <v>5.6055892619911616E-4</v>
      </c>
      <c r="E317">
        <f t="shared" si="29"/>
        <v>0.17073097013241045</v>
      </c>
      <c r="F317">
        <f t="shared" si="30"/>
        <v>7.3333846686355608</v>
      </c>
      <c r="J317">
        <f t="shared" si="31"/>
        <v>5.296617727975117E-4</v>
      </c>
      <c r="K317" s="7">
        <f t="shared" si="28"/>
        <v>0.40265091030096894</v>
      </c>
      <c r="P317">
        <f t="shared" si="32"/>
        <v>7.3811441640985631</v>
      </c>
      <c r="Q317" s="9">
        <f t="shared" si="33"/>
        <v>0.65639747416837047</v>
      </c>
      <c r="R317" s="9">
        <v>0.28812819395508327</v>
      </c>
    </row>
    <row r="318" spans="1:18" x14ac:dyDescent="0.2">
      <c r="A318" s="2">
        <v>38002</v>
      </c>
      <c r="B318" s="1">
        <v>672.54</v>
      </c>
      <c r="C318">
        <v>3.3351037361477202E-2</v>
      </c>
      <c r="D318">
        <f t="shared" si="34"/>
        <v>5.3207776309314168E-4</v>
      </c>
      <c r="E318">
        <f t="shared" si="29"/>
        <v>0.16633713860964233</v>
      </c>
      <c r="F318">
        <f t="shared" si="30"/>
        <v>5.4482526152083208</v>
      </c>
      <c r="J318">
        <f t="shared" si="31"/>
        <v>4.8351779367965215E-4</v>
      </c>
      <c r="K318" s="7">
        <f t="shared" si="28"/>
        <v>1.5167119775433253</v>
      </c>
      <c r="P318">
        <f t="shared" si="32"/>
        <v>5.3340072191053682</v>
      </c>
      <c r="Q318" s="9">
        <f t="shared" si="33"/>
        <v>0.93533029054368877</v>
      </c>
      <c r="R318" s="9">
        <v>0.28948890375419939</v>
      </c>
    </row>
    <row r="319" spans="1:18" x14ac:dyDescent="0.2">
      <c r="A319" s="2">
        <v>38009</v>
      </c>
      <c r="B319" s="1">
        <v>674.65</v>
      </c>
      <c r="C319">
        <v>3.1324486157373599E-3</v>
      </c>
      <c r="D319">
        <f t="shared" si="34"/>
        <v>5.6689059889275203E-4</v>
      </c>
      <c r="E319">
        <f t="shared" si="29"/>
        <v>0.17169249005831067</v>
      </c>
      <c r="F319">
        <f t="shared" si="30"/>
        <v>7.458035352514143</v>
      </c>
      <c r="J319">
        <f t="shared" si="31"/>
        <v>5.9659299306590247E-4</v>
      </c>
      <c r="K319" s="7">
        <f t="shared" si="28"/>
        <v>0.12824631098953707</v>
      </c>
      <c r="P319">
        <f t="shared" si="32"/>
        <v>7.4078283144474053</v>
      </c>
      <c r="Q319" s="9">
        <f t="shared" si="33"/>
        <v>0.55102297412040957</v>
      </c>
      <c r="R319" s="9">
        <v>0.29096869710479722</v>
      </c>
    </row>
    <row r="320" spans="1:18" x14ac:dyDescent="0.2">
      <c r="A320" s="2">
        <v>38016</v>
      </c>
      <c r="B320" s="1">
        <v>673.91</v>
      </c>
      <c r="C320">
        <v>-1.0974670378383099E-3</v>
      </c>
      <c r="D320">
        <f t="shared" si="34"/>
        <v>5.3346589701900096E-4</v>
      </c>
      <c r="E320">
        <f t="shared" si="29"/>
        <v>0.16655397517017734</v>
      </c>
      <c r="F320">
        <f t="shared" si="30"/>
        <v>7.5338576599981018</v>
      </c>
      <c r="J320">
        <f t="shared" si="31"/>
        <v>5.2709754806769802E-4</v>
      </c>
      <c r="K320" s="7">
        <f t="shared" si="28"/>
        <v>-4.7801991154559874E-2</v>
      </c>
      <c r="P320">
        <f t="shared" si="32"/>
        <v>7.545839895495873</v>
      </c>
      <c r="Q320" s="9">
        <f t="shared" si="33"/>
        <v>0.48093702483022122</v>
      </c>
      <c r="R320" s="9">
        <v>0.29276874358939264</v>
      </c>
    </row>
    <row r="321" spans="1:18" x14ac:dyDescent="0.2">
      <c r="A321" s="2">
        <v>38023</v>
      </c>
      <c r="B321" s="1">
        <v>687.59</v>
      </c>
      <c r="C321">
        <v>2.0096159224830299E-2</v>
      </c>
      <c r="D321">
        <f t="shared" si="34"/>
        <v>5.0153020923180943E-4</v>
      </c>
      <c r="E321">
        <f t="shared" si="29"/>
        <v>0.16149170529799384</v>
      </c>
      <c r="F321">
        <f t="shared" si="30"/>
        <v>6.7925998757401702</v>
      </c>
      <c r="J321">
        <f t="shared" si="31"/>
        <v>4.6897852912854111E-4</v>
      </c>
      <c r="K321" s="7">
        <f t="shared" si="28"/>
        <v>0.92797565518230429</v>
      </c>
      <c r="P321">
        <f t="shared" si="32"/>
        <v>6.8038147540646294</v>
      </c>
      <c r="Q321" s="9">
        <f t="shared" si="33"/>
        <v>0.82328990099865551</v>
      </c>
      <c r="R321" s="9">
        <v>0.29305949290604028</v>
      </c>
    </row>
    <row r="322" spans="1:18" x14ac:dyDescent="0.2">
      <c r="A322" s="2">
        <v>38030</v>
      </c>
      <c r="B322" s="1">
        <v>689.16</v>
      </c>
      <c r="C322">
        <v>2.2807346004167801E-3</v>
      </c>
      <c r="D322">
        <f t="shared" si="34"/>
        <v>4.9566973361328472E-4</v>
      </c>
      <c r="E322">
        <f t="shared" si="29"/>
        <v>0.1605454021387433</v>
      </c>
      <c r="F322">
        <f t="shared" si="30"/>
        <v>7.5991063250499531</v>
      </c>
      <c r="J322">
        <f t="shared" si="31"/>
        <v>4.8059837680204036E-4</v>
      </c>
      <c r="K322" s="7">
        <f t="shared" si="28"/>
        <v>0.10403598930536381</v>
      </c>
      <c r="P322">
        <f t="shared" si="32"/>
        <v>7.6296551250374787</v>
      </c>
      <c r="Q322" s="9">
        <f t="shared" si="33"/>
        <v>0.54142960590655642</v>
      </c>
      <c r="R322" s="9">
        <v>0.29655496964219519</v>
      </c>
    </row>
    <row r="323" spans="1:18" x14ac:dyDescent="0.2">
      <c r="A323" s="2">
        <v>38037</v>
      </c>
      <c r="B323" s="1">
        <v>700.1</v>
      </c>
      <c r="C323">
        <v>1.57497173189469E-2</v>
      </c>
      <c r="D323">
        <f t="shared" si="34"/>
        <v>4.6624165461553989E-4</v>
      </c>
      <c r="E323">
        <f t="shared" si="29"/>
        <v>0.15570666665242072</v>
      </c>
      <c r="F323">
        <f t="shared" si="30"/>
        <v>7.13877852771307</v>
      </c>
      <c r="J323">
        <f t="shared" si="31"/>
        <v>4.3152497996447813E-4</v>
      </c>
      <c r="K323" s="7">
        <f t="shared" si="28"/>
        <v>0.75817558111066963</v>
      </c>
      <c r="P323">
        <f t="shared" si="32"/>
        <v>7.1733549463285948</v>
      </c>
      <c r="Q323" s="9">
        <f t="shared" si="33"/>
        <v>0.7758270612045568</v>
      </c>
      <c r="R323" s="9">
        <v>0.29663877305558206</v>
      </c>
    </row>
    <row r="324" spans="1:18" x14ac:dyDescent="0.2">
      <c r="A324" s="2">
        <v>38044</v>
      </c>
      <c r="B324" s="1">
        <v>698.18</v>
      </c>
      <c r="C324">
        <v>-2.7462328098621898E-3</v>
      </c>
      <c r="D324">
        <f t="shared" si="34"/>
        <v>4.5315037107621162E-4</v>
      </c>
      <c r="E324">
        <f t="shared" si="29"/>
        <v>0.15350511162812464</v>
      </c>
      <c r="F324">
        <f t="shared" si="30"/>
        <v>7.6826435138496878</v>
      </c>
      <c r="J324">
        <f t="shared" si="31"/>
        <v>4.2706357322150855E-4</v>
      </c>
      <c r="K324" s="7">
        <f t="shared" ref="K324:K387" si="35">C324/(SQRT(J324))</f>
        <v>-0.1328896283146678</v>
      </c>
      <c r="P324">
        <f t="shared" si="32"/>
        <v>7.7409180190813389</v>
      </c>
      <c r="Q324" s="9">
        <f t="shared" si="33"/>
        <v>0.44714033477872994</v>
      </c>
      <c r="R324" s="9">
        <v>0.29767119467747238</v>
      </c>
    </row>
    <row r="325" spans="1:18" x14ac:dyDescent="0.2">
      <c r="A325" s="2">
        <v>38051</v>
      </c>
      <c r="B325" s="1">
        <v>717.24</v>
      </c>
      <c r="C325">
        <v>2.6933563450873201E-2</v>
      </c>
      <c r="D325">
        <f t="shared" si="34"/>
        <v>4.2641385649039672E-4</v>
      </c>
      <c r="E325">
        <f t="shared" ref="E325:E388" si="36">SQRT(D325)*SQRT(52)</f>
        <v>0.14890775848659005</v>
      </c>
      <c r="F325">
        <f t="shared" ref="F325:F388" si="37">-LN(D325)-(C325^2/D325)</f>
        <v>6.0588964662701876</v>
      </c>
      <c r="J325">
        <f t="shared" ref="J325:J388" si="38">($L$8+($M$2*(C324)^2)+($N$2*(J324)))</f>
        <v>3.8807206123774561E-4</v>
      </c>
      <c r="K325" s="7">
        <f t="shared" si="35"/>
        <v>1.3672175609247932</v>
      </c>
      <c r="P325">
        <f t="shared" ref="P325:P388" si="39">-LN(J325)-(C325^2/J325)</f>
        <v>5.9850356518450329</v>
      </c>
      <c r="Q325" s="9">
        <f t="shared" ref="Q325:Q388" si="40">_xlfn.NORM.DIST(K325, 0, 1, TRUE)</f>
        <v>0.91422143871421369</v>
      </c>
      <c r="R325" s="9">
        <v>0.29832878301692922</v>
      </c>
    </row>
    <row r="326" spans="1:18" x14ac:dyDescent="0.2">
      <c r="A326" s="2">
        <v>38058</v>
      </c>
      <c r="B326" s="1">
        <v>688.93</v>
      </c>
      <c r="C326">
        <v>-4.0270843288471497E-2</v>
      </c>
      <c r="D326">
        <f t="shared" ref="D326:D389" si="41">$H$1*D325+(1-$H$1)*C325^2</f>
        <v>4.443540355107057E-4</v>
      </c>
      <c r="E326">
        <f t="shared" si="36"/>
        <v>0.15200792692013365</v>
      </c>
      <c r="F326">
        <f t="shared" si="37"/>
        <v>4.0692296788172468</v>
      </c>
      <c r="J326">
        <f t="shared" si="38"/>
        <v>4.6166019379733096E-4</v>
      </c>
      <c r="K326" s="7">
        <f t="shared" si="35"/>
        <v>-1.8742585869041581</v>
      </c>
      <c r="P326">
        <f t="shared" si="39"/>
        <v>4.1678361981808649</v>
      </c>
      <c r="Q326" s="9">
        <f t="shared" si="40"/>
        <v>3.0447396270878422E-2</v>
      </c>
      <c r="R326" s="9">
        <v>0.29854802466164543</v>
      </c>
    </row>
    <row r="327" spans="1:18" x14ac:dyDescent="0.2">
      <c r="A327" s="2">
        <v>38065</v>
      </c>
      <c r="B327" s="1">
        <v>681.76</v>
      </c>
      <c r="C327">
        <v>-1.04619795840897E-2</v>
      </c>
      <c r="D327">
        <f t="shared" si="41"/>
        <v>5.1499724252994123E-4</v>
      </c>
      <c r="E327">
        <f t="shared" si="36"/>
        <v>0.16364552120836348</v>
      </c>
      <c r="F327">
        <f t="shared" si="37"/>
        <v>7.3588177439236917</v>
      </c>
      <c r="J327">
        <f t="shared" si="38"/>
        <v>6.5357153474359384E-4</v>
      </c>
      <c r="K327" s="7">
        <f t="shared" si="35"/>
        <v>-0.40922984930886136</v>
      </c>
      <c r="P327">
        <f t="shared" si="39"/>
        <v>7.1655894972954108</v>
      </c>
      <c r="Q327" s="9">
        <f t="shared" si="40"/>
        <v>0.34118549549765359</v>
      </c>
      <c r="R327" s="9">
        <v>0.2986278302100388</v>
      </c>
    </row>
    <row r="328" spans="1:18" x14ac:dyDescent="0.2">
      <c r="A328" s="2">
        <v>38072</v>
      </c>
      <c r="B328" s="1">
        <v>679.57</v>
      </c>
      <c r="C328">
        <v>-3.2174445420736198E-3</v>
      </c>
      <c r="D328">
        <f t="shared" si="41"/>
        <v>4.9066458898721927E-4</v>
      </c>
      <c r="E328">
        <f t="shared" si="36"/>
        <v>0.15973277255258359</v>
      </c>
      <c r="F328">
        <f t="shared" si="37"/>
        <v>7.5986519694930923</v>
      </c>
      <c r="J328">
        <f t="shared" si="38"/>
        <v>5.8835320257498045E-4</v>
      </c>
      <c r="K328" s="7">
        <f t="shared" si="35"/>
        <v>-0.13264534357481789</v>
      </c>
      <c r="P328">
        <f t="shared" si="39"/>
        <v>7.4205883185810499</v>
      </c>
      <c r="Q328" s="9">
        <f t="shared" si="40"/>
        <v>0.44723693512958052</v>
      </c>
      <c r="R328" s="9">
        <v>0.29874837317671299</v>
      </c>
    </row>
    <row r="329" spans="1:18" x14ac:dyDescent="0.2">
      <c r="A329" s="2">
        <v>38079</v>
      </c>
      <c r="B329" s="1">
        <v>713.11</v>
      </c>
      <c r="C329">
        <v>4.8175441005046303E-2</v>
      </c>
      <c r="D329">
        <f t="shared" si="41"/>
        <v>4.6184583061086525E-4</v>
      </c>
      <c r="E329">
        <f t="shared" si="36"/>
        <v>0.15497091079220318</v>
      </c>
      <c r="F329">
        <f t="shared" si="37"/>
        <v>2.6550676263076944</v>
      </c>
      <c r="J329">
        <f t="shared" si="38"/>
        <v>5.2043589074247194E-4</v>
      </c>
      <c r="K329" s="7">
        <f t="shared" si="35"/>
        <v>2.1117479408969317</v>
      </c>
      <c r="P329">
        <f t="shared" si="39"/>
        <v>3.1013644802150546</v>
      </c>
      <c r="Q329" s="9">
        <f t="shared" si="40"/>
        <v>0.98264596267480009</v>
      </c>
      <c r="R329" s="9">
        <v>0.29997384705413421</v>
      </c>
    </row>
    <row r="330" spans="1:18" x14ac:dyDescent="0.2">
      <c r="A330" s="2">
        <v>38086</v>
      </c>
      <c r="B330" s="1">
        <v>719.93</v>
      </c>
      <c r="C330">
        <v>9.5182988469169096E-3</v>
      </c>
      <c r="D330">
        <f t="shared" si="41"/>
        <v>5.7338746773605525E-4</v>
      </c>
      <c r="E330">
        <f t="shared" si="36"/>
        <v>0.17267353104131181</v>
      </c>
      <c r="F330">
        <f t="shared" si="37"/>
        <v>7.3059439896962575</v>
      </c>
      <c r="J330">
        <f t="shared" si="38"/>
        <v>8.0438880532774596E-4</v>
      </c>
      <c r="K330" s="7">
        <f t="shared" si="35"/>
        <v>0.33560338090926545</v>
      </c>
      <c r="P330">
        <f t="shared" si="39"/>
        <v>7.012798187682816</v>
      </c>
      <c r="Q330" s="9">
        <f t="shared" si="40"/>
        <v>0.63141501292926061</v>
      </c>
      <c r="R330" s="9">
        <v>0.30182066860724854</v>
      </c>
    </row>
    <row r="331" spans="1:18" x14ac:dyDescent="0.2">
      <c r="A331" s="2">
        <v>38093</v>
      </c>
      <c r="B331" s="1">
        <v>713.12</v>
      </c>
      <c r="C331">
        <v>-9.5042758632457609E-3</v>
      </c>
      <c r="D331">
        <f t="shared" si="41"/>
        <v>5.4442010044824509E-4</v>
      </c>
      <c r="E331">
        <f t="shared" si="36"/>
        <v>0.16825529775703568</v>
      </c>
      <c r="F331">
        <f t="shared" si="37"/>
        <v>7.3498673881132461</v>
      </c>
      <c r="J331">
        <f t="shared" si="38"/>
        <v>7.0896605147548024E-4</v>
      </c>
      <c r="K331" s="7">
        <f t="shared" si="35"/>
        <v>-0.35694911822261227</v>
      </c>
      <c r="P331">
        <f t="shared" si="39"/>
        <v>7.1242902418417122</v>
      </c>
      <c r="Q331" s="9">
        <f t="shared" si="40"/>
        <v>0.36056494874928119</v>
      </c>
      <c r="R331" s="9">
        <v>0.30307311545431315</v>
      </c>
    </row>
    <row r="332" spans="1:18" x14ac:dyDescent="0.2">
      <c r="A332" s="2">
        <v>38100</v>
      </c>
      <c r="B332" s="1">
        <v>720</v>
      </c>
      <c r="C332">
        <v>9.6015028118552302E-3</v>
      </c>
      <c r="D332">
        <f t="shared" si="41"/>
        <v>5.1717477000243087E-4</v>
      </c>
      <c r="E332">
        <f t="shared" si="36"/>
        <v>0.1639911218332456</v>
      </c>
      <c r="F332">
        <f t="shared" si="37"/>
        <v>7.38887495012332</v>
      </c>
      <c r="J332">
        <f t="shared" si="38"/>
        <v>6.3086158774063115E-4</v>
      </c>
      <c r="K332" s="7">
        <f t="shared" si="35"/>
        <v>0.38227172043138347</v>
      </c>
      <c r="P332">
        <f t="shared" si="39"/>
        <v>7.2222924050613928</v>
      </c>
      <c r="Q332" s="9">
        <f t="shared" si="40"/>
        <v>0.64887008572544924</v>
      </c>
      <c r="R332" s="9">
        <v>0.30417508809658378</v>
      </c>
    </row>
    <row r="333" spans="1:18" x14ac:dyDescent="0.2">
      <c r="A333" s="2">
        <v>38107</v>
      </c>
      <c r="B333" s="1">
        <v>685.59</v>
      </c>
      <c r="C333">
        <v>-4.8971430597198697E-2</v>
      </c>
      <c r="D333">
        <f t="shared" si="41"/>
        <v>4.9167561517704885E-4</v>
      </c>
      <c r="E333">
        <f t="shared" si="36"/>
        <v>0.15989725447676248</v>
      </c>
      <c r="F333">
        <f t="shared" si="37"/>
        <v>2.7400831727651678</v>
      </c>
      <c r="J333">
        <f t="shared" si="38"/>
        <v>5.672373603663772E-4</v>
      </c>
      <c r="K333" s="7">
        <f t="shared" si="35"/>
        <v>-2.0561764347494291</v>
      </c>
      <c r="P333">
        <f t="shared" si="39"/>
        <v>3.2468711860318482</v>
      </c>
      <c r="Q333" s="9">
        <f t="shared" si="40"/>
        <v>1.9882756425944285E-2</v>
      </c>
      <c r="R333" s="9">
        <v>0.30470489862601974</v>
      </c>
    </row>
    <row r="334" spans="1:18" x14ac:dyDescent="0.2">
      <c r="A334" s="2">
        <v>38114</v>
      </c>
      <c r="B334" s="1">
        <v>676.35</v>
      </c>
      <c r="C334">
        <v>-1.3569087877699299E-2</v>
      </c>
      <c r="D334">
        <f t="shared" si="41"/>
        <v>6.0606713915060094E-4</v>
      </c>
      <c r="E334">
        <f t="shared" si="36"/>
        <v>0.1775260297416445</v>
      </c>
      <c r="F334">
        <f t="shared" si="37"/>
        <v>7.1047248215179915</v>
      </c>
      <c r="J334">
        <f t="shared" si="38"/>
        <v>8.5403987403225435E-4</v>
      </c>
      <c r="K334" s="7">
        <f t="shared" si="35"/>
        <v>-0.46431378882619406</v>
      </c>
      <c r="P334">
        <f t="shared" si="39"/>
        <v>6.8499453798672754</v>
      </c>
      <c r="Q334" s="9">
        <f t="shared" si="40"/>
        <v>0.32121147315891485</v>
      </c>
      <c r="R334" s="9">
        <v>0.30476593890468617</v>
      </c>
    </row>
    <row r="335" spans="1:18" x14ac:dyDescent="0.2">
      <c r="A335" s="2">
        <v>38121</v>
      </c>
      <c r="B335" s="1">
        <v>663.75</v>
      </c>
      <c r="C335">
        <v>-1.88051209790547E-2</v>
      </c>
      <c r="D335">
        <f t="shared" si="41"/>
        <v>5.8075031955152835E-4</v>
      </c>
      <c r="E335">
        <f t="shared" si="36"/>
        <v>0.17377864257922915</v>
      </c>
      <c r="F335">
        <f t="shared" si="37"/>
        <v>6.842266036497386</v>
      </c>
      <c r="J335">
        <f t="shared" si="38"/>
        <v>7.6332801154538668E-4</v>
      </c>
      <c r="K335" s="7">
        <f t="shared" si="35"/>
        <v>-0.68064480137151928</v>
      </c>
      <c r="P335">
        <f t="shared" si="39"/>
        <v>6.7145453762489291</v>
      </c>
      <c r="Q335" s="9">
        <f t="shared" si="40"/>
        <v>0.24804813567408113</v>
      </c>
      <c r="R335" s="9">
        <v>0.30535975278302563</v>
      </c>
    </row>
    <row r="336" spans="1:18" x14ac:dyDescent="0.2">
      <c r="A336" s="2">
        <v>38128</v>
      </c>
      <c r="B336" s="1">
        <v>667.02</v>
      </c>
      <c r="C336">
        <v>4.9144579174305002E-3</v>
      </c>
      <c r="D336">
        <f t="shared" si="41"/>
        <v>5.6712325488064957E-4</v>
      </c>
      <c r="E336">
        <f t="shared" si="36"/>
        <v>0.17172771836192832</v>
      </c>
      <c r="F336">
        <f t="shared" si="37"/>
        <v>7.4323472170372336</v>
      </c>
      <c r="J336">
        <f t="shared" si="38"/>
        <v>7.1402546632707339E-4</v>
      </c>
      <c r="K336" s="7">
        <f t="shared" si="35"/>
        <v>0.18391568531698149</v>
      </c>
      <c r="P336">
        <f t="shared" si="39"/>
        <v>7.2107669498303784</v>
      </c>
      <c r="Q336" s="9">
        <f t="shared" si="40"/>
        <v>0.57296020020011629</v>
      </c>
      <c r="R336" s="9">
        <v>0.30550381050407527</v>
      </c>
    </row>
    <row r="337" spans="1:18" x14ac:dyDescent="0.2">
      <c r="A337" s="2">
        <v>38135</v>
      </c>
      <c r="B337" s="1">
        <v>673.95</v>
      </c>
      <c r="C337">
        <v>1.0335893710699699E-2</v>
      </c>
      <c r="D337">
        <f t="shared" si="41"/>
        <v>5.3454497338514232E-4</v>
      </c>
      <c r="E337">
        <f t="shared" si="36"/>
        <v>0.1667223398828945</v>
      </c>
      <c r="F337">
        <f t="shared" si="37"/>
        <v>7.334241162012944</v>
      </c>
      <c r="J337">
        <f t="shared" si="38"/>
        <v>6.2527606488539547E-4</v>
      </c>
      <c r="K337" s="7">
        <f t="shared" si="35"/>
        <v>0.41334447059119528</v>
      </c>
      <c r="P337">
        <f t="shared" si="39"/>
        <v>7.2064636505653388</v>
      </c>
      <c r="Q337" s="9">
        <f t="shared" si="40"/>
        <v>0.66032287377167687</v>
      </c>
      <c r="R337" s="9">
        <v>0.30578435714983421</v>
      </c>
    </row>
    <row r="338" spans="1:18" x14ac:dyDescent="0.2">
      <c r="A338" s="2">
        <v>38142</v>
      </c>
      <c r="B338" s="1">
        <v>685.49</v>
      </c>
      <c r="C338">
        <v>1.6977986819636501E-2</v>
      </c>
      <c r="D338">
        <f t="shared" si="41"/>
        <v>5.0888211690996673E-4</v>
      </c>
      <c r="E338">
        <f t="shared" si="36"/>
        <v>0.16267104868205118</v>
      </c>
      <c r="F338">
        <f t="shared" si="37"/>
        <v>7.0168524950495961</v>
      </c>
      <c r="J338">
        <f t="shared" si="38"/>
        <v>5.6481937251141921E-4</v>
      </c>
      <c r="K338" s="7">
        <f t="shared" si="35"/>
        <v>0.71438347521440215</v>
      </c>
      <c r="P338">
        <f t="shared" si="39"/>
        <v>6.9686608229417164</v>
      </c>
      <c r="Q338" s="9">
        <f t="shared" si="40"/>
        <v>0.76250495632753423</v>
      </c>
      <c r="R338" s="9">
        <v>0.30604827366871523</v>
      </c>
    </row>
    <row r="339" spans="1:18" x14ac:dyDescent="0.2">
      <c r="A339" s="2">
        <v>38149</v>
      </c>
      <c r="B339" s="1">
        <v>687.26</v>
      </c>
      <c r="C339">
        <v>2.5787666813048599E-3</v>
      </c>
      <c r="D339">
        <f t="shared" si="41"/>
        <v>4.956443120822337E-4</v>
      </c>
      <c r="E339">
        <f t="shared" si="36"/>
        <v>0.16054128512091884</v>
      </c>
      <c r="F339">
        <f t="shared" si="37"/>
        <v>7.5962350458914125</v>
      </c>
      <c r="J339">
        <f t="shared" si="38"/>
        <v>5.4201849015794398E-4</v>
      </c>
      <c r="K339" s="7">
        <f t="shared" si="35"/>
        <v>0.11076562420859801</v>
      </c>
      <c r="P339">
        <f t="shared" si="39"/>
        <v>7.507941418917647</v>
      </c>
      <c r="Q339" s="9">
        <f t="shared" si="40"/>
        <v>0.54409889726391225</v>
      </c>
      <c r="R339" s="9">
        <v>0.30620939897011956</v>
      </c>
    </row>
    <row r="340" spans="1:18" x14ac:dyDescent="0.2">
      <c r="A340" s="2">
        <v>38156</v>
      </c>
      <c r="B340" s="1">
        <v>681.37</v>
      </c>
      <c r="C340">
        <v>-8.6072004307995408E-3</v>
      </c>
      <c r="D340">
        <f t="shared" si="41"/>
        <v>4.6630465561309616E-4</v>
      </c>
      <c r="E340">
        <f t="shared" si="36"/>
        <v>0.15571718624442518</v>
      </c>
      <c r="F340">
        <f t="shared" si="37"/>
        <v>7.5117969124004702</v>
      </c>
      <c r="J340">
        <f t="shared" si="38"/>
        <v>4.8198553387944861E-4</v>
      </c>
      <c r="K340" s="7">
        <f t="shared" si="35"/>
        <v>-0.39205312002584158</v>
      </c>
      <c r="P340">
        <f t="shared" si="39"/>
        <v>7.4838908081403064</v>
      </c>
      <c r="Q340" s="9">
        <f t="shared" si="40"/>
        <v>0.34750948251373193</v>
      </c>
      <c r="R340" s="9">
        <v>0.30661415324308194</v>
      </c>
    </row>
    <row r="341" spans="1:18" x14ac:dyDescent="0.2">
      <c r="A341" s="2">
        <v>38163</v>
      </c>
      <c r="B341" s="1">
        <v>697.54</v>
      </c>
      <c r="C341">
        <v>2.3454382467035899E-2</v>
      </c>
      <c r="D341">
        <f t="shared" si="41"/>
        <v>4.4277141023166771E-4</v>
      </c>
      <c r="E341">
        <f t="shared" si="36"/>
        <v>0.15173698735656616</v>
      </c>
      <c r="F341">
        <f t="shared" si="37"/>
        <v>6.4800369219023084</v>
      </c>
      <c r="J341">
        <f t="shared" si="38"/>
        <v>4.4278159405568344E-4</v>
      </c>
      <c r="K341" s="7">
        <f t="shared" si="35"/>
        <v>1.1146261381973206</v>
      </c>
      <c r="P341">
        <f t="shared" si="39"/>
        <v>6.4800424972143125</v>
      </c>
      <c r="Q341" s="9">
        <f t="shared" si="40"/>
        <v>0.86749466768791272</v>
      </c>
      <c r="R341" s="9">
        <v>0.30685700080757583</v>
      </c>
    </row>
    <row r="342" spans="1:18" x14ac:dyDescent="0.2">
      <c r="A342" s="2">
        <v>38170</v>
      </c>
      <c r="B342" s="1">
        <v>695.82</v>
      </c>
      <c r="C342">
        <v>-2.4688535247889801E-3</v>
      </c>
      <c r="D342">
        <f t="shared" si="41"/>
        <v>4.492116090323677E-4</v>
      </c>
      <c r="E342">
        <f t="shared" si="36"/>
        <v>0.15283652596707084</v>
      </c>
      <c r="F342">
        <f t="shared" si="37"/>
        <v>7.6944477467446344</v>
      </c>
      <c r="J342">
        <f t="shared" si="38"/>
        <v>4.8065753023939E-4</v>
      </c>
      <c r="K342" s="7">
        <f t="shared" si="35"/>
        <v>-0.11261012720059248</v>
      </c>
      <c r="P342">
        <f t="shared" si="39"/>
        <v>7.6276744960437446</v>
      </c>
      <c r="Q342" s="9">
        <f t="shared" si="40"/>
        <v>0.45516982789026078</v>
      </c>
      <c r="R342" s="9">
        <v>0.3078819590072045</v>
      </c>
    </row>
    <row r="343" spans="1:18" x14ac:dyDescent="0.2">
      <c r="A343" s="2">
        <v>38177</v>
      </c>
      <c r="B343" s="1">
        <v>679.5</v>
      </c>
      <c r="C343">
        <v>-2.3733772605469401E-2</v>
      </c>
      <c r="D343">
        <f t="shared" si="41"/>
        <v>4.2262462675403742E-4</v>
      </c>
      <c r="E343">
        <f t="shared" si="36"/>
        <v>0.14824466462982722</v>
      </c>
      <c r="F343">
        <f t="shared" si="37"/>
        <v>6.4361839214378644</v>
      </c>
      <c r="J343">
        <f t="shared" si="38"/>
        <v>4.3170466547931308E-4</v>
      </c>
      <c r="K343" s="7">
        <f t="shared" si="35"/>
        <v>-1.1422821912407233</v>
      </c>
      <c r="P343">
        <f t="shared" si="39"/>
        <v>6.4429602438098819</v>
      </c>
      <c r="Q343" s="9">
        <f t="shared" si="40"/>
        <v>0.1266683706461787</v>
      </c>
      <c r="R343" s="9">
        <v>0.30880703032263135</v>
      </c>
    </row>
    <row r="344" spans="1:18" x14ac:dyDescent="0.2">
      <c r="A344" s="2">
        <v>38184</v>
      </c>
      <c r="B344" s="1">
        <v>673.44</v>
      </c>
      <c r="C344">
        <v>-8.9583285689371905E-3</v>
      </c>
      <c r="D344">
        <f t="shared" si="41"/>
        <v>4.3106466687408302E-4</v>
      </c>
      <c r="E344">
        <f t="shared" si="36"/>
        <v>0.14971760977738161</v>
      </c>
      <c r="F344">
        <f t="shared" si="37"/>
        <v>7.563081647236138</v>
      </c>
      <c r="J344">
        <f t="shared" si="38"/>
        <v>4.7353279409569136E-4</v>
      </c>
      <c r="K344" s="7">
        <f t="shared" si="35"/>
        <v>-0.4116725946917888</v>
      </c>
      <c r="P344">
        <f t="shared" si="39"/>
        <v>7.4858150636023444</v>
      </c>
      <c r="Q344" s="9">
        <f t="shared" si="40"/>
        <v>0.34028970729869085</v>
      </c>
      <c r="R344" s="9">
        <v>0.30886339972745125</v>
      </c>
    </row>
    <row r="345" spans="1:18" x14ac:dyDescent="0.2">
      <c r="A345" s="2">
        <v>38191</v>
      </c>
      <c r="B345" s="1">
        <v>668.45</v>
      </c>
      <c r="C345">
        <v>-7.43730559312894E-3</v>
      </c>
      <c r="D345">
        <f t="shared" si="41"/>
        <v>4.100158859065802E-4</v>
      </c>
      <c r="E345">
        <f t="shared" si="36"/>
        <v>0.14601652669181719</v>
      </c>
      <c r="F345">
        <f t="shared" si="37"/>
        <v>7.6644088690372936</v>
      </c>
      <c r="J345">
        <f t="shared" si="38"/>
        <v>4.3677272633197811E-4</v>
      </c>
      <c r="K345" s="7">
        <f t="shared" si="35"/>
        <v>-0.3558671259230361</v>
      </c>
      <c r="P345">
        <f t="shared" si="39"/>
        <v>7.6094561638864642</v>
      </c>
      <c r="Q345" s="9">
        <f t="shared" si="40"/>
        <v>0.3609700379906981</v>
      </c>
      <c r="R345" s="9">
        <v>0.30913581043961103</v>
      </c>
    </row>
    <row r="346" spans="1:18" x14ac:dyDescent="0.2">
      <c r="A346" s="2">
        <v>38198</v>
      </c>
      <c r="B346" s="1">
        <v>683.3</v>
      </c>
      <c r="C346">
        <v>2.19724023576005E-2</v>
      </c>
      <c r="D346">
        <f t="shared" si="41"/>
        <v>3.887337436213206E-4</v>
      </c>
      <c r="E346">
        <f t="shared" si="36"/>
        <v>0.1421764912645852</v>
      </c>
      <c r="F346">
        <f t="shared" si="37"/>
        <v>6.6106695331940664</v>
      </c>
      <c r="J346">
        <f t="shared" si="38"/>
        <v>4.0303485277190087E-4</v>
      </c>
      <c r="K346" s="7">
        <f t="shared" si="35"/>
        <v>1.0944759966351048</v>
      </c>
      <c r="P346">
        <f t="shared" si="39"/>
        <v>6.6186098092416854</v>
      </c>
      <c r="Q346" s="9">
        <f t="shared" si="40"/>
        <v>0.86312686540484451</v>
      </c>
      <c r="R346" s="9">
        <v>0.31073953293502532</v>
      </c>
    </row>
    <row r="347" spans="1:18" x14ac:dyDescent="0.2">
      <c r="A347" s="2">
        <v>38205</v>
      </c>
      <c r="B347" s="1">
        <v>663.15</v>
      </c>
      <c r="C347">
        <v>-2.9932792846370401E-2</v>
      </c>
      <c r="D347">
        <f t="shared" si="41"/>
        <v>3.9437690692589863E-4</v>
      </c>
      <c r="E347">
        <f t="shared" si="36"/>
        <v>0.14320474559226984</v>
      </c>
      <c r="F347">
        <f t="shared" si="37"/>
        <v>5.5663359640425165</v>
      </c>
      <c r="J347">
        <f t="shared" si="38"/>
        <v>4.3824828974556854E-4</v>
      </c>
      <c r="K347" s="7">
        <f t="shared" si="35"/>
        <v>-1.4298389555799933</v>
      </c>
      <c r="P347">
        <f t="shared" si="39"/>
        <v>5.6882854977395079</v>
      </c>
      <c r="Q347" s="9">
        <f t="shared" si="40"/>
        <v>7.6381622805065053E-2</v>
      </c>
      <c r="R347" s="9">
        <v>0.3107734371889681</v>
      </c>
    </row>
    <row r="348" spans="1:18" x14ac:dyDescent="0.2">
      <c r="A348" s="2">
        <v>38212</v>
      </c>
      <c r="B348" s="1">
        <v>649.36</v>
      </c>
      <c r="C348">
        <v>-2.1013946487441301E-2</v>
      </c>
      <c r="D348">
        <f t="shared" si="41"/>
        <v>4.2447261776536811E-4</v>
      </c>
      <c r="E348">
        <f t="shared" si="36"/>
        <v>0.14856842236423976</v>
      </c>
      <c r="F348">
        <f t="shared" si="37"/>
        <v>6.7243463730495714</v>
      </c>
      <c r="J348">
        <f t="shared" si="38"/>
        <v>5.2777129998130652E-4</v>
      </c>
      <c r="K348" s="7">
        <f t="shared" si="35"/>
        <v>-0.9147127593444816</v>
      </c>
      <c r="P348">
        <f t="shared" si="39"/>
        <v>6.710148079959164</v>
      </c>
      <c r="Q348" s="9">
        <f t="shared" si="40"/>
        <v>0.18017122211211356</v>
      </c>
      <c r="R348" s="9">
        <v>0.3127485379216427</v>
      </c>
    </row>
    <row r="349" spans="1:18" x14ac:dyDescent="0.2">
      <c r="A349" s="2">
        <v>38219</v>
      </c>
      <c r="B349" s="1">
        <v>664.52</v>
      </c>
      <c r="C349">
        <v>2.3077713065357702E-2</v>
      </c>
      <c r="D349">
        <f t="shared" si="41"/>
        <v>4.2549941751806886E-4</v>
      </c>
      <c r="E349">
        <f t="shared" si="36"/>
        <v>0.14874800741838387</v>
      </c>
      <c r="F349">
        <f t="shared" si="37"/>
        <v>6.5105864162626821</v>
      </c>
      <c r="J349">
        <f t="shared" si="38"/>
        <v>5.3424091382219896E-4</v>
      </c>
      <c r="K349" s="7">
        <f t="shared" si="35"/>
        <v>0.99844511617595977</v>
      </c>
      <c r="P349">
        <f t="shared" si="39"/>
        <v>6.5377710212460087</v>
      </c>
      <c r="Q349" s="9">
        <f t="shared" si="40"/>
        <v>0.84096821720129544</v>
      </c>
      <c r="R349" s="9">
        <v>0.31275945862707599</v>
      </c>
    </row>
    <row r="350" spans="1:18" x14ac:dyDescent="0.2">
      <c r="A350" s="2">
        <v>38226</v>
      </c>
      <c r="B350" s="1">
        <v>690.92</v>
      </c>
      <c r="C350">
        <v>3.8959067306805699E-2</v>
      </c>
      <c r="D350">
        <f t="shared" si="41"/>
        <v>4.3192430288660358E-4</v>
      </c>
      <c r="E350">
        <f t="shared" si="36"/>
        <v>0.14986682004400903</v>
      </c>
      <c r="F350">
        <f t="shared" si="37"/>
        <v>4.2331978723931218</v>
      </c>
      <c r="J350">
        <f t="shared" si="38"/>
        <v>5.5290480451625646E-4</v>
      </c>
      <c r="K350" s="7">
        <f t="shared" si="35"/>
        <v>1.6568506758897892</v>
      </c>
      <c r="P350">
        <f t="shared" si="39"/>
        <v>4.7551705527958257</v>
      </c>
      <c r="Q350" s="9">
        <f t="shared" si="40"/>
        <v>0.95122516569769788</v>
      </c>
      <c r="R350" s="9">
        <v>0.31617978484156561</v>
      </c>
    </row>
    <row r="351" spans="1:18" x14ac:dyDescent="0.2">
      <c r="A351" s="2">
        <v>38233</v>
      </c>
      <c r="B351" s="1">
        <v>696.67</v>
      </c>
      <c r="C351">
        <v>8.2877981432112301E-3</v>
      </c>
      <c r="D351">
        <f t="shared" si="41"/>
        <v>4.9707738023838045E-4</v>
      </c>
      <c r="E351">
        <f t="shared" si="36"/>
        <v>0.1607732060151684</v>
      </c>
      <c r="F351">
        <f t="shared" si="37"/>
        <v>7.4685819410197771</v>
      </c>
      <c r="J351">
        <f t="shared" si="38"/>
        <v>7.1294655242128406E-4</v>
      </c>
      <c r="K351" s="7">
        <f t="shared" si="35"/>
        <v>0.3103921136290409</v>
      </c>
      <c r="P351">
        <f t="shared" si="39"/>
        <v>7.1497608376976078</v>
      </c>
      <c r="Q351" s="9">
        <f t="shared" si="40"/>
        <v>0.62186860469293292</v>
      </c>
      <c r="R351" s="9">
        <v>0.32001930777616183</v>
      </c>
    </row>
    <row r="352" spans="1:18" x14ac:dyDescent="0.2">
      <c r="A352" s="2">
        <v>38240</v>
      </c>
      <c r="B352" s="1">
        <v>691.91</v>
      </c>
      <c r="C352">
        <v>-6.8559516123434302E-3</v>
      </c>
      <c r="D352">
        <f t="shared" si="41"/>
        <v>4.7137399330783456E-4</v>
      </c>
      <c r="E352">
        <f t="shared" si="36"/>
        <v>0.15656132233731102</v>
      </c>
      <c r="F352">
        <f t="shared" si="37"/>
        <v>7.5601415852507108</v>
      </c>
      <c r="J352">
        <f t="shared" si="38"/>
        <v>6.3093763705598179E-4</v>
      </c>
      <c r="K352" s="7">
        <f t="shared" si="35"/>
        <v>-0.27294461241564349</v>
      </c>
      <c r="P352">
        <f t="shared" si="39"/>
        <v>7.2938047707844902</v>
      </c>
      <c r="Q352" s="9">
        <f t="shared" si="40"/>
        <v>0.39244789613720832</v>
      </c>
      <c r="R352" s="9">
        <v>0.32090953253600096</v>
      </c>
    </row>
    <row r="353" spans="1:18" x14ac:dyDescent="0.2">
      <c r="A353" s="2">
        <v>38247</v>
      </c>
      <c r="B353" s="1">
        <v>701.86</v>
      </c>
      <c r="C353">
        <v>1.4278064581582799E-2</v>
      </c>
      <c r="D353">
        <f t="shared" si="41"/>
        <v>4.4591179806001212E-4</v>
      </c>
      <c r="E353">
        <f t="shared" si="36"/>
        <v>0.15227413929857109</v>
      </c>
      <c r="F353">
        <f t="shared" si="37"/>
        <v>7.2582067585719585</v>
      </c>
      <c r="J353">
        <f t="shared" si="38"/>
        <v>5.6065996720152224E-4</v>
      </c>
      <c r="K353" s="7">
        <f t="shared" si="35"/>
        <v>0.60300313267414318</v>
      </c>
      <c r="P353">
        <f t="shared" si="39"/>
        <v>7.1227831772615406</v>
      </c>
      <c r="Q353" s="9">
        <f t="shared" si="40"/>
        <v>0.72674669739539211</v>
      </c>
      <c r="R353" s="9">
        <v>0.32214539959238586</v>
      </c>
    </row>
    <row r="354" spans="1:18" x14ac:dyDescent="0.2">
      <c r="A354" s="2">
        <v>38254</v>
      </c>
      <c r="B354" s="1">
        <v>697.69</v>
      </c>
      <c r="C354">
        <v>-5.9590759028562701E-3</v>
      </c>
      <c r="D354">
        <f t="shared" si="41"/>
        <v>4.3138887786816238E-4</v>
      </c>
      <c r="E354">
        <f t="shared" si="36"/>
        <v>0.14977390176243804</v>
      </c>
      <c r="F354">
        <f t="shared" si="37"/>
        <v>7.6661837278572502</v>
      </c>
      <c r="J354">
        <f t="shared" si="38"/>
        <v>5.2621528530367187E-4</v>
      </c>
      <c r="K354" s="7">
        <f t="shared" si="35"/>
        <v>-0.25977490079634091</v>
      </c>
      <c r="P354">
        <f t="shared" si="39"/>
        <v>7.4823171422285917</v>
      </c>
      <c r="Q354" s="9">
        <f t="shared" si="40"/>
        <v>0.39751870635734293</v>
      </c>
      <c r="R354" s="9">
        <v>0.3224436944812441</v>
      </c>
    </row>
    <row r="355" spans="1:18" x14ac:dyDescent="0.2">
      <c r="A355" s="2">
        <v>38261</v>
      </c>
      <c r="B355" s="1">
        <v>717.1</v>
      </c>
      <c r="C355">
        <v>2.7440422853850999E-2</v>
      </c>
      <c r="D355">
        <f t="shared" si="41"/>
        <v>4.0763618033303275E-4</v>
      </c>
      <c r="E355">
        <f t="shared" si="36"/>
        <v>0.14559217484919201</v>
      </c>
      <c r="F355">
        <f t="shared" si="37"/>
        <v>5.9579569514376054</v>
      </c>
      <c r="J355">
        <f t="shared" si="38"/>
        <v>4.7329781585374575E-4</v>
      </c>
      <c r="K355" s="7">
        <f t="shared" si="35"/>
        <v>1.2613149675097954</v>
      </c>
      <c r="P355">
        <f t="shared" si="39"/>
        <v>6.0648702885169579</v>
      </c>
      <c r="Q355" s="9">
        <f t="shared" si="40"/>
        <v>0.89640230464949699</v>
      </c>
      <c r="R355" s="9">
        <v>0.32409752649952339</v>
      </c>
    </row>
    <row r="356" spans="1:18" x14ac:dyDescent="0.2">
      <c r="A356" s="2">
        <v>38268</v>
      </c>
      <c r="B356" s="1">
        <v>721.73</v>
      </c>
      <c r="C356">
        <v>6.4358068445260503E-3</v>
      </c>
      <c r="D356">
        <f t="shared" si="41"/>
        <v>4.2835661789693969E-4</v>
      </c>
      <c r="E356">
        <f t="shared" si="36"/>
        <v>0.14924658833836324</v>
      </c>
      <c r="F356">
        <f t="shared" si="37"/>
        <v>7.6588602683193132</v>
      </c>
      <c r="J356">
        <f t="shared" si="38"/>
        <v>5.3543306144953598E-4</v>
      </c>
      <c r="K356" s="7">
        <f t="shared" si="35"/>
        <v>0.27813164808970048</v>
      </c>
      <c r="P356">
        <f t="shared" si="39"/>
        <v>7.4550774641824242</v>
      </c>
      <c r="Q356" s="9">
        <f t="shared" si="40"/>
        <v>0.60954434892177833</v>
      </c>
      <c r="R356" s="9">
        <v>0.32770272085663338</v>
      </c>
    </row>
    <row r="357" spans="1:18" x14ac:dyDescent="0.2">
      <c r="A357" s="2">
        <v>38275</v>
      </c>
      <c r="B357" s="1">
        <v>713.8</v>
      </c>
      <c r="C357">
        <v>-1.1048296676995599E-2</v>
      </c>
      <c r="D357">
        <f t="shared" si="41"/>
        <v>4.0514039740752617E-4</v>
      </c>
      <c r="E357">
        <f t="shared" si="36"/>
        <v>0.14514579106950143</v>
      </c>
      <c r="F357">
        <f t="shared" si="37"/>
        <v>7.5099866213065534</v>
      </c>
      <c r="J357">
        <f t="shared" si="38"/>
        <v>4.8170716246220303E-4</v>
      </c>
      <c r="K357" s="7">
        <f t="shared" si="35"/>
        <v>-0.50338906332814071</v>
      </c>
      <c r="P357">
        <f t="shared" si="39"/>
        <v>7.384773626225523</v>
      </c>
      <c r="Q357" s="9">
        <f t="shared" si="40"/>
        <v>0.30734537968193909</v>
      </c>
      <c r="R357" s="9">
        <v>0.32875119535663289</v>
      </c>
    </row>
    <row r="358" spans="1:18" x14ac:dyDescent="0.2">
      <c r="A358" s="2">
        <v>38282</v>
      </c>
      <c r="B358" s="1">
        <v>702.79</v>
      </c>
      <c r="C358">
        <v>-1.5544683643437199E-2</v>
      </c>
      <c r="D358">
        <f t="shared" si="41"/>
        <v>3.8815586513084934E-4</v>
      </c>
      <c r="E358">
        <f t="shared" si="36"/>
        <v>0.14207077456959319</v>
      </c>
      <c r="F358">
        <f t="shared" si="37"/>
        <v>7.2315774006038795</v>
      </c>
      <c r="J358">
        <f t="shared" si="38"/>
        <v>4.4960434757860521E-4</v>
      </c>
      <c r="K358" s="7">
        <f t="shared" si="35"/>
        <v>-0.73310576866344812</v>
      </c>
      <c r="P358">
        <f t="shared" si="39"/>
        <v>7.1696985215026814</v>
      </c>
      <c r="Q358" s="9">
        <f t="shared" si="40"/>
        <v>0.23174696100629089</v>
      </c>
      <c r="R358" s="9">
        <v>0.32965181669971005</v>
      </c>
    </row>
    <row r="359" spans="1:18" x14ac:dyDescent="0.2">
      <c r="A359" s="2">
        <v>38289</v>
      </c>
      <c r="B359" s="1">
        <v>702.55</v>
      </c>
      <c r="C359">
        <v>-3.4155436027294401E-4</v>
      </c>
      <c r="D359">
        <f t="shared" si="41"/>
        <v>3.7936474459747101E-4</v>
      </c>
      <c r="E359">
        <f t="shared" si="36"/>
        <v>0.1404527205826519</v>
      </c>
      <c r="F359">
        <f t="shared" si="37"/>
        <v>7.8767049164311311</v>
      </c>
      <c r="J359">
        <f t="shared" si="38"/>
        <v>4.4091143804613733E-4</v>
      </c>
      <c r="K359" s="7">
        <f t="shared" si="35"/>
        <v>-1.6266126716279215E-2</v>
      </c>
      <c r="P359">
        <f t="shared" si="39"/>
        <v>7.7264019365633247</v>
      </c>
      <c r="Q359" s="9">
        <f t="shared" si="40"/>
        <v>0.49351104046469518</v>
      </c>
      <c r="R359" s="9">
        <v>0.33123149033972044</v>
      </c>
    </row>
    <row r="360" spans="1:18" x14ac:dyDescent="0.2">
      <c r="A360" s="2">
        <v>38296</v>
      </c>
      <c r="B360" s="1">
        <v>726.54</v>
      </c>
      <c r="C360">
        <v>3.3576966941980799E-2</v>
      </c>
      <c r="D360">
        <f t="shared" si="41"/>
        <v>3.5660985948448399E-4</v>
      </c>
      <c r="E360">
        <f t="shared" si="36"/>
        <v>0.13617530133321962</v>
      </c>
      <c r="F360">
        <f t="shared" si="37"/>
        <v>4.7773944563779347</v>
      </c>
      <c r="J360">
        <f t="shared" si="38"/>
        <v>3.9830991139631726E-4</v>
      </c>
      <c r="K360" s="7">
        <f t="shared" si="35"/>
        <v>1.682406379256365</v>
      </c>
      <c r="P360">
        <f t="shared" si="39"/>
        <v>4.9977889588749216</v>
      </c>
      <c r="Q360" s="9">
        <f t="shared" si="40"/>
        <v>0.95375496738691667</v>
      </c>
      <c r="R360" s="9">
        <v>0.33151978304422469</v>
      </c>
    </row>
    <row r="361" spans="1:18" x14ac:dyDescent="0.2">
      <c r="A361" s="2">
        <v>38303</v>
      </c>
      <c r="B361" s="1">
        <v>742.41</v>
      </c>
      <c r="C361">
        <v>2.1608111214529699E-2</v>
      </c>
      <c r="D361">
        <f t="shared" si="41"/>
        <v>4.0285803045678729E-4</v>
      </c>
      <c r="E361">
        <f t="shared" si="36"/>
        <v>0.14473637270483511</v>
      </c>
      <c r="F361">
        <f t="shared" si="37"/>
        <v>6.6579312721860857</v>
      </c>
      <c r="J361">
        <f t="shared" si="38"/>
        <v>5.2910643849451142E-4</v>
      </c>
      <c r="K361" s="7">
        <f t="shared" si="35"/>
        <v>0.93938859526422047</v>
      </c>
      <c r="P361">
        <f t="shared" si="39"/>
        <v>6.6618700064489458</v>
      </c>
      <c r="Q361" s="9">
        <f t="shared" si="40"/>
        <v>0.82623436683819784</v>
      </c>
      <c r="R361" s="9">
        <v>0.33368779766288198</v>
      </c>
    </row>
    <row r="362" spans="1:18" x14ac:dyDescent="0.2">
      <c r="A362" s="2">
        <v>38310</v>
      </c>
      <c r="B362" s="1">
        <v>740.17</v>
      </c>
      <c r="C362">
        <v>-3.02176166474855E-3</v>
      </c>
      <c r="D362">
        <f t="shared" si="41"/>
        <v>4.0670117684494909E-4</v>
      </c>
      <c r="E362">
        <f t="shared" si="36"/>
        <v>0.14542510510890941</v>
      </c>
      <c r="F362">
        <f t="shared" si="37"/>
        <v>7.7849803708689498</v>
      </c>
      <c r="J362">
        <f t="shared" si="38"/>
        <v>5.3905446279445626E-4</v>
      </c>
      <c r="K362" s="7">
        <f t="shared" si="35"/>
        <v>-0.13014991365580941</v>
      </c>
      <c r="P362">
        <f t="shared" si="39"/>
        <v>7.5087549479897193</v>
      </c>
      <c r="Q362" s="9">
        <f t="shared" si="40"/>
        <v>0.44822391026691238</v>
      </c>
      <c r="R362" s="9">
        <v>0.33495960412053782</v>
      </c>
    </row>
    <row r="363" spans="1:18" x14ac:dyDescent="0.2">
      <c r="A363" s="2">
        <v>38317</v>
      </c>
      <c r="B363" s="1">
        <v>743.52</v>
      </c>
      <c r="C363">
        <v>4.5157757925569104E-3</v>
      </c>
      <c r="D363">
        <f t="shared" si="41"/>
        <v>3.8284696884776476E-4</v>
      </c>
      <c r="E363">
        <f t="shared" si="36"/>
        <v>0.14109586237761818</v>
      </c>
      <c r="F363">
        <f t="shared" si="37"/>
        <v>7.8146105023736956</v>
      </c>
      <c r="J363">
        <f t="shared" si="38"/>
        <v>4.7992523348501113E-4</v>
      </c>
      <c r="K363" s="7">
        <f t="shared" si="35"/>
        <v>0.20613207674451653</v>
      </c>
      <c r="P363">
        <f t="shared" si="39"/>
        <v>7.5993897967046289</v>
      </c>
      <c r="Q363" s="9">
        <f t="shared" si="40"/>
        <v>0.58165612842294379</v>
      </c>
      <c r="R363" s="9">
        <v>0.33508920973789275</v>
      </c>
    </row>
    <row r="364" spans="1:18" x14ac:dyDescent="0.2">
      <c r="A364" s="2">
        <v>38324</v>
      </c>
      <c r="B364" s="1">
        <v>744.4</v>
      </c>
      <c r="C364">
        <v>1.18285943142737E-3</v>
      </c>
      <c r="D364">
        <f t="shared" si="41"/>
        <v>3.6109968457741741E-4</v>
      </c>
      <c r="E364">
        <f t="shared" si="36"/>
        <v>0.13702986389114491</v>
      </c>
      <c r="F364">
        <f t="shared" si="37"/>
        <v>7.9224817935303014</v>
      </c>
      <c r="J364">
        <f t="shared" si="38"/>
        <v>4.3320642402950254E-4</v>
      </c>
      <c r="K364" s="7">
        <f t="shared" si="35"/>
        <v>5.6831051686564188E-2</v>
      </c>
      <c r="P364">
        <f t="shared" si="39"/>
        <v>7.7410664452652771</v>
      </c>
      <c r="Q364" s="9">
        <f t="shared" si="40"/>
        <v>0.52266011088292252</v>
      </c>
      <c r="R364" s="9">
        <v>0.33582087891432866</v>
      </c>
    </row>
    <row r="365" spans="1:18" x14ac:dyDescent="0.2">
      <c r="A365" s="2">
        <v>38331</v>
      </c>
      <c r="B365" s="1">
        <v>736.89</v>
      </c>
      <c r="C365">
        <v>-1.0139897449549001E-2</v>
      </c>
      <c r="D365">
        <f t="shared" si="41"/>
        <v>3.3951765288884337E-4</v>
      </c>
      <c r="E365">
        <f t="shared" si="36"/>
        <v>0.1328718102165386</v>
      </c>
      <c r="F365">
        <f t="shared" si="37"/>
        <v>7.6851505231283763</v>
      </c>
      <c r="J365">
        <f t="shared" si="38"/>
        <v>3.9219490117376729E-4</v>
      </c>
      <c r="K365" s="7">
        <f t="shared" si="35"/>
        <v>-0.51201489022476898</v>
      </c>
      <c r="P365">
        <f t="shared" si="39"/>
        <v>7.5815923970514838</v>
      </c>
      <c r="Q365" s="9">
        <f t="shared" si="40"/>
        <v>0.30432029420631179</v>
      </c>
      <c r="R365" s="9">
        <v>0.33931692550429227</v>
      </c>
    </row>
    <row r="366" spans="1:18" x14ac:dyDescent="0.2">
      <c r="A366" s="2">
        <v>38338</v>
      </c>
      <c r="B366" s="1">
        <v>728.94</v>
      </c>
      <c r="C366">
        <v>-1.08472032238405E-2</v>
      </c>
      <c r="D366">
        <f t="shared" si="41"/>
        <v>3.25315644932755E-4</v>
      </c>
      <c r="E366">
        <f t="shared" si="36"/>
        <v>0.13006311366603238</v>
      </c>
      <c r="F366">
        <f t="shared" si="37"/>
        <v>7.6690295434306659</v>
      </c>
      <c r="J366">
        <f t="shared" si="38"/>
        <v>3.735461790967312E-4</v>
      </c>
      <c r="K366" s="7">
        <f t="shared" si="35"/>
        <v>-0.56123613809581652</v>
      </c>
      <c r="P366">
        <f t="shared" si="39"/>
        <v>7.5774829195161413</v>
      </c>
      <c r="Q366" s="9">
        <f t="shared" si="40"/>
        <v>0.28731828514752944</v>
      </c>
      <c r="R366" s="9">
        <v>0.33947572821088129</v>
      </c>
    </row>
    <row r="367" spans="1:18" x14ac:dyDescent="0.2">
      <c r="A367" s="2">
        <v>38345</v>
      </c>
      <c r="B367" s="1">
        <v>741.98</v>
      </c>
      <c r="C367">
        <v>1.7730864531506199E-2</v>
      </c>
      <c r="D367">
        <f t="shared" si="41"/>
        <v>3.1285641530354744E-4</v>
      </c>
      <c r="E367">
        <f t="shared" si="36"/>
        <v>0.12754816186752541</v>
      </c>
      <c r="F367">
        <f t="shared" si="37"/>
        <v>7.0648849234345059</v>
      </c>
      <c r="J367">
        <f t="shared" si="38"/>
        <v>3.6047094955246118E-4</v>
      </c>
      <c r="K367" s="7">
        <f t="shared" si="35"/>
        <v>0.93388796009866737</v>
      </c>
      <c r="P367">
        <f t="shared" si="39"/>
        <v>7.0559524662347775</v>
      </c>
      <c r="Q367" s="9">
        <f t="shared" si="40"/>
        <v>0.82481915496909353</v>
      </c>
      <c r="R367" s="9">
        <v>0.33977691439999613</v>
      </c>
    </row>
    <row r="368" spans="1:18" x14ac:dyDescent="0.2">
      <c r="A368" s="2">
        <v>38352</v>
      </c>
      <c r="B368" s="1">
        <v>741.88</v>
      </c>
      <c r="C368">
        <v>-1.3478360512664299E-4</v>
      </c>
      <c r="D368">
        <f t="shared" si="41"/>
        <v>3.1294804380741208E-4</v>
      </c>
      <c r="E368">
        <f t="shared" si="36"/>
        <v>0.12756683847295669</v>
      </c>
      <c r="F368">
        <f t="shared" si="37"/>
        <v>8.0694153254720877</v>
      </c>
      <c r="J368">
        <f t="shared" si="38"/>
        <v>3.7868109197348803E-4</v>
      </c>
      <c r="K368" s="7">
        <f t="shared" si="35"/>
        <v>-6.9262834105688516E-3</v>
      </c>
      <c r="P368">
        <f t="shared" si="39"/>
        <v>7.8787681796745908</v>
      </c>
      <c r="Q368" s="9">
        <f t="shared" si="40"/>
        <v>0.4972368347945712</v>
      </c>
      <c r="R368" s="9">
        <v>0.33996250476741879</v>
      </c>
    </row>
    <row r="369" spans="1:18" x14ac:dyDescent="0.2">
      <c r="A369" s="2">
        <v>38359</v>
      </c>
      <c r="B369" s="1">
        <v>748.02</v>
      </c>
      <c r="C369">
        <v>8.2422105638526606E-3</v>
      </c>
      <c r="D369">
        <f t="shared" si="41"/>
        <v>2.9417225117618E-4</v>
      </c>
      <c r="E369">
        <f t="shared" si="36"/>
        <v>0.12368086780566086</v>
      </c>
      <c r="F369">
        <f t="shared" si="37"/>
        <v>7.9004122285148419</v>
      </c>
      <c r="J369">
        <f t="shared" si="38"/>
        <v>3.4738485034418114E-4</v>
      </c>
      <c r="K369" s="7">
        <f t="shared" si="35"/>
        <v>0.44221988561788328</v>
      </c>
      <c r="P369">
        <f t="shared" si="39"/>
        <v>7.7695188865533753</v>
      </c>
      <c r="Q369" s="9">
        <f t="shared" si="40"/>
        <v>0.67083495122107084</v>
      </c>
      <c r="R369" s="9">
        <v>0.34117363368389908</v>
      </c>
    </row>
    <row r="370" spans="1:18" x14ac:dyDescent="0.2">
      <c r="A370" s="2">
        <v>38366</v>
      </c>
      <c r="B370" s="1">
        <v>742.63</v>
      </c>
      <c r="C370">
        <v>-7.2317760584450497E-3</v>
      </c>
      <c r="D370">
        <f t="shared" si="41"/>
        <v>2.8059795820434226E-4</v>
      </c>
      <c r="E370">
        <f t="shared" si="36"/>
        <v>0.12079360010623823</v>
      </c>
      <c r="F370">
        <f t="shared" si="37"/>
        <v>7.9922050385081231</v>
      </c>
      <c r="J370">
        <f t="shared" si="38"/>
        <v>3.3176121775852429E-4</v>
      </c>
      <c r="K370" s="7">
        <f t="shared" si="35"/>
        <v>-0.39703807899704774</v>
      </c>
      <c r="P370">
        <f t="shared" si="39"/>
        <v>7.8534558352584094</v>
      </c>
      <c r="Q370" s="9">
        <f t="shared" si="40"/>
        <v>0.34566969027695993</v>
      </c>
      <c r="R370" s="9">
        <v>0.34298803777990833</v>
      </c>
    </row>
    <row r="371" spans="1:18" x14ac:dyDescent="0.2">
      <c r="A371" s="2">
        <v>38373</v>
      </c>
      <c r="B371" s="1">
        <v>735.1</v>
      </c>
      <c r="C371">
        <v>-1.01913951464514E-2</v>
      </c>
      <c r="D371">
        <f t="shared" si="41"/>
        <v>2.6689999580965166E-4</v>
      </c>
      <c r="E371">
        <f t="shared" si="36"/>
        <v>0.11780831796652511</v>
      </c>
      <c r="F371">
        <f t="shared" si="37"/>
        <v>7.8394850123389395</v>
      </c>
      <c r="J371">
        <f t="shared" si="38"/>
        <v>3.1668201116189377E-4</v>
      </c>
      <c r="K371" s="7">
        <f t="shared" si="35"/>
        <v>-0.57269309053711071</v>
      </c>
      <c r="P371">
        <f t="shared" si="39"/>
        <v>7.7296350309621022</v>
      </c>
      <c r="Q371" s="9">
        <f t="shared" si="40"/>
        <v>0.28342625829180135</v>
      </c>
      <c r="R371" s="9">
        <v>0.34304971424304298</v>
      </c>
    </row>
    <row r="372" spans="1:18" x14ac:dyDescent="0.2">
      <c r="A372" s="2">
        <v>38380</v>
      </c>
      <c r="B372" s="1">
        <v>735.32</v>
      </c>
      <c r="C372">
        <v>2.9923423462907599E-4</v>
      </c>
      <c r="D372">
        <f t="shared" si="41"/>
        <v>2.5711786816293934E-4</v>
      </c>
      <c r="E372">
        <f t="shared" si="36"/>
        <v>0.11562927459978656</v>
      </c>
      <c r="F372">
        <f t="shared" si="37"/>
        <v>8.2656276978866821</v>
      </c>
      <c r="J372">
        <f t="shared" si="38"/>
        <v>3.1192300606515687E-4</v>
      </c>
      <c r="K372" s="7">
        <f t="shared" si="35"/>
        <v>1.6942893258909866E-2</v>
      </c>
      <c r="P372">
        <f t="shared" si="39"/>
        <v>8.0724671144090649</v>
      </c>
      <c r="Q372" s="9">
        <f t="shared" si="40"/>
        <v>0.50675891310098975</v>
      </c>
      <c r="R372" s="9">
        <v>0.34345547432739637</v>
      </c>
    </row>
    <row r="373" spans="1:18" x14ac:dyDescent="0.2">
      <c r="A373" s="2">
        <v>38387</v>
      </c>
      <c r="B373" s="1">
        <v>755.57</v>
      </c>
      <c r="C373">
        <v>2.7166652677626899E-2</v>
      </c>
      <c r="D373">
        <f t="shared" si="41"/>
        <v>2.4169616854079339E-4</v>
      </c>
      <c r="E373">
        <f t="shared" si="36"/>
        <v>0.11210798706658351</v>
      </c>
      <c r="F373">
        <f t="shared" si="37"/>
        <v>5.2742969868413017</v>
      </c>
      <c r="J373">
        <f t="shared" si="38"/>
        <v>2.927806104341664E-4</v>
      </c>
      <c r="K373" s="7">
        <f t="shared" si="35"/>
        <v>1.5876873130471176</v>
      </c>
      <c r="P373">
        <f t="shared" si="39"/>
        <v>5.61533599525385</v>
      </c>
      <c r="Q373" s="9">
        <f t="shared" si="40"/>
        <v>0.94382146835085434</v>
      </c>
      <c r="R373" s="9">
        <v>0.34435301417374775</v>
      </c>
    </row>
    <row r="374" spans="1:18" x14ac:dyDescent="0.2">
      <c r="A374" s="2">
        <v>38394</v>
      </c>
      <c r="B374" s="1">
        <v>766.82</v>
      </c>
      <c r="C374">
        <v>1.47796619594995E-2</v>
      </c>
      <c r="D374">
        <f t="shared" si="41"/>
        <v>2.7147601949075459E-4</v>
      </c>
      <c r="E374">
        <f t="shared" si="36"/>
        <v>0.11881394284139903</v>
      </c>
      <c r="F374">
        <f t="shared" si="37"/>
        <v>7.4070043244318979</v>
      </c>
      <c r="J374">
        <f t="shared" si="38"/>
        <v>3.8555532989475799E-4</v>
      </c>
      <c r="K374" s="7">
        <f t="shared" si="35"/>
        <v>0.75269866438005606</v>
      </c>
      <c r="P374">
        <f t="shared" si="39"/>
        <v>7.2942705682876108</v>
      </c>
      <c r="Q374" s="9">
        <f t="shared" si="40"/>
        <v>0.77418449363425801</v>
      </c>
      <c r="R374" s="9">
        <v>0.34442019779098554</v>
      </c>
    </row>
    <row r="375" spans="1:18" x14ac:dyDescent="0.2">
      <c r="A375" s="2">
        <v>38401</v>
      </c>
      <c r="B375" s="1">
        <v>758.02</v>
      </c>
      <c r="C375">
        <v>-1.1542322733235201E-2</v>
      </c>
      <c r="D375">
        <f t="shared" si="41"/>
        <v>2.6829376277953394E-4</v>
      </c>
      <c r="E375">
        <f t="shared" si="36"/>
        <v>0.11811551830532585</v>
      </c>
      <c r="F375">
        <f t="shared" si="37"/>
        <v>7.7268633395980935</v>
      </c>
      <c r="J375">
        <f t="shared" si="38"/>
        <v>3.8510408672824139E-4</v>
      </c>
      <c r="K375" s="7">
        <f t="shared" si="35"/>
        <v>-0.58817173411383805</v>
      </c>
      <c r="P375">
        <f t="shared" si="39"/>
        <v>7.5160509162670861</v>
      </c>
      <c r="Q375" s="9">
        <f t="shared" si="40"/>
        <v>0.27820851392620083</v>
      </c>
      <c r="R375" s="9">
        <v>0.34682467131124883</v>
      </c>
    </row>
    <row r="376" spans="1:18" x14ac:dyDescent="0.2">
      <c r="A376" s="2">
        <v>38408</v>
      </c>
      <c r="B376" s="1">
        <v>769.89</v>
      </c>
      <c r="C376">
        <v>1.5537876981256599E-2</v>
      </c>
      <c r="D376">
        <f t="shared" si="41"/>
        <v>2.6018964985745135E-4</v>
      </c>
      <c r="E376">
        <f t="shared" si="36"/>
        <v>0.11631793409697178</v>
      </c>
      <c r="F376">
        <f t="shared" si="37"/>
        <v>7.3262165081799164</v>
      </c>
      <c r="J376">
        <f t="shared" si="38"/>
        <v>3.7221340252548894E-4</v>
      </c>
      <c r="K376" s="7">
        <f t="shared" si="35"/>
        <v>0.80537042104535617</v>
      </c>
      <c r="P376">
        <f t="shared" si="39"/>
        <v>7.2474216903749724</v>
      </c>
      <c r="Q376" s="9">
        <f t="shared" si="40"/>
        <v>0.7896970223083849</v>
      </c>
      <c r="R376" s="9">
        <v>0.34818630953396379</v>
      </c>
    </row>
    <row r="377" spans="1:18" x14ac:dyDescent="0.2">
      <c r="A377" s="2">
        <v>38415</v>
      </c>
      <c r="B377" s="1">
        <v>784.17</v>
      </c>
      <c r="C377">
        <v>1.8378186079595502E-2</v>
      </c>
      <c r="D377">
        <f t="shared" si="41"/>
        <v>2.590638081310841E-4</v>
      </c>
      <c r="E377">
        <f t="shared" si="36"/>
        <v>0.11606600718046768</v>
      </c>
      <c r="F377">
        <f t="shared" si="37"/>
        <v>6.9546734878132845</v>
      </c>
      <c r="J377">
        <f t="shared" si="38"/>
        <v>3.7756688934271175E-4</v>
      </c>
      <c r="K377" s="7">
        <f t="shared" si="35"/>
        <v>0.94581390267661325</v>
      </c>
      <c r="P377">
        <f t="shared" si="39"/>
        <v>6.9871988761633581</v>
      </c>
      <c r="Q377" s="9">
        <f t="shared" si="40"/>
        <v>0.82787824337349714</v>
      </c>
      <c r="R377" s="9">
        <v>0.34824410280832319</v>
      </c>
    </row>
    <row r="378" spans="1:18" x14ac:dyDescent="0.2">
      <c r="A378" s="2">
        <v>38422</v>
      </c>
      <c r="B378" s="1">
        <v>771.22</v>
      </c>
      <c r="C378">
        <v>-1.665215700939E-2</v>
      </c>
      <c r="D378">
        <f t="shared" si="41"/>
        <v>2.6378544305779336E-4</v>
      </c>
      <c r="E378">
        <f t="shared" si="36"/>
        <v>0.11711892690340556</v>
      </c>
      <c r="F378">
        <f t="shared" si="37"/>
        <v>7.1891628425147402</v>
      </c>
      <c r="J378">
        <f t="shared" si="38"/>
        <v>3.9610194560408434E-4</v>
      </c>
      <c r="K378" s="7">
        <f t="shared" si="35"/>
        <v>-0.83669468326625795</v>
      </c>
      <c r="P378">
        <f t="shared" si="39"/>
        <v>7.1337809484411938</v>
      </c>
      <c r="Q378" s="9">
        <f t="shared" si="40"/>
        <v>0.20138210422175873</v>
      </c>
      <c r="R378" s="9">
        <v>0.34945755629140451</v>
      </c>
    </row>
    <row r="379" spans="1:18" x14ac:dyDescent="0.2">
      <c r="A379" s="2">
        <v>38429</v>
      </c>
      <c r="B379" s="1">
        <v>764.26</v>
      </c>
      <c r="C379">
        <v>-9.0656311610999296E-3</v>
      </c>
      <c r="D379">
        <f t="shared" si="41"/>
        <v>2.6459597645824836E-4</v>
      </c>
      <c r="E379">
        <f t="shared" si="36"/>
        <v>0.11729872452771561</v>
      </c>
      <c r="F379">
        <f t="shared" si="37"/>
        <v>7.9266983564661579</v>
      </c>
      <c r="J379">
        <f t="shared" si="38"/>
        <v>4.0238075729704363E-4</v>
      </c>
      <c r="K379" s="7">
        <f t="shared" si="35"/>
        <v>-0.45193860818991155</v>
      </c>
      <c r="P379">
        <f t="shared" si="39"/>
        <v>7.6138632545878764</v>
      </c>
      <c r="Q379" s="9">
        <f t="shared" si="40"/>
        <v>0.32565660497460669</v>
      </c>
      <c r="R379" s="9">
        <v>0.35184063834051432</v>
      </c>
    </row>
    <row r="380" spans="1:18" x14ac:dyDescent="0.2">
      <c r="A380" s="2">
        <v>38436</v>
      </c>
      <c r="B380" s="1">
        <v>770.48</v>
      </c>
      <c r="C380">
        <v>8.1056518436843899E-3</v>
      </c>
      <c r="D380">
        <f t="shared" si="41"/>
        <v>2.5365135797169984E-4</v>
      </c>
      <c r="E380">
        <f t="shared" si="36"/>
        <v>0.11484716197855474</v>
      </c>
      <c r="F380">
        <f t="shared" si="37"/>
        <v>8.020526619014122</v>
      </c>
      <c r="J380">
        <f t="shared" si="38"/>
        <v>3.7884750253414161E-4</v>
      </c>
      <c r="K380" s="7">
        <f t="shared" si="35"/>
        <v>0.41644315835532242</v>
      </c>
      <c r="P380">
        <f t="shared" si="39"/>
        <v>7.7049518976964047</v>
      </c>
      <c r="Q380" s="9">
        <f t="shared" si="40"/>
        <v>0.6614571235191461</v>
      </c>
      <c r="R380" s="9">
        <v>0.35631845125870065</v>
      </c>
    </row>
    <row r="381" spans="1:18" x14ac:dyDescent="0.2">
      <c r="A381" s="2">
        <v>38443</v>
      </c>
      <c r="B381" s="1">
        <v>778.64</v>
      </c>
      <c r="C381">
        <v>1.0535110865629501E-2</v>
      </c>
      <c r="D381">
        <f t="shared" si="41"/>
        <v>2.4237437200205926E-4</v>
      </c>
      <c r="E381">
        <f t="shared" si="36"/>
        <v>0.11226516531902084</v>
      </c>
      <c r="F381">
        <f t="shared" si="37"/>
        <v>7.8671050198468091</v>
      </c>
      <c r="J381">
        <f t="shared" si="38"/>
        <v>3.5717274127063759E-4</v>
      </c>
      <c r="K381" s="7">
        <f t="shared" si="35"/>
        <v>0.55744234603723541</v>
      </c>
      <c r="P381">
        <f t="shared" si="39"/>
        <v>7.6265490549506172</v>
      </c>
      <c r="Q381" s="9">
        <f t="shared" si="40"/>
        <v>0.7113873800166447</v>
      </c>
      <c r="R381" s="9">
        <v>0.35653025799442012</v>
      </c>
    </row>
    <row r="382" spans="1:18" x14ac:dyDescent="0.2">
      <c r="A382" s="2">
        <v>38450</v>
      </c>
      <c r="B382" s="1">
        <v>791.09</v>
      </c>
      <c r="C382">
        <v>1.58629332022437E-2</v>
      </c>
      <c r="D382">
        <f t="shared" si="41"/>
        <v>2.3449122333900197E-4</v>
      </c>
      <c r="E382">
        <f t="shared" si="36"/>
        <v>0.1104243796162247</v>
      </c>
      <c r="F382">
        <f t="shared" si="37"/>
        <v>7.284991894628325</v>
      </c>
      <c r="J382">
        <f t="shared" si="38"/>
        <v>3.4609526377797167E-4</v>
      </c>
      <c r="K382" s="7">
        <f t="shared" si="35"/>
        <v>0.85267919670673331</v>
      </c>
      <c r="P382">
        <f t="shared" si="39"/>
        <v>7.2417346794680704</v>
      </c>
      <c r="Q382" s="9">
        <f t="shared" si="40"/>
        <v>0.80308138477683477</v>
      </c>
      <c r="R382" s="9">
        <v>0.35831454177370758</v>
      </c>
    </row>
    <row r="383" spans="1:18" x14ac:dyDescent="0.2">
      <c r="A383" s="2">
        <v>38457</v>
      </c>
      <c r="B383" s="1">
        <v>784.29</v>
      </c>
      <c r="C383">
        <v>-8.6328914062754301E-3</v>
      </c>
      <c r="D383">
        <f t="shared" si="41"/>
        <v>2.355197089253926E-4</v>
      </c>
      <c r="E383">
        <f t="shared" si="36"/>
        <v>0.11066627699584193</v>
      </c>
      <c r="F383">
        <f t="shared" si="37"/>
        <v>8.0372803853648414</v>
      </c>
      <c r="J383">
        <f t="shared" si="38"/>
        <v>3.5769952059319817E-4</v>
      </c>
      <c r="K383" s="7">
        <f t="shared" si="35"/>
        <v>-0.45645408580632635</v>
      </c>
      <c r="P383">
        <f t="shared" si="39"/>
        <v>7.727466919499169</v>
      </c>
      <c r="Q383" s="9">
        <f t="shared" si="40"/>
        <v>0.32403174019898162</v>
      </c>
      <c r="R383" s="9">
        <v>0.35962988796853679</v>
      </c>
    </row>
    <row r="384" spans="1:18" x14ac:dyDescent="0.2">
      <c r="A384" s="2">
        <v>38464</v>
      </c>
      <c r="B384" s="1">
        <v>785.96</v>
      </c>
      <c r="C384">
        <v>2.1270506347885699E-3</v>
      </c>
      <c r="D384">
        <f t="shared" si="41"/>
        <v>2.2586013523182168E-4</v>
      </c>
      <c r="E384">
        <f t="shared" si="36"/>
        <v>0.10837309182659101</v>
      </c>
      <c r="F384">
        <f t="shared" si="37"/>
        <v>8.3755630009234068</v>
      </c>
      <c r="J384">
        <f t="shared" si="38"/>
        <v>3.411684057354204E-4</v>
      </c>
      <c r="K384" s="7">
        <f t="shared" si="35"/>
        <v>0.11515781750660078</v>
      </c>
      <c r="P384">
        <f t="shared" si="39"/>
        <v>7.9698730211941848</v>
      </c>
      <c r="Q384" s="9">
        <f t="shared" si="40"/>
        <v>0.54583998353589669</v>
      </c>
      <c r="R384" s="9">
        <v>0.36011517249142677</v>
      </c>
    </row>
    <row r="385" spans="1:18" x14ac:dyDescent="0.2">
      <c r="A385" s="2">
        <v>38471</v>
      </c>
      <c r="B385" s="1">
        <v>749.54</v>
      </c>
      <c r="C385">
        <v>-4.7446215517804403E-2</v>
      </c>
      <c r="D385">
        <f t="shared" si="41"/>
        <v>2.1257998778208964E-4</v>
      </c>
      <c r="E385">
        <f t="shared" si="36"/>
        <v>0.10513876242694062</v>
      </c>
      <c r="F385">
        <f t="shared" si="37"/>
        <v>-2.1334375419069911</v>
      </c>
      <c r="J385">
        <f t="shared" si="38"/>
        <v>3.1735791007055889E-4</v>
      </c>
      <c r="K385" s="7">
        <f t="shared" si="35"/>
        <v>-2.6633418509209226</v>
      </c>
      <c r="P385">
        <f t="shared" si="39"/>
        <v>0.96209055227171092</v>
      </c>
      <c r="Q385" s="9">
        <f t="shared" si="40"/>
        <v>3.8684385163124577E-3</v>
      </c>
      <c r="R385" s="9">
        <v>0.36343250296964907</v>
      </c>
    </row>
    <row r="386" spans="1:18" x14ac:dyDescent="0.2">
      <c r="A386" s="2">
        <v>38478</v>
      </c>
      <c r="B386" s="1">
        <v>766.255</v>
      </c>
      <c r="C386">
        <v>2.2055327483421702E-2</v>
      </c>
      <c r="D386">
        <f t="shared" si="41"/>
        <v>3.3489379053288097E-4</v>
      </c>
      <c r="E386">
        <f t="shared" si="36"/>
        <v>0.13196392350832029</v>
      </c>
      <c r="F386">
        <f t="shared" si="37"/>
        <v>6.5491844599022713</v>
      </c>
      <c r="J386">
        <f t="shared" si="38"/>
        <v>6.2800456692706686E-4</v>
      </c>
      <c r="K386" s="7">
        <f t="shared" si="35"/>
        <v>0.88010017974159538</v>
      </c>
      <c r="P386">
        <f t="shared" si="39"/>
        <v>6.5983867929644715</v>
      </c>
      <c r="Q386" s="9">
        <f t="shared" si="40"/>
        <v>0.81059747910989022</v>
      </c>
      <c r="R386" s="9">
        <v>0.36366872619223112</v>
      </c>
    </row>
    <row r="387" spans="1:18" x14ac:dyDescent="0.2">
      <c r="A387" s="2">
        <v>38485</v>
      </c>
      <c r="B387" s="1">
        <v>775.20299999999997</v>
      </c>
      <c r="C387">
        <v>1.1609918023496301E-2</v>
      </c>
      <c r="D387">
        <f t="shared" si="41"/>
        <v>3.4398641132496672E-4</v>
      </c>
      <c r="E387">
        <f t="shared" si="36"/>
        <v>0.13374338633703825</v>
      </c>
      <c r="F387">
        <f t="shared" si="37"/>
        <v>7.5830609579848538</v>
      </c>
      <c r="J387">
        <f t="shared" si="38"/>
        <v>6.2283229480196455E-4</v>
      </c>
      <c r="K387" s="7">
        <f t="shared" si="35"/>
        <v>0.46520416204986165</v>
      </c>
      <c r="P387">
        <f t="shared" si="39"/>
        <v>7.1648183527503377</v>
      </c>
      <c r="Q387" s="9">
        <f t="shared" si="40"/>
        <v>0.67910737076474526</v>
      </c>
      <c r="R387" s="9">
        <v>0.36424966351438548</v>
      </c>
    </row>
    <row r="388" spans="1:18" x14ac:dyDescent="0.2">
      <c r="A388" s="2">
        <v>38492</v>
      </c>
      <c r="B388" s="1">
        <v>784.58500000000004</v>
      </c>
      <c r="C388">
        <v>1.20299850326697E-2</v>
      </c>
      <c r="D388">
        <f t="shared" si="41"/>
        <v>3.3143463843620698E-4</v>
      </c>
      <c r="E388">
        <f t="shared" si="36"/>
        <v>0.13128062004226962</v>
      </c>
      <c r="F388">
        <f t="shared" si="37"/>
        <v>7.5754311286493321</v>
      </c>
      <c r="J388">
        <f t="shared" si="38"/>
        <v>5.6692859217261896E-4</v>
      </c>
      <c r="K388" s="7">
        <f t="shared" ref="K388:K451" si="42">C388/(SQRT(J388))</f>
        <v>0.50524369981641681</v>
      </c>
      <c r="P388">
        <f t="shared" si="39"/>
        <v>7.2200060056942457</v>
      </c>
      <c r="Q388" s="9">
        <f t="shared" si="40"/>
        <v>0.69330615970219522</v>
      </c>
      <c r="R388" s="9">
        <v>0.36445741464221809</v>
      </c>
    </row>
    <row r="389" spans="1:18" x14ac:dyDescent="0.2">
      <c r="A389" s="2">
        <v>38499</v>
      </c>
      <c r="B389" s="1">
        <v>790.72400000000005</v>
      </c>
      <c r="C389">
        <v>7.7940658973680898E-3</v>
      </c>
      <c r="D389">
        <f t="shared" si="41"/>
        <v>3.2023179252321001E-4</v>
      </c>
      <c r="E389">
        <f t="shared" ref="E389:E452" si="43">SQRT(D389)*SQRT(52)</f>
        <v>0.12904283479219961</v>
      </c>
      <c r="F389">
        <f t="shared" ref="F389:F452" si="44">-LN(D389)-(C389^2/D389)</f>
        <v>7.8567670585688623</v>
      </c>
      <c r="J389">
        <f t="shared" ref="J389:J452" si="45">($L$8+($M$2*(C388)^2)+($N$2*(J388)))</f>
        <v>5.2265302424076357E-4</v>
      </c>
      <c r="K389" s="7">
        <f t="shared" si="42"/>
        <v>0.34092381489309354</v>
      </c>
      <c r="P389">
        <f t="shared" ref="P389:P452" si="46">-LN(J389)-(C389^2/J389)</f>
        <v>7.4403637000815941</v>
      </c>
      <c r="Q389" s="9">
        <f t="shared" ref="Q389:Q452" si="47">_xlfn.NORM.DIST(K389, 0, 1, TRUE)</f>
        <v>0.63341953200075374</v>
      </c>
      <c r="R389" s="9">
        <v>0.36707623458066507</v>
      </c>
    </row>
    <row r="390" spans="1:18" x14ac:dyDescent="0.2">
      <c r="A390" s="2">
        <v>38506</v>
      </c>
      <c r="B390" s="1">
        <v>787.57899999999995</v>
      </c>
      <c r="C390">
        <v>-3.9852983395007903E-3</v>
      </c>
      <c r="D390">
        <f t="shared" ref="D390:D453" si="48">$H$1*D389+(1-$H$1)*C389^2</f>
        <v>3.0466273276456835E-4</v>
      </c>
      <c r="E390">
        <f t="shared" si="43"/>
        <v>0.12586684274961996</v>
      </c>
      <c r="F390">
        <f t="shared" si="44"/>
        <v>8.0441734326994023</v>
      </c>
      <c r="J390">
        <f t="shared" si="45"/>
        <v>4.740919278309386E-4</v>
      </c>
      <c r="K390" s="7">
        <f t="shared" si="42"/>
        <v>-0.18303306733031702</v>
      </c>
      <c r="P390">
        <f t="shared" si="46"/>
        <v>7.6206082107652948</v>
      </c>
      <c r="Q390" s="9">
        <f t="shared" si="47"/>
        <v>0.42738603644540063</v>
      </c>
      <c r="R390" s="9">
        <v>0.36764198970425932</v>
      </c>
    </row>
    <row r="391" spans="1:18" x14ac:dyDescent="0.2">
      <c r="A391" s="2">
        <v>38513</v>
      </c>
      <c r="B391" s="1">
        <v>799.59199999999998</v>
      </c>
      <c r="C391">
        <v>1.51379144450479E-2</v>
      </c>
      <c r="D391">
        <f t="shared" si="48"/>
        <v>2.8733592496998391E-4</v>
      </c>
      <c r="E391">
        <f t="shared" si="43"/>
        <v>0.12223529808708761</v>
      </c>
      <c r="F391">
        <f t="shared" si="44"/>
        <v>7.3573374884313703</v>
      </c>
      <c r="J391">
        <f t="shared" si="45"/>
        <v>4.2777154168300403E-4</v>
      </c>
      <c r="K391" s="7">
        <f t="shared" si="42"/>
        <v>0.73191408013494774</v>
      </c>
      <c r="P391">
        <f t="shared" si="46"/>
        <v>7.2212230653090224</v>
      </c>
      <c r="Q391" s="9">
        <f t="shared" si="47"/>
        <v>0.76788949418607777</v>
      </c>
      <c r="R391" s="9">
        <v>0.36788309553643711</v>
      </c>
    </row>
    <row r="392" spans="1:18" x14ac:dyDescent="0.2">
      <c r="A392" s="2">
        <v>38520</v>
      </c>
      <c r="B392" s="1">
        <v>808.62099999999998</v>
      </c>
      <c r="C392">
        <v>1.12287301094929E-2</v>
      </c>
      <c r="D392">
        <f t="shared" si="48"/>
        <v>2.8384515669652031E-4</v>
      </c>
      <c r="E392">
        <f t="shared" si="43"/>
        <v>0.12149052698963428</v>
      </c>
      <c r="F392">
        <f t="shared" si="44"/>
        <v>7.7228804186290185</v>
      </c>
      <c r="J392">
        <f t="shared" si="45"/>
        <v>4.2121607720433264E-4</v>
      </c>
      <c r="K392" s="7">
        <f t="shared" si="42"/>
        <v>0.54711443559625428</v>
      </c>
      <c r="P392">
        <f t="shared" si="46"/>
        <v>7.4730304027943122</v>
      </c>
      <c r="Q392" s="9">
        <f t="shared" si="47"/>
        <v>0.7078499423236212</v>
      </c>
      <c r="R392" s="9">
        <v>0.36913742280015904</v>
      </c>
    </row>
    <row r="393" spans="1:18" x14ac:dyDescent="0.2">
      <c r="A393" s="2">
        <v>38527</v>
      </c>
      <c r="B393" s="1">
        <v>828.22799999999995</v>
      </c>
      <c r="C393">
        <v>2.3958151115668801E-2</v>
      </c>
      <c r="D393">
        <f t="shared" si="48"/>
        <v>2.7437951008703901E-4</v>
      </c>
      <c r="E393">
        <f t="shared" si="43"/>
        <v>0.11944762251516783</v>
      </c>
      <c r="F393">
        <f t="shared" si="44"/>
        <v>6.1090308835620881</v>
      </c>
      <c r="J393">
        <f t="shared" si="45"/>
        <v>4.007072893358587E-4</v>
      </c>
      <c r="K393" s="7">
        <f t="shared" si="42"/>
        <v>1.1968498741904587</v>
      </c>
      <c r="P393">
        <f t="shared" si="46"/>
        <v>6.3898297276334084</v>
      </c>
      <c r="Q393" s="9">
        <f t="shared" si="47"/>
        <v>0.88431746265195543</v>
      </c>
      <c r="R393" s="9">
        <v>0.36927308427747796</v>
      </c>
    </row>
    <row r="394" spans="1:18" x14ac:dyDescent="0.2">
      <c r="A394" s="2">
        <v>38534</v>
      </c>
      <c r="B394" s="1">
        <v>830.149</v>
      </c>
      <c r="C394">
        <v>2.31672395263605E-3</v>
      </c>
      <c r="D394">
        <f t="shared" si="48"/>
        <v>2.9235631977469004E-4</v>
      </c>
      <c r="E394">
        <f t="shared" si="43"/>
        <v>0.12329853457476239</v>
      </c>
      <c r="F394">
        <f t="shared" si="44"/>
        <v>8.1191787730234157</v>
      </c>
      <c r="J394">
        <f t="shared" si="45"/>
        <v>4.4974631792256685E-4</v>
      </c>
      <c r="K394" s="7">
        <f t="shared" si="42"/>
        <v>0.10924221080060416</v>
      </c>
      <c r="P394">
        <f t="shared" si="46"/>
        <v>7.694893011489139</v>
      </c>
      <c r="Q394" s="9">
        <f t="shared" si="47"/>
        <v>0.54349480937451611</v>
      </c>
      <c r="R394" s="9">
        <v>0.36985327018953995</v>
      </c>
    </row>
    <row r="395" spans="1:18" x14ac:dyDescent="0.2">
      <c r="A395" s="2">
        <v>38541</v>
      </c>
      <c r="B395" s="1">
        <v>832.23400000000004</v>
      </c>
      <c r="C395">
        <v>2.5084485263500199E-3</v>
      </c>
      <c r="D395">
        <f t="shared" si="48"/>
        <v>2.7513697318057171E-4</v>
      </c>
      <c r="E395">
        <f t="shared" si="43"/>
        <v>0.11961238483279951</v>
      </c>
      <c r="F395">
        <f t="shared" si="44"/>
        <v>8.1753717492190017</v>
      </c>
      <c r="J395">
        <f t="shared" si="45"/>
        <v>4.063092525209649E-4</v>
      </c>
      <c r="K395" s="7">
        <f t="shared" si="42"/>
        <v>0.12444482392390926</v>
      </c>
      <c r="P395">
        <f t="shared" si="46"/>
        <v>7.7929094683949964</v>
      </c>
      <c r="Q395" s="9">
        <f t="shared" si="47"/>
        <v>0.54951845760208928</v>
      </c>
      <c r="R395" s="9">
        <v>0.37180243496467463</v>
      </c>
    </row>
    <row r="396" spans="1:18" x14ac:dyDescent="0.2">
      <c r="A396" s="2">
        <v>38548</v>
      </c>
      <c r="B396" s="1">
        <v>848.46100000000001</v>
      </c>
      <c r="C396">
        <v>1.9310468875149301E-2</v>
      </c>
      <c r="D396">
        <f t="shared" si="48"/>
        <v>2.5900629363029824E-4</v>
      </c>
      <c r="E396">
        <f t="shared" si="43"/>
        <v>0.11605312261535881</v>
      </c>
      <c r="F396">
        <f t="shared" si="44"/>
        <v>6.8189472038971033</v>
      </c>
      <c r="J396">
        <f t="shared" si="45"/>
        <v>3.7090936777157399E-4</v>
      </c>
      <c r="K396" s="7">
        <f t="shared" si="42"/>
        <v>1.0026720707266916</v>
      </c>
      <c r="P396">
        <f t="shared" si="46"/>
        <v>6.8942015355063955</v>
      </c>
      <c r="Q396" s="9">
        <f t="shared" si="47"/>
        <v>0.84199044512838905</v>
      </c>
      <c r="R396" s="9">
        <v>0.37193438754550201</v>
      </c>
    </row>
    <row r="397" spans="1:18" x14ac:dyDescent="0.2">
      <c r="A397" s="2">
        <v>38555</v>
      </c>
      <c r="B397" s="1">
        <v>852.51599999999996</v>
      </c>
      <c r="C397">
        <v>4.7678571570042303E-3</v>
      </c>
      <c r="D397">
        <f t="shared" si="48"/>
        <v>2.6583956850316693E-4</v>
      </c>
      <c r="E397">
        <f t="shared" si="43"/>
        <v>0.11757405139810689</v>
      </c>
      <c r="F397">
        <f t="shared" si="44"/>
        <v>8.1471055996170332</v>
      </c>
      <c r="J397">
        <f t="shared" si="45"/>
        <v>3.9581851047380872E-4</v>
      </c>
      <c r="K397" s="7">
        <f t="shared" si="42"/>
        <v>0.23964875965893812</v>
      </c>
      <c r="P397">
        <f t="shared" si="46"/>
        <v>7.7771232306427471</v>
      </c>
      <c r="Q397" s="9">
        <f t="shared" si="47"/>
        <v>0.59469871936991536</v>
      </c>
      <c r="R397" s="9">
        <v>0.37548806784473193</v>
      </c>
    </row>
    <row r="398" spans="1:18" x14ac:dyDescent="0.2">
      <c r="A398" s="2">
        <v>38562</v>
      </c>
      <c r="B398" s="1">
        <v>863.83699999999999</v>
      </c>
      <c r="C398">
        <v>1.3192116288606399E-2</v>
      </c>
      <c r="D398">
        <f t="shared" si="48"/>
        <v>2.5125314210515268E-4</v>
      </c>
      <c r="E398">
        <f t="shared" si="43"/>
        <v>0.11430294567275132</v>
      </c>
      <c r="F398">
        <f t="shared" si="44"/>
        <v>7.5963938484001972</v>
      </c>
      <c r="J398">
        <f t="shared" si="45"/>
        <v>3.6474267388959916E-4</v>
      </c>
      <c r="K398" s="7">
        <f t="shared" si="42"/>
        <v>0.690750459022901</v>
      </c>
      <c r="P398">
        <f t="shared" si="46"/>
        <v>7.4391822594151371</v>
      </c>
      <c r="Q398" s="9">
        <f t="shared" si="47"/>
        <v>0.75513881329408816</v>
      </c>
      <c r="R398" s="9">
        <v>0.37563500875316802</v>
      </c>
    </row>
    <row r="399" spans="1:18" x14ac:dyDescent="0.2">
      <c r="A399" s="2">
        <v>38569</v>
      </c>
      <c r="B399" s="1">
        <v>860.88</v>
      </c>
      <c r="C399">
        <v>-3.42897170646417E-3</v>
      </c>
      <c r="D399">
        <f t="shared" si="48"/>
        <v>2.466198695091704E-4</v>
      </c>
      <c r="E399">
        <f t="shared" si="43"/>
        <v>0.11324413103766949</v>
      </c>
      <c r="F399">
        <f t="shared" si="44"/>
        <v>8.2599864044850424</v>
      </c>
      <c r="J399">
        <f t="shared" si="45"/>
        <v>3.6155203050878767E-4</v>
      </c>
      <c r="K399" s="7">
        <f t="shared" si="42"/>
        <v>-0.18033436676120318</v>
      </c>
      <c r="P399">
        <f t="shared" si="46"/>
        <v>7.8925841134022559</v>
      </c>
      <c r="Q399" s="9">
        <f t="shared" si="47"/>
        <v>0.42844503857047606</v>
      </c>
      <c r="R399" s="9">
        <v>0.37842196081514057</v>
      </c>
    </row>
    <row r="400" spans="1:18" x14ac:dyDescent="0.2">
      <c r="A400" s="2">
        <v>38576</v>
      </c>
      <c r="B400" s="1">
        <v>866.85599999999999</v>
      </c>
      <c r="C400">
        <v>6.9177511285412104E-3</v>
      </c>
      <c r="D400">
        <f t="shared" si="48"/>
        <v>2.3252814815644406E-4</v>
      </c>
      <c r="E400">
        <f t="shared" si="43"/>
        <v>0.10996119180936104</v>
      </c>
      <c r="F400">
        <f t="shared" si="44"/>
        <v>8.1606950248984411</v>
      </c>
      <c r="J400">
        <f t="shared" si="45"/>
        <v>3.350966505065725E-4</v>
      </c>
      <c r="K400" s="7">
        <f t="shared" si="42"/>
        <v>0.37790260918897983</v>
      </c>
      <c r="P400">
        <f t="shared" si="46"/>
        <v>7.8582811767432359</v>
      </c>
      <c r="Q400" s="9">
        <f t="shared" si="47"/>
        <v>0.64724852795924825</v>
      </c>
      <c r="R400" s="9">
        <v>0.37939629631942634</v>
      </c>
    </row>
    <row r="401" spans="1:18" x14ac:dyDescent="0.2">
      <c r="A401" s="2">
        <v>38583</v>
      </c>
      <c r="B401" s="1">
        <v>866.46699999999998</v>
      </c>
      <c r="C401">
        <v>-4.4884883721163499E-4</v>
      </c>
      <c r="D401">
        <f t="shared" si="48"/>
        <v>2.214477761076434E-4</v>
      </c>
      <c r="E401">
        <f t="shared" si="43"/>
        <v>0.10730929296942299</v>
      </c>
      <c r="F401">
        <f t="shared" si="44"/>
        <v>8.4144140057690979</v>
      </c>
      <c r="J401">
        <f t="shared" si="45"/>
        <v>3.1875781102571124E-4</v>
      </c>
      <c r="K401" s="7">
        <f t="shared" si="42"/>
        <v>-2.514025546812396E-2</v>
      </c>
      <c r="P401">
        <f t="shared" si="46"/>
        <v>8.0504469241681811</v>
      </c>
      <c r="Q401" s="9">
        <f t="shared" si="47"/>
        <v>0.48997154554956235</v>
      </c>
      <c r="R401" s="9">
        <v>0.37955529615000583</v>
      </c>
    </row>
    <row r="402" spans="1:18" x14ac:dyDescent="0.2">
      <c r="A402" s="2">
        <v>38590</v>
      </c>
      <c r="B402" s="1">
        <v>833.85900000000004</v>
      </c>
      <c r="C402">
        <v>-3.83597008659766E-2</v>
      </c>
      <c r="D402">
        <f t="shared" si="48"/>
        <v>2.0817299745790475E-4</v>
      </c>
      <c r="E402">
        <f t="shared" si="43"/>
        <v>0.10404324037538934</v>
      </c>
      <c r="F402">
        <f t="shared" si="44"/>
        <v>1.4086611944815175</v>
      </c>
      <c r="J402">
        <f t="shared" si="45"/>
        <v>2.9838860453250719E-4</v>
      </c>
      <c r="K402" s="7">
        <f t="shared" si="42"/>
        <v>-2.2206703558448928</v>
      </c>
      <c r="P402">
        <f t="shared" si="46"/>
        <v>3.1857370495995729</v>
      </c>
      <c r="Q402" s="9">
        <f t="shared" si="47"/>
        <v>1.3186648341522368E-2</v>
      </c>
      <c r="R402" s="9">
        <v>0.38084155224276256</v>
      </c>
    </row>
    <row r="403" spans="1:18" x14ac:dyDescent="0.2">
      <c r="A403" s="2">
        <v>38597</v>
      </c>
      <c r="B403" s="1">
        <v>853.67200000000003</v>
      </c>
      <c r="C403">
        <v>2.34827217539566E-2</v>
      </c>
      <c r="D403">
        <f t="shared" si="48"/>
        <v>2.8397061664206291E-4</v>
      </c>
      <c r="E403">
        <f t="shared" si="43"/>
        <v>0.12151737351254457</v>
      </c>
      <c r="F403">
        <f t="shared" si="44"/>
        <v>6.2247549987062598</v>
      </c>
      <c r="J403">
        <f t="shared" si="45"/>
        <v>4.9791739136758944E-4</v>
      </c>
      <c r="K403" s="7">
        <f t="shared" si="42"/>
        <v>1.0523732112783224</v>
      </c>
      <c r="P403">
        <f t="shared" si="46"/>
        <v>6.4975869996710856</v>
      </c>
      <c r="Q403" s="9">
        <f t="shared" si="47"/>
        <v>0.85368582283474015</v>
      </c>
      <c r="R403" s="9">
        <v>0.38129681229892926</v>
      </c>
    </row>
    <row r="404" spans="1:18" x14ac:dyDescent="0.2">
      <c r="A404" s="2">
        <v>38604</v>
      </c>
      <c r="B404" s="1">
        <v>868.92600000000004</v>
      </c>
      <c r="C404">
        <v>1.7710921217044099E-2</v>
      </c>
      <c r="D404">
        <f t="shared" si="48"/>
        <v>3.000186729019639E-4</v>
      </c>
      <c r="E404">
        <f t="shared" si="43"/>
        <v>0.12490384698199701</v>
      </c>
      <c r="F404">
        <f t="shared" si="44"/>
        <v>7.0661418176094424</v>
      </c>
      <c r="J404">
        <f t="shared" si="45"/>
        <v>5.2595953361416641E-4</v>
      </c>
      <c r="K404" s="7">
        <f t="shared" si="42"/>
        <v>0.77226256897696122</v>
      </c>
      <c r="P404">
        <f t="shared" si="46"/>
        <v>6.9538968050355683</v>
      </c>
      <c r="Q404" s="9">
        <f t="shared" si="47"/>
        <v>0.78002053495791346</v>
      </c>
      <c r="R404" s="9">
        <v>0.38204449179798577</v>
      </c>
    </row>
    <row r="405" spans="1:18" x14ac:dyDescent="0.2">
      <c r="A405" s="2">
        <v>38611</v>
      </c>
      <c r="B405" s="1">
        <v>872.428</v>
      </c>
      <c r="C405">
        <v>4.0221628930341398E-3</v>
      </c>
      <c r="D405">
        <f t="shared" si="48"/>
        <v>3.0083815634922664E-4</v>
      </c>
      <c r="E405">
        <f t="shared" si="43"/>
        <v>0.12507431443010103</v>
      </c>
      <c r="F405">
        <f t="shared" si="44"/>
        <v>8.0551623848328173</v>
      </c>
      <c r="J405">
        <f t="shared" si="45"/>
        <v>5.139632849530465E-4</v>
      </c>
      <c r="K405" s="7">
        <f t="shared" si="42"/>
        <v>0.17741633640354421</v>
      </c>
      <c r="P405">
        <f t="shared" si="46"/>
        <v>7.5418821686899395</v>
      </c>
      <c r="Q405" s="9">
        <f t="shared" si="47"/>
        <v>0.57040931186513966</v>
      </c>
      <c r="R405" s="9">
        <v>0.38368802483171904</v>
      </c>
    </row>
    <row r="406" spans="1:18" x14ac:dyDescent="0.2">
      <c r="A406" s="2">
        <v>38618</v>
      </c>
      <c r="B406" s="1">
        <v>870.029</v>
      </c>
      <c r="C406">
        <v>-2.7535847551059E-3</v>
      </c>
      <c r="D406">
        <f t="shared" si="48"/>
        <v>2.8375853462855904E-4</v>
      </c>
      <c r="E406">
        <f t="shared" si="43"/>
        <v>0.12147198772015329</v>
      </c>
      <c r="F406">
        <f t="shared" si="44"/>
        <v>8.1406662034331845</v>
      </c>
      <c r="J406">
        <f t="shared" si="45"/>
        <v>4.6043363828492481E-4</v>
      </c>
      <c r="K406" s="7">
        <f t="shared" si="42"/>
        <v>-0.12832607947050831</v>
      </c>
      <c r="P406">
        <f t="shared" si="46"/>
        <v>7.6668742379400951</v>
      </c>
      <c r="Q406" s="9">
        <f t="shared" si="47"/>
        <v>0.44894546364671251</v>
      </c>
      <c r="R406" s="9">
        <v>0.38399358836072628</v>
      </c>
    </row>
    <row r="407" spans="1:18" x14ac:dyDescent="0.2">
      <c r="A407" s="2">
        <v>38625</v>
      </c>
      <c r="B407" s="1">
        <v>896.28700000000003</v>
      </c>
      <c r="C407">
        <v>2.97341297594143E-2</v>
      </c>
      <c r="D407">
        <f t="shared" si="48"/>
        <v>2.6718795629105855E-4</v>
      </c>
      <c r="E407">
        <f t="shared" si="43"/>
        <v>0.1178718529893165</v>
      </c>
      <c r="F407">
        <f t="shared" si="44"/>
        <v>4.9185824242720697</v>
      </c>
      <c r="J407">
        <f t="shared" si="45"/>
        <v>4.153780219625739E-4</v>
      </c>
      <c r="K407" s="7">
        <f t="shared" si="42"/>
        <v>1.4589267099870973</v>
      </c>
      <c r="P407">
        <f t="shared" si="46"/>
        <v>5.6578544109387092</v>
      </c>
      <c r="Q407" s="9">
        <f t="shared" si="47"/>
        <v>0.92770735964591089</v>
      </c>
      <c r="R407" s="9">
        <v>0.38531106649873015</v>
      </c>
    </row>
    <row r="408" spans="1:18" x14ac:dyDescent="0.2">
      <c r="A408" s="2">
        <v>38632</v>
      </c>
      <c r="B408" s="1">
        <v>888.13199999999995</v>
      </c>
      <c r="C408">
        <v>-9.1402935921305294E-3</v>
      </c>
      <c r="D408">
        <f t="shared" si="48"/>
        <v>3.0420378726657633E-4</v>
      </c>
      <c r="E408">
        <f t="shared" si="43"/>
        <v>0.12577200379202824</v>
      </c>
      <c r="F408">
        <f t="shared" si="44"/>
        <v>7.8231778603288022</v>
      </c>
      <c r="J408">
        <f t="shared" si="45"/>
        <v>5.0731934384279039E-4</v>
      </c>
      <c r="K408" s="7">
        <f t="shared" si="42"/>
        <v>-0.40580690710281814</v>
      </c>
      <c r="P408">
        <f t="shared" si="46"/>
        <v>7.4216906372928726</v>
      </c>
      <c r="Q408" s="9">
        <f t="shared" si="47"/>
        <v>0.34244224159821651</v>
      </c>
      <c r="R408" s="9">
        <v>0.38587389459682014</v>
      </c>
    </row>
    <row r="409" spans="1:18" x14ac:dyDescent="0.2">
      <c r="A409" s="2">
        <v>38639</v>
      </c>
      <c r="B409" s="1">
        <v>876.32500000000005</v>
      </c>
      <c r="C409">
        <v>-1.3383353896277801E-2</v>
      </c>
      <c r="D409">
        <f t="shared" si="48"/>
        <v>2.9096425804760228E-4</v>
      </c>
      <c r="E409">
        <f t="shared" si="43"/>
        <v>0.1230046398249892</v>
      </c>
      <c r="F409">
        <f t="shared" si="44"/>
        <v>7.5267219310357634</v>
      </c>
      <c r="J409">
        <f t="shared" si="45"/>
        <v>4.64897402543432E-4</v>
      </c>
      <c r="K409" s="7">
        <f t="shared" si="42"/>
        <v>-0.62070665578283901</v>
      </c>
      <c r="P409">
        <f t="shared" si="46"/>
        <v>7.288417063879864</v>
      </c>
      <c r="Q409" s="9">
        <f t="shared" si="47"/>
        <v>0.26739632468984742</v>
      </c>
      <c r="R409" s="9">
        <v>0.38856123936571063</v>
      </c>
    </row>
    <row r="410" spans="1:18" x14ac:dyDescent="0.2">
      <c r="A410" s="2">
        <v>38646</v>
      </c>
      <c r="B410" s="1">
        <v>854.6</v>
      </c>
      <c r="C410">
        <v>-2.5103503487500199E-2</v>
      </c>
      <c r="D410">
        <f t="shared" si="48"/>
        <v>2.8425325225552695E-4</v>
      </c>
      <c r="E410">
        <f t="shared" si="43"/>
        <v>0.12157783152074807</v>
      </c>
      <c r="F410">
        <f t="shared" si="44"/>
        <v>5.9486575533046668</v>
      </c>
      <c r="J410">
        <f t="shared" si="45"/>
        <v>4.442353212024214E-4</v>
      </c>
      <c r="K410" s="7">
        <f t="shared" si="42"/>
        <v>-1.1910439663741019</v>
      </c>
      <c r="P410">
        <f t="shared" si="46"/>
        <v>6.3005704033895693</v>
      </c>
      <c r="Q410" s="9">
        <f t="shared" si="47"/>
        <v>0.1168181626526265</v>
      </c>
      <c r="R410" s="9">
        <v>0.38887881238731387</v>
      </c>
    </row>
    <row r="411" spans="1:18" x14ac:dyDescent="0.2">
      <c r="A411" s="2">
        <v>38653</v>
      </c>
      <c r="B411" s="1">
        <v>862.66300000000001</v>
      </c>
      <c r="C411">
        <v>9.3905933473248399E-3</v>
      </c>
      <c r="D411">
        <f t="shared" si="48"/>
        <v>3.050092103610114E-4</v>
      </c>
      <c r="E411">
        <f t="shared" si="43"/>
        <v>0.125938393426201</v>
      </c>
      <c r="F411">
        <f t="shared" si="44"/>
        <v>7.8060519263798831</v>
      </c>
      <c r="J411">
        <f t="shared" si="45"/>
        <v>4.936137375618824E-4</v>
      </c>
      <c r="K411" s="7">
        <f t="shared" si="42"/>
        <v>0.42266804514163642</v>
      </c>
      <c r="P411">
        <f t="shared" si="46"/>
        <v>7.4351089780112884</v>
      </c>
      <c r="Q411" s="9">
        <f t="shared" si="47"/>
        <v>0.66373126347653266</v>
      </c>
      <c r="R411" s="9">
        <v>0.39170392379709473</v>
      </c>
    </row>
    <row r="412" spans="1:18" x14ac:dyDescent="0.2">
      <c r="A412" s="2">
        <v>38660</v>
      </c>
      <c r="B412" s="1">
        <v>896.62400000000002</v>
      </c>
      <c r="C412">
        <v>3.8612482595265597E-2</v>
      </c>
      <c r="D412">
        <f t="shared" si="48"/>
        <v>2.9199965234424002E-4</v>
      </c>
      <c r="E412">
        <f t="shared" si="43"/>
        <v>0.12322330105098013</v>
      </c>
      <c r="F412">
        <f t="shared" si="44"/>
        <v>3.0328484008583718</v>
      </c>
      <c r="J412">
        <f t="shared" si="45"/>
        <v>4.5436642325673998E-4</v>
      </c>
      <c r="K412" s="7">
        <f t="shared" si="42"/>
        <v>1.8114427394619632</v>
      </c>
      <c r="P412">
        <f t="shared" si="46"/>
        <v>4.4152817874188202</v>
      </c>
      <c r="Q412" s="9">
        <f t="shared" si="47"/>
        <v>0.96496382741847175</v>
      </c>
      <c r="R412" s="9">
        <v>0.39345767670034054</v>
      </c>
    </row>
    <row r="413" spans="1:18" x14ac:dyDescent="0.2">
      <c r="A413" s="2">
        <v>38667</v>
      </c>
      <c r="B413" s="1">
        <v>914.09500000000003</v>
      </c>
      <c r="C413">
        <v>1.9297905631232098E-2</v>
      </c>
      <c r="D413">
        <f t="shared" si="48"/>
        <v>3.63935101933767E-4</v>
      </c>
      <c r="E413">
        <f t="shared" si="43"/>
        <v>0.13756680304694108</v>
      </c>
      <c r="F413">
        <f t="shared" si="44"/>
        <v>6.8952504620659987</v>
      </c>
      <c r="J413">
        <f t="shared" si="45"/>
        <v>6.2838180254833152E-4</v>
      </c>
      <c r="K413" s="7">
        <f t="shared" si="42"/>
        <v>0.76983628757368439</v>
      </c>
      <c r="P413">
        <f t="shared" si="46"/>
        <v>6.7797147007259113</v>
      </c>
      <c r="Q413" s="9">
        <f t="shared" si="47"/>
        <v>0.77930149435000062</v>
      </c>
      <c r="R413" s="9">
        <v>0.39419730576824852</v>
      </c>
    </row>
    <row r="414" spans="1:18" x14ac:dyDescent="0.2">
      <c r="A414" s="2">
        <v>38674</v>
      </c>
      <c r="B414" s="1">
        <v>918.97900000000004</v>
      </c>
      <c r="C414">
        <v>5.3287663859347099E-3</v>
      </c>
      <c r="D414">
        <f t="shared" si="48"/>
        <v>3.6444354552285735E-4</v>
      </c>
      <c r="E414">
        <f t="shared" si="43"/>
        <v>0.13766286488079701</v>
      </c>
      <c r="F414">
        <f t="shared" si="44"/>
        <v>7.8392235373318275</v>
      </c>
      <c r="J414">
        <f t="shared" si="45"/>
        <v>6.0638519524421953E-4</v>
      </c>
      <c r="K414" s="7">
        <f t="shared" si="42"/>
        <v>0.21639757334299939</v>
      </c>
      <c r="P414">
        <f t="shared" si="46"/>
        <v>7.3611672283605039</v>
      </c>
      <c r="Q414" s="9">
        <f t="shared" si="47"/>
        <v>0.5856610711734529</v>
      </c>
      <c r="R414" s="9">
        <v>0.39611576869006271</v>
      </c>
    </row>
    <row r="415" spans="1:18" x14ac:dyDescent="0.2">
      <c r="A415" s="2">
        <v>38681</v>
      </c>
      <c r="B415" s="1">
        <v>919.65</v>
      </c>
      <c r="C415">
        <v>7.2989170712478601E-4</v>
      </c>
      <c r="D415">
        <f t="shared" si="48"/>
        <v>3.4428067786323796E-4</v>
      </c>
      <c r="E415">
        <f t="shared" si="43"/>
        <v>0.13380058015153884</v>
      </c>
      <c r="F415">
        <f t="shared" si="44"/>
        <v>7.9725059034944605</v>
      </c>
      <c r="J415">
        <f t="shared" si="45"/>
        <v>5.3783926605769023E-4</v>
      </c>
      <c r="K415" s="7">
        <f t="shared" si="42"/>
        <v>3.1472567706888832E-2</v>
      </c>
      <c r="P415">
        <f t="shared" si="46"/>
        <v>7.5269602818972281</v>
      </c>
      <c r="Q415" s="9">
        <f t="shared" si="47"/>
        <v>0.51255366544881831</v>
      </c>
      <c r="R415" s="9">
        <v>0.39688506689088082</v>
      </c>
    </row>
    <row r="416" spans="1:18" x14ac:dyDescent="0.2">
      <c r="A416" s="2">
        <v>38688</v>
      </c>
      <c r="B416" s="1">
        <v>933.69299999999998</v>
      </c>
      <c r="C416">
        <v>1.51545275302416E-2</v>
      </c>
      <c r="D416">
        <f t="shared" si="48"/>
        <v>3.2365580170569142E-4</v>
      </c>
      <c r="E416">
        <f t="shared" si="43"/>
        <v>0.12973088178493181</v>
      </c>
      <c r="F416">
        <f t="shared" si="44"/>
        <v>7.3262498827245137</v>
      </c>
      <c r="J416">
        <f t="shared" si="45"/>
        <v>4.7766761786092326E-4</v>
      </c>
      <c r="K416" s="7">
        <f t="shared" si="42"/>
        <v>0.69339307621017943</v>
      </c>
      <c r="P416">
        <f t="shared" si="46"/>
        <v>7.1658014693351779</v>
      </c>
      <c r="Q416" s="9">
        <f t="shared" si="47"/>
        <v>0.75596854691723048</v>
      </c>
      <c r="R416" s="9">
        <v>0.39755767195080138</v>
      </c>
    </row>
    <row r="417" spans="1:18" x14ac:dyDescent="0.2">
      <c r="A417" s="2">
        <v>38695</v>
      </c>
      <c r="B417" s="1">
        <v>943.16099999999994</v>
      </c>
      <c r="C417">
        <v>1.00893093607271E-2</v>
      </c>
      <c r="D417">
        <f t="shared" si="48"/>
        <v>3.1801603588324094E-4</v>
      </c>
      <c r="E417">
        <f t="shared" si="43"/>
        <v>0.12859562148816936</v>
      </c>
      <c r="F417">
        <f t="shared" si="44"/>
        <v>7.7333174584896849</v>
      </c>
      <c r="J417">
        <f t="shared" si="45"/>
        <v>4.6210996010858415E-4</v>
      </c>
      <c r="K417" s="7">
        <f t="shared" si="42"/>
        <v>0.46934130232021543</v>
      </c>
      <c r="P417">
        <f t="shared" si="46"/>
        <v>7.4594264282454832</v>
      </c>
      <c r="Q417" s="9">
        <f t="shared" si="47"/>
        <v>0.68058715131426006</v>
      </c>
      <c r="R417" s="9">
        <v>0.39864833050361148</v>
      </c>
    </row>
    <row r="418" spans="1:18" x14ac:dyDescent="0.2">
      <c r="A418" s="2">
        <v>38702</v>
      </c>
      <c r="B418" s="1">
        <v>943.57500000000005</v>
      </c>
      <c r="C418">
        <v>4.3885313752856098E-4</v>
      </c>
      <c r="D418">
        <f t="shared" si="48"/>
        <v>3.050427235328338E-4</v>
      </c>
      <c r="E418">
        <f t="shared" si="43"/>
        <v>0.12594531203545195</v>
      </c>
      <c r="F418">
        <f t="shared" si="44"/>
        <v>8.0944273530186184</v>
      </c>
      <c r="J418">
        <f t="shared" si="45"/>
        <v>4.305932481000191E-4</v>
      </c>
      <c r="K418" s="7">
        <f t="shared" si="42"/>
        <v>2.1148793652282998E-2</v>
      </c>
      <c r="P418">
        <f t="shared" si="46"/>
        <v>7.7498993818976114</v>
      </c>
      <c r="Q418" s="9">
        <f t="shared" si="47"/>
        <v>0.50843651906030907</v>
      </c>
      <c r="R418" s="9">
        <v>0.40041260091553477</v>
      </c>
    </row>
    <row r="419" spans="1:18" x14ac:dyDescent="0.2">
      <c r="A419" s="2">
        <v>38709</v>
      </c>
      <c r="B419" s="1">
        <v>958.43899999999996</v>
      </c>
      <c r="C419">
        <v>1.56300664493196E-2</v>
      </c>
      <c r="D419">
        <f t="shared" si="48"/>
        <v>2.8675171564544283E-4</v>
      </c>
      <c r="E419">
        <f t="shared" si="43"/>
        <v>0.12211097089763485</v>
      </c>
      <c r="F419">
        <f t="shared" si="44"/>
        <v>7.3049408439732151</v>
      </c>
      <c r="J419">
        <f t="shared" si="45"/>
        <v>3.8987976762186975E-4</v>
      </c>
      <c r="K419" s="7">
        <f t="shared" si="42"/>
        <v>0.79158120712615498</v>
      </c>
      <c r="P419">
        <f t="shared" si="46"/>
        <v>7.2230713470448933</v>
      </c>
      <c r="Q419" s="9">
        <f t="shared" si="47"/>
        <v>0.78569754584259521</v>
      </c>
      <c r="R419" s="9">
        <v>0.40180880262379909</v>
      </c>
    </row>
    <row r="420" spans="1:18" x14ac:dyDescent="0.2">
      <c r="A420" s="2">
        <v>38716</v>
      </c>
      <c r="B420" s="1">
        <v>960.00800000000004</v>
      </c>
      <c r="C420">
        <v>1.63569840586941E-3</v>
      </c>
      <c r="D420">
        <f t="shared" si="48"/>
        <v>2.8420455133932503E-4</v>
      </c>
      <c r="E420">
        <f t="shared" si="43"/>
        <v>0.12156741615105958</v>
      </c>
      <c r="F420">
        <f t="shared" si="44"/>
        <v>8.1564023010225437</v>
      </c>
      <c r="J420">
        <f t="shared" si="45"/>
        <v>3.9244194710779062E-4</v>
      </c>
      <c r="K420" s="7">
        <f t="shared" si="42"/>
        <v>8.2568713803565202E-2</v>
      </c>
      <c r="P420">
        <f t="shared" si="46"/>
        <v>7.8363043446395855</v>
      </c>
      <c r="Q420" s="9">
        <f t="shared" si="47"/>
        <v>0.53290276046529406</v>
      </c>
      <c r="R420" s="9">
        <v>0.40188849517838976</v>
      </c>
    </row>
    <row r="421" spans="1:18" x14ac:dyDescent="0.2">
      <c r="A421" s="2">
        <v>38723</v>
      </c>
      <c r="B421" s="1">
        <v>972.89300000000003</v>
      </c>
      <c r="C421">
        <v>1.33324892109368E-2</v>
      </c>
      <c r="D421">
        <f t="shared" si="48"/>
        <v>2.6731280881546335E-4</v>
      </c>
      <c r="E421">
        <f t="shared" si="43"/>
        <v>0.11789938955908165</v>
      </c>
      <c r="F421">
        <f t="shared" si="44"/>
        <v>7.5621200063593754</v>
      </c>
      <c r="J421">
        <f t="shared" si="45"/>
        <v>3.5903307227586767E-4</v>
      </c>
      <c r="K421" s="7">
        <f t="shared" si="42"/>
        <v>0.70362945795117526</v>
      </c>
      <c r="P421">
        <f t="shared" si="46"/>
        <v>7.4370016362913169</v>
      </c>
      <c r="Q421" s="9">
        <f t="shared" si="47"/>
        <v>0.7591682193746162</v>
      </c>
      <c r="R421" s="9">
        <v>0.40270047199837977</v>
      </c>
    </row>
    <row r="422" spans="1:18" x14ac:dyDescent="0.2">
      <c r="A422" s="2">
        <v>38730</v>
      </c>
      <c r="B422" s="1">
        <v>967.25900000000001</v>
      </c>
      <c r="C422">
        <v>-5.80780870419151E-3</v>
      </c>
      <c r="D422">
        <f t="shared" si="48"/>
        <v>2.6193935640012034E-4</v>
      </c>
      <c r="E422">
        <f t="shared" si="43"/>
        <v>0.11670838244447677</v>
      </c>
      <c r="F422">
        <f t="shared" si="44"/>
        <v>8.1186248306685158</v>
      </c>
      <c r="J422">
        <f t="shared" si="45"/>
        <v>3.5742813072352697E-4</v>
      </c>
      <c r="K422" s="7">
        <f t="shared" si="42"/>
        <v>-0.30719768482388654</v>
      </c>
      <c r="P422">
        <f t="shared" si="46"/>
        <v>7.8422058314200696</v>
      </c>
      <c r="Q422" s="9">
        <f t="shared" si="47"/>
        <v>0.37934645381629883</v>
      </c>
      <c r="R422" s="9">
        <v>0.40287409804115482</v>
      </c>
    </row>
    <row r="423" spans="1:18" x14ac:dyDescent="0.2">
      <c r="A423" s="2">
        <v>38737</v>
      </c>
      <c r="B423" s="1">
        <v>935.87400000000002</v>
      </c>
      <c r="C423">
        <v>-3.2985446235725698E-2</v>
      </c>
      <c r="D423">
        <f t="shared" si="48"/>
        <v>2.4824683353278206E-4</v>
      </c>
      <c r="E423">
        <f t="shared" si="43"/>
        <v>0.11361705569017649</v>
      </c>
      <c r="F423">
        <f t="shared" si="44"/>
        <v>3.9181925826359185</v>
      </c>
      <c r="J423">
        <f t="shared" si="45"/>
        <v>3.3495165073290463E-4</v>
      </c>
      <c r="K423" s="7">
        <f t="shared" si="42"/>
        <v>-1.802317511937314</v>
      </c>
      <c r="P423">
        <f t="shared" si="46"/>
        <v>4.7531759488897558</v>
      </c>
      <c r="Q423" s="9">
        <f t="shared" si="47"/>
        <v>3.5747732439113653E-2</v>
      </c>
      <c r="R423" s="9">
        <v>0.40312581069894826</v>
      </c>
    </row>
    <row r="424" spans="1:18" x14ac:dyDescent="0.2">
      <c r="A424" s="2">
        <v>38744</v>
      </c>
      <c r="B424" s="1">
        <v>959.35</v>
      </c>
      <c r="C424">
        <v>2.4775119772595399E-2</v>
      </c>
      <c r="D424">
        <f t="shared" si="48"/>
        <v>2.9863440332301224E-4</v>
      </c>
      <c r="E424">
        <f t="shared" si="43"/>
        <v>0.12461536411212155</v>
      </c>
      <c r="F424">
        <f t="shared" si="44"/>
        <v>6.0609125407188431</v>
      </c>
      <c r="J424">
        <f t="shared" si="45"/>
        <v>4.7148749237188689E-4</v>
      </c>
      <c r="K424" s="7">
        <f t="shared" si="42"/>
        <v>1.1409869430796284</v>
      </c>
      <c r="P424">
        <f t="shared" si="46"/>
        <v>6.357766779277493</v>
      </c>
      <c r="Q424" s="9">
        <f t="shared" si="47"/>
        <v>0.87306232172399245</v>
      </c>
      <c r="R424" s="9">
        <v>0.40355146188612923</v>
      </c>
    </row>
    <row r="425" spans="1:18" x14ac:dyDescent="0.2">
      <c r="A425" s="2">
        <v>38751</v>
      </c>
      <c r="B425" s="1">
        <v>963.13800000000003</v>
      </c>
      <c r="C425">
        <v>3.9407319079263203E-3</v>
      </c>
      <c r="D425">
        <f t="shared" si="48"/>
        <v>3.1754473270841836E-4</v>
      </c>
      <c r="E425">
        <f t="shared" si="43"/>
        <v>0.12850029611186797</v>
      </c>
      <c r="F425">
        <f t="shared" si="44"/>
        <v>8.0059873541301272</v>
      </c>
      <c r="J425">
        <f t="shared" si="45"/>
        <v>5.1350187814363775E-4</v>
      </c>
      <c r="K425" s="7">
        <f t="shared" si="42"/>
        <v>0.17390251872758986</v>
      </c>
      <c r="P425">
        <f t="shared" si="46"/>
        <v>7.5440147850486889</v>
      </c>
      <c r="Q425" s="9">
        <f t="shared" si="47"/>
        <v>0.56902896343301979</v>
      </c>
      <c r="R425" s="9">
        <v>0.40487553354825823</v>
      </c>
    </row>
    <row r="426" spans="1:18" x14ac:dyDescent="0.2">
      <c r="A426" s="2">
        <v>38758</v>
      </c>
      <c r="B426" s="1">
        <v>968.56799999999998</v>
      </c>
      <c r="C426">
        <v>5.6219883378192401E-3</v>
      </c>
      <c r="D426">
        <f t="shared" si="48"/>
        <v>2.994238108241222E-4</v>
      </c>
      <c r="E426">
        <f t="shared" si="43"/>
        <v>0.1247799589792141</v>
      </c>
      <c r="F426">
        <f t="shared" si="44"/>
        <v>8.0080919787272453</v>
      </c>
      <c r="J426">
        <f t="shared" si="45"/>
        <v>4.5996087978138038E-4</v>
      </c>
      <c r="K426" s="7">
        <f t="shared" si="42"/>
        <v>0.26213770469475567</v>
      </c>
      <c r="P426">
        <f t="shared" si="46"/>
        <v>7.6156529398284611</v>
      </c>
      <c r="Q426" s="9">
        <f t="shared" si="47"/>
        <v>0.60339236064200241</v>
      </c>
      <c r="R426" s="9">
        <v>0.40600243600304786</v>
      </c>
    </row>
    <row r="427" spans="1:18" x14ac:dyDescent="0.2">
      <c r="A427" s="2">
        <v>38765</v>
      </c>
      <c r="B427" s="1">
        <v>982.88499999999999</v>
      </c>
      <c r="C427">
        <v>1.46734324438222E-2</v>
      </c>
      <c r="D427">
        <f t="shared" si="48"/>
        <v>2.8335478734690939E-4</v>
      </c>
      <c r="E427">
        <f t="shared" si="43"/>
        <v>0.12138553843864304</v>
      </c>
      <c r="F427">
        <f t="shared" si="44"/>
        <v>7.4089520117440735</v>
      </c>
      <c r="J427">
        <f t="shared" si="45"/>
        <v>4.1852150563991713E-4</v>
      </c>
      <c r="K427" s="7">
        <f t="shared" si="42"/>
        <v>0.71725374977200596</v>
      </c>
      <c r="P427">
        <f t="shared" si="46"/>
        <v>7.2643293403619253</v>
      </c>
      <c r="Q427" s="9">
        <f t="shared" si="47"/>
        <v>0.76339123029863609</v>
      </c>
      <c r="R427" s="9">
        <v>0.40698323462876024</v>
      </c>
    </row>
    <row r="428" spans="1:18" x14ac:dyDescent="0.2">
      <c r="A428" s="2">
        <v>38772</v>
      </c>
      <c r="B428" s="1">
        <v>1010.741</v>
      </c>
      <c r="C428">
        <v>2.7946879708560201E-2</v>
      </c>
      <c r="D428">
        <f t="shared" si="48"/>
        <v>2.7927207728709969E-4</v>
      </c>
      <c r="E428">
        <f t="shared" si="43"/>
        <v>0.12050787533986806</v>
      </c>
      <c r="F428">
        <f t="shared" si="44"/>
        <v>5.3866675093811267</v>
      </c>
      <c r="J428">
        <f t="shared" si="45"/>
        <v>4.1161392944540434E-4</v>
      </c>
      <c r="K428" s="7">
        <f t="shared" si="42"/>
        <v>1.3774894899924701</v>
      </c>
      <c r="P428">
        <f t="shared" si="46"/>
        <v>5.8979474173472983</v>
      </c>
      <c r="Q428" s="9">
        <f t="shared" si="47"/>
        <v>0.91581951900782743</v>
      </c>
      <c r="R428" s="9">
        <v>0.40703943500003587</v>
      </c>
    </row>
    <row r="429" spans="1:18" x14ac:dyDescent="0.2">
      <c r="A429" s="2">
        <v>38779</v>
      </c>
      <c r="B429" s="1">
        <v>1010.051</v>
      </c>
      <c r="C429">
        <v>-6.8290059225795097E-4</v>
      </c>
      <c r="D429">
        <f t="shared" si="48"/>
        <v>3.0937743777655774E-4</v>
      </c>
      <c r="E429">
        <f t="shared" si="43"/>
        <v>0.12683700865433953</v>
      </c>
      <c r="F429">
        <f t="shared" si="44"/>
        <v>8.0794411525243941</v>
      </c>
      <c r="J429">
        <f t="shared" si="45"/>
        <v>4.8909148376738486E-4</v>
      </c>
      <c r="K429" s="7">
        <f t="shared" si="42"/>
        <v>-3.0878943934598883E-2</v>
      </c>
      <c r="P429">
        <f t="shared" si="46"/>
        <v>7.622007493439912</v>
      </c>
      <c r="Q429" s="9">
        <f t="shared" si="47"/>
        <v>0.48768304111033395</v>
      </c>
      <c r="R429" s="9">
        <v>0.407442120533973</v>
      </c>
    </row>
    <row r="430" spans="1:18" x14ac:dyDescent="0.2">
      <c r="A430" s="2">
        <v>38786</v>
      </c>
      <c r="B430" s="1">
        <v>1009.428</v>
      </c>
      <c r="C430">
        <v>-6.1699083750177397E-4</v>
      </c>
      <c r="D430">
        <f t="shared" si="48"/>
        <v>2.9084277270309864E-4</v>
      </c>
      <c r="E430">
        <f t="shared" si="43"/>
        <v>0.12297895828376953</v>
      </c>
      <c r="F430">
        <f t="shared" si="44"/>
        <v>8.1414188588417744</v>
      </c>
      <c r="J430">
        <f t="shared" si="45"/>
        <v>4.3777734717083102E-4</v>
      </c>
      <c r="K430" s="7">
        <f t="shared" si="42"/>
        <v>-2.9488458604534386E-2</v>
      </c>
      <c r="P430">
        <f t="shared" si="46"/>
        <v>7.7329305474380554</v>
      </c>
      <c r="Q430" s="9">
        <f t="shared" si="47"/>
        <v>0.48823751181970593</v>
      </c>
      <c r="R430" s="9">
        <v>0.40750552213863778</v>
      </c>
    </row>
    <row r="431" spans="1:18" x14ac:dyDescent="0.2">
      <c r="A431" s="2">
        <v>38793</v>
      </c>
      <c r="B431" s="1">
        <v>1034.057</v>
      </c>
      <c r="C431">
        <v>2.41060665018695E-2</v>
      </c>
      <c r="D431">
        <f t="shared" si="48"/>
        <v>2.7341504700252638E-4</v>
      </c>
      <c r="E431">
        <f t="shared" si="43"/>
        <v>0.11923750435215996</v>
      </c>
      <c r="F431">
        <f t="shared" si="44"/>
        <v>6.0791704323329681</v>
      </c>
      <c r="J431">
        <f t="shared" si="45"/>
        <v>3.9578471033687904E-4</v>
      </c>
      <c r="K431" s="7">
        <f t="shared" si="42"/>
        <v>1.2117048435476587</v>
      </c>
      <c r="P431">
        <f t="shared" si="46"/>
        <v>6.3664115274354929</v>
      </c>
      <c r="Q431" s="9">
        <f t="shared" si="47"/>
        <v>0.88718730780435284</v>
      </c>
      <c r="R431" s="9">
        <v>0.40774078291529564</v>
      </c>
    </row>
    <row r="432" spans="1:18" x14ac:dyDescent="0.2">
      <c r="A432" s="2">
        <v>38800</v>
      </c>
      <c r="B432" s="1">
        <v>1063.742</v>
      </c>
      <c r="C432">
        <v>2.8302980020916E-2</v>
      </c>
      <c r="D432">
        <f t="shared" si="48"/>
        <v>2.9187629071392808E-4</v>
      </c>
      <c r="E432">
        <f t="shared" si="43"/>
        <v>0.12319726911390633</v>
      </c>
      <c r="F432">
        <f t="shared" si="44"/>
        <v>5.394666123913689</v>
      </c>
      <c r="J432">
        <f t="shared" si="45"/>
        <v>4.4676384603461138E-4</v>
      </c>
      <c r="K432" s="7">
        <f t="shared" si="42"/>
        <v>1.3390387784137028</v>
      </c>
      <c r="P432">
        <f t="shared" si="46"/>
        <v>5.920455561506631</v>
      </c>
      <c r="Q432" s="9">
        <f t="shared" si="47"/>
        <v>0.90972097545956465</v>
      </c>
      <c r="R432" s="9">
        <v>0.40974117527671527</v>
      </c>
    </row>
    <row r="433" spans="1:18" x14ac:dyDescent="0.2">
      <c r="A433" s="2">
        <v>38807</v>
      </c>
      <c r="B433" s="1">
        <v>1059.9449999999999</v>
      </c>
      <c r="C433">
        <v>-3.5758603277678E-3</v>
      </c>
      <c r="D433">
        <f t="shared" si="48"/>
        <v>3.2242723395495466E-4</v>
      </c>
      <c r="E433">
        <f t="shared" si="43"/>
        <v>0.1294844244133542</v>
      </c>
      <c r="F433">
        <f t="shared" si="44"/>
        <v>7.9999752090940914</v>
      </c>
      <c r="J433">
        <f t="shared" si="45"/>
        <v>5.2079096264484657E-4</v>
      </c>
      <c r="K433" s="7">
        <f t="shared" si="42"/>
        <v>-0.15669272286153718</v>
      </c>
      <c r="P433">
        <f t="shared" si="46"/>
        <v>7.5356092106551902</v>
      </c>
      <c r="Q433" s="9">
        <f t="shared" si="47"/>
        <v>0.43774351127465005</v>
      </c>
      <c r="R433" s="9">
        <v>0.41094219284813394</v>
      </c>
    </row>
    <row r="434" spans="1:18" x14ac:dyDescent="0.2">
      <c r="A434" s="2">
        <v>38814</v>
      </c>
      <c r="B434" s="1">
        <v>1055.7080000000001</v>
      </c>
      <c r="C434">
        <v>-4.0053880901656002E-3</v>
      </c>
      <c r="D434">
        <f t="shared" si="48"/>
        <v>3.0384880654267955E-4</v>
      </c>
      <c r="E434">
        <f t="shared" si="43"/>
        <v>0.12569859959529914</v>
      </c>
      <c r="F434">
        <f t="shared" si="44"/>
        <v>8.0461806011028507</v>
      </c>
      <c r="J434">
        <f t="shared" si="45"/>
        <v>4.6552106719620215E-4</v>
      </c>
      <c r="K434" s="7">
        <f t="shared" si="42"/>
        <v>-0.18564144158106277</v>
      </c>
      <c r="P434">
        <f t="shared" si="46"/>
        <v>7.6378904603042317</v>
      </c>
      <c r="Q434" s="9">
        <f t="shared" si="47"/>
        <v>0.42636297636376042</v>
      </c>
      <c r="R434" s="9">
        <v>0.41190274332880372</v>
      </c>
    </row>
    <row r="435" spans="1:18" x14ac:dyDescent="0.2">
      <c r="A435" s="2">
        <v>38821</v>
      </c>
      <c r="B435" s="1">
        <v>1052.0260000000001</v>
      </c>
      <c r="C435">
        <v>-3.4938030561821902E-3</v>
      </c>
      <c r="D435">
        <f t="shared" si="48"/>
        <v>2.8658046617528916E-4</v>
      </c>
      <c r="E435">
        <f t="shared" si="43"/>
        <v>0.12207450282968609</v>
      </c>
      <c r="F435">
        <f t="shared" si="44"/>
        <v>8.1148970225695152</v>
      </c>
      <c r="J435">
        <f t="shared" si="45"/>
        <v>4.2078331754508299E-4</v>
      </c>
      <c r="K435" s="7">
        <f t="shared" si="42"/>
        <v>-0.17032137861308971</v>
      </c>
      <c r="P435">
        <f t="shared" si="46"/>
        <v>7.7443831699311776</v>
      </c>
      <c r="Q435" s="9">
        <f t="shared" si="47"/>
        <v>0.43237869959764341</v>
      </c>
      <c r="R435" s="9">
        <v>0.41191892582176748</v>
      </c>
    </row>
    <row r="436" spans="1:18" x14ac:dyDescent="0.2">
      <c r="A436" s="2">
        <v>38828</v>
      </c>
      <c r="B436" s="1">
        <v>1062.7950000000001</v>
      </c>
      <c r="C436">
        <v>1.0184401499437E-2</v>
      </c>
      <c r="D436">
        <f t="shared" si="48"/>
        <v>2.7011803779249512E-4</v>
      </c>
      <c r="E436">
        <f t="shared" si="43"/>
        <v>0.11851640378112113</v>
      </c>
      <c r="F436">
        <f t="shared" si="44"/>
        <v>7.8326637070157163</v>
      </c>
      <c r="J436">
        <f t="shared" si="45"/>
        <v>3.8361966140107147E-4</v>
      </c>
      <c r="K436" s="7">
        <f t="shared" si="42"/>
        <v>0.51997813658701786</v>
      </c>
      <c r="P436">
        <f t="shared" si="46"/>
        <v>7.5954816987841047</v>
      </c>
      <c r="Q436" s="9">
        <f t="shared" si="47"/>
        <v>0.69846059317399523</v>
      </c>
      <c r="R436" s="9">
        <v>0.41213520376502044</v>
      </c>
    </row>
    <row r="437" spans="1:18" x14ac:dyDescent="0.2">
      <c r="A437" s="2">
        <v>38835</v>
      </c>
      <c r="B437" s="1">
        <v>1036.8699999999999</v>
      </c>
      <c r="C437">
        <v>-2.4695670569538902E-2</v>
      </c>
      <c r="D437">
        <f t="shared" si="48"/>
        <v>2.601342775590495E-4</v>
      </c>
      <c r="E437">
        <f t="shared" si="43"/>
        <v>0.11630555632931118</v>
      </c>
      <c r="F437">
        <f t="shared" si="44"/>
        <v>5.9098459326650765</v>
      </c>
      <c r="J437">
        <f t="shared" si="45"/>
        <v>3.666636957941528E-4</v>
      </c>
      <c r="K437" s="7">
        <f t="shared" si="42"/>
        <v>-1.2896945583078459</v>
      </c>
      <c r="P437">
        <f t="shared" si="46"/>
        <v>6.24775343652946</v>
      </c>
      <c r="Q437" s="9">
        <f t="shared" si="47"/>
        <v>9.8578364860906501E-2</v>
      </c>
      <c r="R437" s="9">
        <v>0.41385380598927213</v>
      </c>
    </row>
    <row r="438" spans="1:18" x14ac:dyDescent="0.2">
      <c r="A438" s="2">
        <v>38842</v>
      </c>
      <c r="B438" s="1">
        <v>1055.452</v>
      </c>
      <c r="C438">
        <v>1.7762551425574799E-2</v>
      </c>
      <c r="D438">
        <f t="shared" si="48"/>
        <v>2.8111878959825794E-4</v>
      </c>
      <c r="E438">
        <f t="shared" si="43"/>
        <v>0.12090565354485873</v>
      </c>
      <c r="F438">
        <f t="shared" si="44"/>
        <v>7.0544025917041573</v>
      </c>
      <c r="J438">
        <f t="shared" si="45"/>
        <v>4.2716807894725185E-4</v>
      </c>
      <c r="K438" s="7">
        <f t="shared" si="42"/>
        <v>0.85942098215693852</v>
      </c>
      <c r="P438">
        <f t="shared" si="46"/>
        <v>7.0197285701039096</v>
      </c>
      <c r="Q438" s="9">
        <f t="shared" si="47"/>
        <v>0.80494585113372141</v>
      </c>
      <c r="R438" s="9">
        <v>0.41737861789746317</v>
      </c>
    </row>
    <row r="439" spans="1:18" x14ac:dyDescent="0.2">
      <c r="A439" s="2">
        <v>38849</v>
      </c>
      <c r="B439" s="1">
        <v>1013.6849999999999</v>
      </c>
      <c r="C439">
        <v>-4.0376905175047099E-2</v>
      </c>
      <c r="D439">
        <f t="shared" si="48"/>
        <v>2.8318215621113386E-4</v>
      </c>
      <c r="E439">
        <f t="shared" si="43"/>
        <v>0.1213485563283674</v>
      </c>
      <c r="F439">
        <f t="shared" si="44"/>
        <v>2.4123679490095764</v>
      </c>
      <c r="J439">
        <f t="shared" si="45"/>
        <v>4.3341121524803649E-4</v>
      </c>
      <c r="K439" s="7">
        <f t="shared" si="42"/>
        <v>-1.9394695044451047</v>
      </c>
      <c r="P439">
        <f t="shared" si="46"/>
        <v>3.9822816331637974</v>
      </c>
      <c r="Q439" s="9">
        <f t="shared" si="47"/>
        <v>2.6222097184498385E-2</v>
      </c>
      <c r="R439" s="9">
        <v>0.41740990709346731</v>
      </c>
    </row>
    <row r="440" spans="1:18" x14ac:dyDescent="0.2">
      <c r="A440" s="2">
        <v>38856</v>
      </c>
      <c r="B440" s="1">
        <v>951.59400000000005</v>
      </c>
      <c r="C440">
        <v>-6.3209011762887193E-2</v>
      </c>
      <c r="D440">
        <f t="shared" si="48"/>
        <v>3.6400889512935061E-4</v>
      </c>
      <c r="E440">
        <f t="shared" si="43"/>
        <v>0.13758074918652766</v>
      </c>
      <c r="F440">
        <f t="shared" si="44"/>
        <v>-3.0577159187197953</v>
      </c>
      <c r="J440">
        <f t="shared" si="45"/>
        <v>6.3171797507430673E-4</v>
      </c>
      <c r="K440" s="7">
        <f t="shared" si="42"/>
        <v>-2.5148806719427874</v>
      </c>
      <c r="P440">
        <f t="shared" si="46"/>
        <v>1.0424427112726233</v>
      </c>
      <c r="Q440" s="9">
        <f t="shared" si="47"/>
        <v>5.9536339000119242E-3</v>
      </c>
      <c r="R440" s="9">
        <v>0.41741922526608954</v>
      </c>
    </row>
    <row r="441" spans="1:18" x14ac:dyDescent="0.2">
      <c r="A441" s="2">
        <v>38863</v>
      </c>
      <c r="B441" s="1">
        <v>972.79399999999998</v>
      </c>
      <c r="C441">
        <v>2.20338701910388E-2</v>
      </c>
      <c r="D441">
        <f t="shared" si="48"/>
        <v>5.8189111150403849E-4</v>
      </c>
      <c r="E441">
        <f t="shared" si="43"/>
        <v>0.17394923914237165</v>
      </c>
      <c r="F441">
        <f t="shared" si="44"/>
        <v>6.6148933984334315</v>
      </c>
      <c r="J441">
        <f t="shared" si="45"/>
        <v>1.1414863093887678E-3</v>
      </c>
      <c r="K441" s="7">
        <f t="shared" si="42"/>
        <v>0.65216191461438078</v>
      </c>
      <c r="P441">
        <f t="shared" si="46"/>
        <v>6.3501089227199943</v>
      </c>
      <c r="Q441" s="9">
        <f t="shared" si="47"/>
        <v>0.74285163694690393</v>
      </c>
      <c r="R441" s="9">
        <v>0.41758565477010734</v>
      </c>
    </row>
    <row r="442" spans="1:18" x14ac:dyDescent="0.2">
      <c r="A442" s="2">
        <v>38870</v>
      </c>
      <c r="B442" s="1">
        <v>954.69100000000003</v>
      </c>
      <c r="C442">
        <v>-1.87846155153162E-2</v>
      </c>
      <c r="D442">
        <f t="shared" si="48"/>
        <v>5.7610713094952907E-4</v>
      </c>
      <c r="E442">
        <f t="shared" si="43"/>
        <v>0.17308255489614058</v>
      </c>
      <c r="F442">
        <f t="shared" si="44"/>
        <v>6.8467235846757379</v>
      </c>
      <c r="J442">
        <f t="shared" si="45"/>
        <v>1.0427722166041473E-3</v>
      </c>
      <c r="K442" s="7">
        <f t="shared" si="42"/>
        <v>-0.58171141302077711</v>
      </c>
      <c r="P442">
        <f t="shared" si="46"/>
        <v>6.5274843512935865</v>
      </c>
      <c r="Q442" s="9">
        <f t="shared" si="47"/>
        <v>0.28038054133672063</v>
      </c>
      <c r="R442" s="9">
        <v>0.41833556011217082</v>
      </c>
    </row>
    <row r="443" spans="1:18" x14ac:dyDescent="0.2">
      <c r="A443" s="2">
        <v>38877</v>
      </c>
      <c r="B443" s="1">
        <v>917.505</v>
      </c>
      <c r="C443">
        <v>-3.9729698409250801E-2</v>
      </c>
      <c r="D443">
        <f t="shared" si="48"/>
        <v>5.627124098960528E-4</v>
      </c>
      <c r="E443">
        <f t="shared" si="43"/>
        <v>0.17105860198947828</v>
      </c>
      <c r="F443">
        <f t="shared" si="44"/>
        <v>4.6776696809566118</v>
      </c>
      <c r="J443">
        <f t="shared" si="45"/>
        <v>9.4252524702421016E-4</v>
      </c>
      <c r="K443" s="7">
        <f t="shared" si="42"/>
        <v>-1.2941027859617729</v>
      </c>
      <c r="P443">
        <f t="shared" si="46"/>
        <v>5.2922458310732683</v>
      </c>
      <c r="Q443" s="9">
        <f t="shared" si="47"/>
        <v>9.7814959689800501E-2</v>
      </c>
      <c r="R443" s="9">
        <v>0.41863762436726309</v>
      </c>
    </row>
    <row r="444" spans="1:18" x14ac:dyDescent="0.2">
      <c r="A444" s="2">
        <v>38884</v>
      </c>
      <c r="B444" s="1">
        <v>909.79200000000003</v>
      </c>
      <c r="C444">
        <v>-8.4420275492629298E-3</v>
      </c>
      <c r="D444">
        <f t="shared" si="48"/>
        <v>6.2365660144369128E-4</v>
      </c>
      <c r="E444">
        <f t="shared" si="43"/>
        <v>0.18008371185388183</v>
      </c>
      <c r="F444">
        <f t="shared" si="44"/>
        <v>7.2656365074777982</v>
      </c>
      <c r="J444">
        <f t="shared" si="45"/>
        <v>1.0406053273885043E-3</v>
      </c>
      <c r="K444" s="7">
        <f t="shared" si="42"/>
        <v>-0.26170001203012871</v>
      </c>
      <c r="P444">
        <f t="shared" si="46"/>
        <v>6.7994657932892375</v>
      </c>
      <c r="Q444" s="9">
        <f t="shared" si="47"/>
        <v>0.39677636562845081</v>
      </c>
      <c r="R444" s="9">
        <v>0.42009908586054556</v>
      </c>
    </row>
    <row r="445" spans="1:18" x14ac:dyDescent="0.2">
      <c r="A445" s="2">
        <v>38891</v>
      </c>
      <c r="B445" s="1">
        <v>928.72299999999996</v>
      </c>
      <c r="C445">
        <v>2.0594522321059301E-2</v>
      </c>
      <c r="D445">
        <f t="shared" si="48"/>
        <v>5.9051327510562066E-4</v>
      </c>
      <c r="E445">
        <f t="shared" si="43"/>
        <v>0.17523324543445595</v>
      </c>
      <c r="F445">
        <f t="shared" si="44"/>
        <v>6.7162715069414283</v>
      </c>
      <c r="J445">
        <f t="shared" si="45"/>
        <v>8.9937412391251912E-4</v>
      </c>
      <c r="K445" s="7">
        <f t="shared" si="42"/>
        <v>0.68672289858541691</v>
      </c>
      <c r="P445">
        <f t="shared" si="46"/>
        <v>6.5422231149885572</v>
      </c>
      <c r="Q445" s="9">
        <f t="shared" si="47"/>
        <v>0.75387131786869865</v>
      </c>
      <c r="R445" s="9">
        <v>0.42011643898880124</v>
      </c>
    </row>
    <row r="446" spans="1:18" x14ac:dyDescent="0.2">
      <c r="A446" s="2">
        <v>38898</v>
      </c>
      <c r="B446" s="1">
        <v>956.48900000000003</v>
      </c>
      <c r="C446">
        <v>2.9458764275856801E-2</v>
      </c>
      <c r="D446">
        <f t="shared" si="48"/>
        <v>5.8053053957723998E-4</v>
      </c>
      <c r="E446">
        <f t="shared" si="43"/>
        <v>0.1737457569496777</v>
      </c>
      <c r="F446">
        <f t="shared" si="44"/>
        <v>5.9566962457522905</v>
      </c>
      <c r="J446">
        <f t="shared" si="45"/>
        <v>8.3568443978818965E-4</v>
      </c>
      <c r="K446" s="7">
        <f t="shared" si="42"/>
        <v>1.0190450116048364</v>
      </c>
      <c r="P446">
        <f t="shared" si="46"/>
        <v>6.0488067448286724</v>
      </c>
      <c r="Q446" s="9">
        <f t="shared" si="47"/>
        <v>0.84590920106843359</v>
      </c>
      <c r="R446" s="9">
        <v>0.42075651788846324</v>
      </c>
    </row>
    <row r="447" spans="1:18" x14ac:dyDescent="0.2">
      <c r="A447" s="2">
        <v>38905</v>
      </c>
      <c r="B447" s="1">
        <v>949.62400000000002</v>
      </c>
      <c r="C447">
        <v>-7.2031717772338402E-3</v>
      </c>
      <c r="D447">
        <f t="shared" si="48"/>
        <v>5.9776783476223538E-4</v>
      </c>
      <c r="E447">
        <f t="shared" si="43"/>
        <v>0.17630634534138648</v>
      </c>
      <c r="F447">
        <f t="shared" si="44"/>
        <v>7.3355090597680519</v>
      </c>
      <c r="J447">
        <f t="shared" si="45"/>
        <v>8.4877650138059761E-4</v>
      </c>
      <c r="K447" s="7">
        <f t="shared" si="42"/>
        <v>-0.24724476105440837</v>
      </c>
      <c r="P447">
        <f t="shared" si="46"/>
        <v>7.0105846836974903</v>
      </c>
      <c r="Q447" s="9">
        <f t="shared" si="47"/>
        <v>0.40235940302337458</v>
      </c>
      <c r="R447" s="9">
        <v>0.42086623986630833</v>
      </c>
    </row>
    <row r="448" spans="1:18" x14ac:dyDescent="0.2">
      <c r="A448" s="2">
        <v>38912</v>
      </c>
      <c r="B448" s="1">
        <v>906.05499999999995</v>
      </c>
      <c r="C448">
        <v>-4.6966106173389498E-2</v>
      </c>
      <c r="D448">
        <f t="shared" si="48"/>
        <v>5.650149056956415E-4</v>
      </c>
      <c r="E448">
        <f t="shared" si="43"/>
        <v>0.17140821186913233</v>
      </c>
      <c r="F448">
        <f t="shared" si="44"/>
        <v>3.5746638660494523</v>
      </c>
      <c r="J448">
        <f t="shared" si="45"/>
        <v>7.3959106018524183E-4</v>
      </c>
      <c r="K448" s="7">
        <f t="shared" si="42"/>
        <v>-1.726985650607356</v>
      </c>
      <c r="P448">
        <f t="shared" si="46"/>
        <v>4.2269337084851095</v>
      </c>
      <c r="Q448" s="9">
        <f t="shared" si="47"/>
        <v>4.2085120288917983E-2</v>
      </c>
      <c r="R448" s="9">
        <v>0.42150407510060606</v>
      </c>
    </row>
    <row r="449" spans="1:18" x14ac:dyDescent="0.2">
      <c r="A449" s="2">
        <v>38919</v>
      </c>
      <c r="B449" s="1">
        <v>914.60199999999998</v>
      </c>
      <c r="C449">
        <v>9.3889873676822298E-3</v>
      </c>
      <c r="D449">
        <f t="shared" si="48"/>
        <v>6.6346291909930889E-4</v>
      </c>
      <c r="E449">
        <f t="shared" si="43"/>
        <v>0.18574194947066766</v>
      </c>
      <c r="F449">
        <f t="shared" si="44"/>
        <v>7.1851694529125965</v>
      </c>
      <c r="J449">
        <f t="shared" si="45"/>
        <v>9.6677242523690826E-4</v>
      </c>
      <c r="K449" s="7">
        <f t="shared" si="42"/>
        <v>0.30196501353736127</v>
      </c>
      <c r="P449">
        <f t="shared" si="46"/>
        <v>6.8503645618240441</v>
      </c>
      <c r="Q449" s="9">
        <f t="shared" si="47"/>
        <v>0.61866063307396768</v>
      </c>
      <c r="R449" s="9">
        <v>0.42205569783454205</v>
      </c>
    </row>
    <row r="450" spans="1:18" x14ac:dyDescent="0.2">
      <c r="A450" s="2">
        <v>38926</v>
      </c>
      <c r="B450" s="1">
        <v>955.05499999999995</v>
      </c>
      <c r="C450">
        <v>4.32799324755644E-2</v>
      </c>
      <c r="D450">
        <f t="shared" si="48"/>
        <v>6.2894432898078011E-4</v>
      </c>
      <c r="E450">
        <f t="shared" si="43"/>
        <v>0.180845528302473</v>
      </c>
      <c r="F450">
        <f t="shared" si="44"/>
        <v>4.3932192317242782</v>
      </c>
      <c r="J450">
        <f t="shared" si="45"/>
        <v>8.4145267335959629E-4</v>
      </c>
      <c r="K450" s="7">
        <f t="shared" si="42"/>
        <v>1.4920099769756685</v>
      </c>
      <c r="P450">
        <f t="shared" si="46"/>
        <v>4.8542870153286124</v>
      </c>
      <c r="Q450" s="9">
        <f t="shared" si="47"/>
        <v>0.9321517350731291</v>
      </c>
      <c r="R450" s="9">
        <v>0.4230731267499559</v>
      </c>
    </row>
    <row r="451" spans="1:18" x14ac:dyDescent="0.2">
      <c r="A451" s="2">
        <v>38933</v>
      </c>
      <c r="B451" s="1">
        <v>944.96500000000003</v>
      </c>
      <c r="C451">
        <v>-1.0621040674615201E-2</v>
      </c>
      <c r="D451">
        <f t="shared" si="48"/>
        <v>7.0359682254729819E-4</v>
      </c>
      <c r="E451">
        <f t="shared" si="43"/>
        <v>0.19127737653067994</v>
      </c>
      <c r="F451">
        <f t="shared" si="44"/>
        <v>7.0989767290297419</v>
      </c>
      <c r="J451">
        <f t="shared" si="45"/>
        <v>1.0012227222507232E-3</v>
      </c>
      <c r="K451" s="7">
        <f t="shared" si="42"/>
        <v>-0.33566164873797549</v>
      </c>
      <c r="P451">
        <f t="shared" si="46"/>
        <v>6.7938645612139839</v>
      </c>
      <c r="Q451" s="9">
        <f t="shared" si="47"/>
        <v>0.36856301467355723</v>
      </c>
      <c r="R451" s="9">
        <v>0.42431776978126434</v>
      </c>
    </row>
    <row r="452" spans="1:18" x14ac:dyDescent="0.2">
      <c r="A452" s="2">
        <v>38940</v>
      </c>
      <c r="B452" s="1">
        <v>937.12800000000004</v>
      </c>
      <c r="C452">
        <v>-8.3280106722041208E-3</v>
      </c>
      <c r="D452">
        <f t="shared" si="48"/>
        <v>6.6814940349517004E-4</v>
      </c>
      <c r="E452">
        <f t="shared" si="43"/>
        <v>0.18639680518117482</v>
      </c>
      <c r="F452">
        <f t="shared" si="44"/>
        <v>7.2071959771685359</v>
      </c>
      <c r="J452">
        <f t="shared" si="45"/>
        <v>8.7325908860260218E-4</v>
      </c>
      <c r="K452" s="7">
        <f t="shared" ref="K452:K515" si="49">C452/(SQRT(J452))</f>
        <v>-0.28181864072913521</v>
      </c>
      <c r="P452">
        <f t="shared" si="46"/>
        <v>6.9638565202790934</v>
      </c>
      <c r="Q452" s="9">
        <f t="shared" si="47"/>
        <v>0.38904128839804486</v>
      </c>
      <c r="R452" s="9">
        <v>0.42432498077816999</v>
      </c>
    </row>
    <row r="453" spans="1:18" x14ac:dyDescent="0.2">
      <c r="A453" s="2">
        <v>38947</v>
      </c>
      <c r="B453" s="1">
        <v>978.14599999999996</v>
      </c>
      <c r="C453">
        <v>4.2839064047996998E-2</v>
      </c>
      <c r="D453">
        <f t="shared" si="48"/>
        <v>6.3222178499084064E-4</v>
      </c>
      <c r="E453">
        <f t="shared" ref="E453:E516" si="50">SQRT(D453)*SQRT(52)</f>
        <v>0.1813161129616552</v>
      </c>
      <c r="F453">
        <f t="shared" ref="F453:F516" si="51">-LN(D453)-(C453^2/D453)</f>
        <v>4.4635145705571313</v>
      </c>
      <c r="J453">
        <f t="shared" ref="J453:J516" si="52">($L$8+($M$2*(C452)^2)+($N$2*(J452)))</f>
        <v>7.6218735594394738E-4</v>
      </c>
      <c r="K453" s="7">
        <f t="shared" si="49"/>
        <v>1.5517048008292358</v>
      </c>
      <c r="P453">
        <f t="shared" ref="P453:P516" si="53">-LN(J453)-(C453^2/J453)</f>
        <v>4.7715303696409856</v>
      </c>
      <c r="Q453" s="9">
        <f t="shared" ref="Q453:Q516" si="54">_xlfn.NORM.DIST(K453, 0, 1, TRUE)</f>
        <v>0.9396335632704359</v>
      </c>
      <c r="R453" s="9">
        <v>0.42441657665808186</v>
      </c>
    </row>
    <row r="454" spans="1:18" x14ac:dyDescent="0.2">
      <c r="A454" s="2">
        <v>38954</v>
      </c>
      <c r="B454" s="1">
        <v>972.58500000000004</v>
      </c>
      <c r="C454">
        <v>-5.70146787450998E-3</v>
      </c>
      <c r="D454">
        <f t="shared" ref="D454:D517" si="55">$H$1*D453+(1-$H$1)*C453^2</f>
        <v>7.0439960240189364E-4</v>
      </c>
      <c r="E454">
        <f t="shared" si="50"/>
        <v>0.19138646588747718</v>
      </c>
      <c r="F454">
        <f t="shared" si="51"/>
        <v>7.2120165994650707</v>
      </c>
      <c r="J454">
        <f t="shared" si="52"/>
        <v>9.3079681550101915E-4</v>
      </c>
      <c r="K454" s="7">
        <f t="shared" si="49"/>
        <v>-0.18687845596404232</v>
      </c>
      <c r="P454">
        <f t="shared" si="53"/>
        <v>6.9445459904879279</v>
      </c>
      <c r="Q454" s="9">
        <f t="shared" si="54"/>
        <v>0.4258779656307442</v>
      </c>
      <c r="R454" s="9">
        <v>0.42551791184270849</v>
      </c>
    </row>
    <row r="455" spans="1:18" x14ac:dyDescent="0.2">
      <c r="A455" s="2">
        <v>38961</v>
      </c>
      <c r="B455" s="1">
        <v>997.56700000000001</v>
      </c>
      <c r="C455">
        <v>2.5361839156053299E-2</v>
      </c>
      <c r="D455">
        <f t="shared" si="55"/>
        <v>6.6408603041322417E-4</v>
      </c>
      <c r="E455">
        <f t="shared" si="50"/>
        <v>0.18582915159222907</v>
      </c>
      <c r="F455">
        <f t="shared" si="51"/>
        <v>6.3485151817340366</v>
      </c>
      <c r="J455">
        <f t="shared" si="52"/>
        <v>8.0384419292587998E-4</v>
      </c>
      <c r="K455" s="7">
        <f t="shared" si="49"/>
        <v>0.89452978255677396</v>
      </c>
      <c r="P455">
        <f t="shared" si="53"/>
        <v>6.3259215655771097</v>
      </c>
      <c r="Q455" s="9">
        <f t="shared" si="54"/>
        <v>0.81448074891225752</v>
      </c>
      <c r="R455" s="9">
        <v>0.42577706887428202</v>
      </c>
    </row>
    <row r="456" spans="1:18" x14ac:dyDescent="0.2">
      <c r="A456" s="2">
        <v>38968</v>
      </c>
      <c r="B456" s="1">
        <v>999.07899999999995</v>
      </c>
      <c r="C456">
        <v>1.51454017289243E-3</v>
      </c>
      <c r="D456">
        <f t="shared" si="55"/>
        <v>6.6283424171108176E-4</v>
      </c>
      <c r="E456">
        <f t="shared" si="50"/>
        <v>0.1856539268881115</v>
      </c>
      <c r="F456">
        <f t="shared" si="51"/>
        <v>7.3155249696604834</v>
      </c>
      <c r="J456">
        <f t="shared" si="52"/>
        <v>7.8972512247805268E-4</v>
      </c>
      <c r="K456" s="7">
        <f t="shared" si="49"/>
        <v>5.3894298132958617E-2</v>
      </c>
      <c r="P456">
        <f t="shared" si="53"/>
        <v>7.1409210239096108</v>
      </c>
      <c r="Q456" s="9">
        <f t="shared" si="54"/>
        <v>0.52149031025193637</v>
      </c>
      <c r="R456" s="9">
        <v>0.42684007474433611</v>
      </c>
    </row>
    <row r="457" spans="1:18" x14ac:dyDescent="0.2">
      <c r="A457" s="2">
        <v>38975</v>
      </c>
      <c r="B457" s="1">
        <v>1025.473</v>
      </c>
      <c r="C457">
        <v>2.60753939445992E-2</v>
      </c>
      <c r="D457">
        <f t="shared" si="55"/>
        <v>6.2320181712453512E-4</v>
      </c>
      <c r="E457">
        <f t="shared" si="50"/>
        <v>0.1800180393473827</v>
      </c>
      <c r="F457">
        <f t="shared" si="51"/>
        <v>6.2896193086465173</v>
      </c>
      <c r="J457">
        <f t="shared" si="52"/>
        <v>6.8399398317061343E-4</v>
      </c>
      <c r="K457" s="7">
        <f t="shared" si="49"/>
        <v>0.9970219914727001</v>
      </c>
      <c r="P457">
        <f t="shared" si="53"/>
        <v>6.2935085854344157</v>
      </c>
      <c r="Q457" s="9">
        <f t="shared" si="54"/>
        <v>0.84062308222626081</v>
      </c>
      <c r="R457" s="9">
        <v>0.42704326848454288</v>
      </c>
    </row>
    <row r="458" spans="1:18" x14ac:dyDescent="0.2">
      <c r="A458" s="2">
        <v>38982</v>
      </c>
      <c r="B458" s="1">
        <v>1028.6880000000001</v>
      </c>
      <c r="C458">
        <v>3.1302343147840998E-3</v>
      </c>
      <c r="D458">
        <f t="shared" si="55"/>
        <v>6.2660527825902544E-4</v>
      </c>
      <c r="E458">
        <f t="shared" si="50"/>
        <v>0.18050893182740108</v>
      </c>
      <c r="F458">
        <f t="shared" si="51"/>
        <v>7.3595565321992478</v>
      </c>
      <c r="J458">
        <f t="shared" si="52"/>
        <v>6.9706908547296793E-4</v>
      </c>
      <c r="K458" s="7">
        <f t="shared" si="49"/>
        <v>0.11856020369227024</v>
      </c>
      <c r="P458">
        <f t="shared" si="53"/>
        <v>7.2545695118904581</v>
      </c>
      <c r="Q458" s="9">
        <f t="shared" si="54"/>
        <v>0.54718810212352254</v>
      </c>
      <c r="R458" s="9">
        <v>0.42783645697027728</v>
      </c>
    </row>
    <row r="459" spans="1:18" x14ac:dyDescent="0.2">
      <c r="A459" s="2">
        <v>38989</v>
      </c>
      <c r="B459" s="1">
        <v>1039.3440000000001</v>
      </c>
      <c r="C459">
        <v>1.03055410256134E-2</v>
      </c>
      <c r="D459">
        <f t="shared" si="55"/>
        <v>5.8959686357541101E-4</v>
      </c>
      <c r="E459">
        <f t="shared" si="50"/>
        <v>0.17509722129697367</v>
      </c>
      <c r="F459">
        <f t="shared" si="51"/>
        <v>7.2559413792968739</v>
      </c>
      <c r="J459">
        <f t="shared" si="52"/>
        <v>6.0929490798639519E-4</v>
      </c>
      <c r="K459" s="7">
        <f t="shared" si="49"/>
        <v>0.41750052141398858</v>
      </c>
      <c r="P459">
        <f t="shared" si="53"/>
        <v>7.2289014725172569</v>
      </c>
      <c r="Q459" s="9">
        <f t="shared" si="54"/>
        <v>0.66184382849958534</v>
      </c>
      <c r="R459" s="9">
        <v>0.42800763428210259</v>
      </c>
    </row>
    <row r="460" spans="1:18" x14ac:dyDescent="0.2">
      <c r="A460" s="2">
        <v>38996</v>
      </c>
      <c r="B460" s="1">
        <v>1059.8230000000001</v>
      </c>
      <c r="C460">
        <v>1.9512168145092299E-2</v>
      </c>
      <c r="D460">
        <f t="shared" si="55"/>
        <v>5.6059330231072232E-4</v>
      </c>
      <c r="E460">
        <f t="shared" si="50"/>
        <v>0.17073620506546805</v>
      </c>
      <c r="F460">
        <f t="shared" si="51"/>
        <v>6.8073688544779127</v>
      </c>
      <c r="J460">
        <f t="shared" si="52"/>
        <v>5.5165313947052057E-4</v>
      </c>
      <c r="K460" s="7">
        <f t="shared" si="49"/>
        <v>0.83075407984278238</v>
      </c>
      <c r="P460">
        <f t="shared" si="53"/>
        <v>6.8124387385436709</v>
      </c>
      <c r="Q460" s="9">
        <f t="shared" si="54"/>
        <v>0.79694371566483124</v>
      </c>
      <c r="R460" s="9">
        <v>0.42918231065181711</v>
      </c>
    </row>
    <row r="461" spans="1:18" x14ac:dyDescent="0.2">
      <c r="A461" s="2">
        <v>39003</v>
      </c>
      <c r="B461" s="1">
        <v>1092.117</v>
      </c>
      <c r="C461">
        <v>3.00161013914719E-2</v>
      </c>
      <c r="D461">
        <f t="shared" si="55"/>
        <v>5.4980118651542023E-4</v>
      </c>
      <c r="E461">
        <f t="shared" si="50"/>
        <v>0.16908477666189187</v>
      </c>
      <c r="F461">
        <f t="shared" si="51"/>
        <v>5.8672408405469936</v>
      </c>
      <c r="J461">
        <f t="shared" si="52"/>
        <v>5.4483546232590165E-4</v>
      </c>
      <c r="K461" s="7">
        <f t="shared" si="49"/>
        <v>1.2859426487278687</v>
      </c>
      <c r="P461">
        <f t="shared" si="53"/>
        <v>5.8613782170551385</v>
      </c>
      <c r="Q461" s="9">
        <f t="shared" si="54"/>
        <v>0.900768461054409</v>
      </c>
      <c r="R461" s="9">
        <v>0.4293422111324024</v>
      </c>
    </row>
    <row r="462" spans="1:18" x14ac:dyDescent="0.2">
      <c r="A462" s="2">
        <v>39010</v>
      </c>
      <c r="B462" s="1">
        <v>1094.22</v>
      </c>
      <c r="C462">
        <v>1.9237662341886599E-3</v>
      </c>
      <c r="D462">
        <f t="shared" si="55"/>
        <v>5.708710958890823E-4</v>
      </c>
      <c r="E462">
        <f t="shared" si="50"/>
        <v>0.17229421634585496</v>
      </c>
      <c r="F462">
        <f t="shared" si="51"/>
        <v>7.4618642668237527</v>
      </c>
      <c r="J462">
        <f t="shared" si="52"/>
        <v>6.1570403983067761E-4</v>
      </c>
      <c r="K462" s="7">
        <f t="shared" si="49"/>
        <v>7.7529377365445712E-2</v>
      </c>
      <c r="P462">
        <f t="shared" si="53"/>
        <v>7.3867333603518093</v>
      </c>
      <c r="Q462" s="9">
        <f t="shared" si="54"/>
        <v>0.53089878907881349</v>
      </c>
      <c r="R462" s="9">
        <v>0.42940570197146621</v>
      </c>
    </row>
    <row r="463" spans="1:18" x14ac:dyDescent="0.2">
      <c r="A463" s="2">
        <v>39017</v>
      </c>
      <c r="B463" s="1">
        <v>1088.299</v>
      </c>
      <c r="C463">
        <v>-5.4258538194860203E-3</v>
      </c>
      <c r="D463">
        <f t="shared" si="55"/>
        <v>5.3684088272716569E-4</v>
      </c>
      <c r="E463">
        <f t="shared" si="50"/>
        <v>0.16707999850913519</v>
      </c>
      <c r="F463">
        <f t="shared" si="51"/>
        <v>7.4749696800797834</v>
      </c>
      <c r="J463">
        <f t="shared" si="52"/>
        <v>5.4183425349354749E-4</v>
      </c>
      <c r="K463" s="7">
        <f t="shared" si="49"/>
        <v>-0.23309602134535454</v>
      </c>
      <c r="P463">
        <f t="shared" si="53"/>
        <v>7.466216653488047</v>
      </c>
      <c r="Q463" s="9">
        <f t="shared" si="54"/>
        <v>0.40784342216450176</v>
      </c>
      <c r="R463" s="9">
        <v>0.42953574505571507</v>
      </c>
    </row>
    <row r="464" spans="1:18" x14ac:dyDescent="0.2">
      <c r="A464" s="2">
        <v>39024</v>
      </c>
      <c r="B464" s="1">
        <v>1084.8620000000001</v>
      </c>
      <c r="C464">
        <v>-3.1631368920415101E-3</v>
      </c>
      <c r="D464">
        <f t="shared" si="55"/>
        <v>5.0639682314376159E-4</v>
      </c>
      <c r="E464">
        <f t="shared" si="50"/>
        <v>0.16227333361792873</v>
      </c>
      <c r="F464">
        <f t="shared" si="51"/>
        <v>7.5684318686109897</v>
      </c>
      <c r="J464">
        <f t="shared" si="52"/>
        <v>4.8518363004373846E-4</v>
      </c>
      <c r="K464" s="7">
        <f t="shared" si="49"/>
        <v>-0.14360346453112385</v>
      </c>
      <c r="P464">
        <f t="shared" si="53"/>
        <v>7.6103611650125185</v>
      </c>
      <c r="Q464" s="9">
        <f t="shared" si="54"/>
        <v>0.4429068023583701</v>
      </c>
      <c r="R464" s="9">
        <v>0.43017417528248492</v>
      </c>
    </row>
    <row r="465" spans="1:18" x14ac:dyDescent="0.2">
      <c r="A465" s="2">
        <v>39031</v>
      </c>
      <c r="B465" s="1">
        <v>1099.3720000000001</v>
      </c>
      <c r="C465">
        <v>1.32863177196354E-2</v>
      </c>
      <c r="D465">
        <f t="shared" si="55"/>
        <v>4.7661333985500354E-4</v>
      </c>
      <c r="E465">
        <f t="shared" si="50"/>
        <v>0.15742901153364389</v>
      </c>
      <c r="F465">
        <f t="shared" si="51"/>
        <v>7.2784288022576957</v>
      </c>
      <c r="J465">
        <f t="shared" si="52"/>
        <v>4.3598204148157448E-4</v>
      </c>
      <c r="K465" s="7">
        <f t="shared" si="49"/>
        <v>0.63631232203587618</v>
      </c>
      <c r="P465">
        <f t="shared" si="53"/>
        <v>7.333016133551296</v>
      </c>
      <c r="Q465" s="9">
        <f t="shared" si="54"/>
        <v>0.73771356240341412</v>
      </c>
      <c r="R465" s="9">
        <v>0.43022303982076004</v>
      </c>
    </row>
    <row r="466" spans="1:18" x14ac:dyDescent="0.2">
      <c r="A466" s="2">
        <v>39038</v>
      </c>
      <c r="B466" s="1">
        <v>1098.817</v>
      </c>
      <c r="C466">
        <v>-5.0496114009579397E-4</v>
      </c>
      <c r="D466">
        <f t="shared" si="55"/>
        <v>4.5860811377652916E-4</v>
      </c>
      <c r="E466">
        <f t="shared" si="50"/>
        <v>0.15442675259287011</v>
      </c>
      <c r="F466">
        <f t="shared" si="51"/>
        <v>7.6867584959868136</v>
      </c>
      <c r="J466">
        <f t="shared" si="52"/>
        <v>4.201994128508336E-4</v>
      </c>
      <c r="K466" s="7">
        <f t="shared" si="49"/>
        <v>-2.4633733410799993E-2</v>
      </c>
      <c r="P466">
        <f t="shared" si="53"/>
        <v>7.7741743460414172</v>
      </c>
      <c r="Q466" s="9">
        <f t="shared" si="54"/>
        <v>0.49017355604347679</v>
      </c>
      <c r="R466" s="9">
        <v>0.43066034650882068</v>
      </c>
    </row>
    <row r="467" spans="1:18" x14ac:dyDescent="0.2">
      <c r="A467" s="2">
        <v>39045</v>
      </c>
      <c r="B467" s="1">
        <v>1089.7539999999999</v>
      </c>
      <c r="C467">
        <v>-8.2821638463990207E-3</v>
      </c>
      <c r="D467">
        <f t="shared" si="55"/>
        <v>4.311069260951178E-4</v>
      </c>
      <c r="E467">
        <f t="shared" si="50"/>
        <v>0.14972494834511088</v>
      </c>
      <c r="F467">
        <f t="shared" si="51"/>
        <v>7.5900425198344923</v>
      </c>
      <c r="J467">
        <f t="shared" si="52"/>
        <v>3.8138574902499842E-4</v>
      </c>
      <c r="K467" s="7">
        <f t="shared" si="49"/>
        <v>-0.42409347191363628</v>
      </c>
      <c r="P467">
        <f t="shared" si="53"/>
        <v>7.6918439574818933</v>
      </c>
      <c r="Q467" s="9">
        <f t="shared" si="54"/>
        <v>0.335748823101783</v>
      </c>
      <c r="R467" s="9">
        <v>0.43185432881416674</v>
      </c>
    </row>
    <row r="468" spans="1:18" x14ac:dyDescent="0.2">
      <c r="A468" s="2">
        <v>39052</v>
      </c>
      <c r="B468" s="1">
        <v>1059.837</v>
      </c>
      <c r="C468">
        <v>-2.7836859981571899E-2</v>
      </c>
      <c r="D468">
        <f t="shared" si="55"/>
        <v>4.0935616480812666E-4</v>
      </c>
      <c r="E468">
        <f t="shared" si="50"/>
        <v>0.14589900811870721</v>
      </c>
      <c r="F468">
        <f t="shared" si="51"/>
        <v>5.9079749098382175</v>
      </c>
      <c r="J468">
        <f t="shared" si="52"/>
        <v>3.5967433383501956E-4</v>
      </c>
      <c r="K468" s="7">
        <f t="shared" si="49"/>
        <v>-1.4677953956104706</v>
      </c>
      <c r="P468">
        <f t="shared" si="53"/>
        <v>5.7758882407979364</v>
      </c>
      <c r="Q468" s="9">
        <f t="shared" si="54"/>
        <v>7.1079904280011652E-2</v>
      </c>
      <c r="R468" s="9">
        <v>0.43227348517903741</v>
      </c>
    </row>
    <row r="469" spans="1:18" x14ac:dyDescent="0.2">
      <c r="A469" s="2">
        <v>39059</v>
      </c>
      <c r="B469" s="1">
        <v>1095.931</v>
      </c>
      <c r="C469">
        <v>3.34891076249191E-2</v>
      </c>
      <c r="D469">
        <f t="shared" si="55"/>
        <v>4.3128824133765743E-4</v>
      </c>
      <c r="E469">
        <f t="shared" si="50"/>
        <v>0.14975643074525441</v>
      </c>
      <c r="F469">
        <f t="shared" si="51"/>
        <v>5.1483376585480132</v>
      </c>
      <c r="J469">
        <f t="shared" si="52"/>
        <v>4.4569791104469953E-4</v>
      </c>
      <c r="K469" s="7">
        <f t="shared" si="49"/>
        <v>1.5862925182120715</v>
      </c>
      <c r="P469">
        <f t="shared" si="53"/>
        <v>5.1995452115960603</v>
      </c>
      <c r="Q469" s="9">
        <f t="shared" si="54"/>
        <v>0.94366351563752271</v>
      </c>
      <c r="R469" s="9">
        <v>0.43349977614702917</v>
      </c>
    </row>
    <row r="470" spans="1:18" x14ac:dyDescent="0.2">
      <c r="A470" s="2">
        <v>39066</v>
      </c>
      <c r="B470" s="1">
        <v>1139.0530000000001</v>
      </c>
      <c r="C470">
        <v>3.85929850884974E-2</v>
      </c>
      <c r="D470">
        <f t="shared" si="55"/>
        <v>4.7270216662820291E-4</v>
      </c>
      <c r="E470">
        <f t="shared" si="50"/>
        <v>0.15678173574962917</v>
      </c>
      <c r="F470">
        <f t="shared" si="51"/>
        <v>4.5061847208179362</v>
      </c>
      <c r="J470">
        <f t="shared" si="52"/>
        <v>5.6700867017921662E-4</v>
      </c>
      <c r="K470" s="7">
        <f t="shared" si="49"/>
        <v>1.6207406385062666</v>
      </c>
      <c r="P470">
        <f t="shared" si="53"/>
        <v>4.8483357457263629</v>
      </c>
      <c r="Q470" s="9">
        <f t="shared" si="54"/>
        <v>0.94746336290974098</v>
      </c>
      <c r="R470" s="9">
        <v>0.43560584568344668</v>
      </c>
    </row>
    <row r="471" spans="1:18" x14ac:dyDescent="0.2">
      <c r="A471" s="2">
        <v>39073</v>
      </c>
      <c r="B471" s="1">
        <v>1141.4849999999999</v>
      </c>
      <c r="C471">
        <v>2.1328308687902399E-3</v>
      </c>
      <c r="D471">
        <f t="shared" si="55"/>
        <v>5.3370514651296982E-4</v>
      </c>
      <c r="E471">
        <f t="shared" si="50"/>
        <v>0.16659131915761524</v>
      </c>
      <c r="F471">
        <f t="shared" si="51"/>
        <v>7.5271436595646488</v>
      </c>
      <c r="J471">
        <f t="shared" si="52"/>
        <v>7.2031312379678672E-4</v>
      </c>
      <c r="K471" s="7">
        <f t="shared" si="49"/>
        <v>7.9468635107697111E-2</v>
      </c>
      <c r="P471">
        <f t="shared" si="53"/>
        <v>7.2295092823651466</v>
      </c>
      <c r="Q471" s="9">
        <f t="shared" si="54"/>
        <v>0.53167006087511859</v>
      </c>
      <c r="R471" s="9">
        <v>0.43585174138780025</v>
      </c>
    </row>
    <row r="472" spans="1:18" x14ac:dyDescent="0.2">
      <c r="A472" s="2">
        <v>39080</v>
      </c>
      <c r="B472" s="1">
        <v>1147.269</v>
      </c>
      <c r="C472">
        <v>5.0542892011016301E-3</v>
      </c>
      <c r="D472">
        <f t="shared" si="55"/>
        <v>5.0195577577308347E-4</v>
      </c>
      <c r="E472">
        <f t="shared" si="50"/>
        <v>0.16156020654913864</v>
      </c>
      <c r="F472">
        <f t="shared" si="51"/>
        <v>7.5461059286317758</v>
      </c>
      <c r="J472">
        <f t="shared" si="52"/>
        <v>6.2753946912766085E-4</v>
      </c>
      <c r="K472" s="7">
        <f t="shared" si="49"/>
        <v>0.20176208869019266</v>
      </c>
      <c r="P472">
        <f t="shared" si="53"/>
        <v>7.3329960494955415</v>
      </c>
      <c r="Q472" s="9">
        <f t="shared" si="54"/>
        <v>0.57994863958825915</v>
      </c>
      <c r="R472" s="9">
        <v>0.43628941821913014</v>
      </c>
    </row>
    <row r="473" spans="1:18" x14ac:dyDescent="0.2">
      <c r="A473" s="2">
        <v>39087</v>
      </c>
      <c r="B473" s="1">
        <v>1147.2190000000001</v>
      </c>
      <c r="C473" s="8">
        <v>-4.3582707783151902E-5</v>
      </c>
      <c r="D473">
        <f t="shared" si="55"/>
        <v>4.7337117958640081E-4</v>
      </c>
      <c r="E473">
        <f t="shared" si="50"/>
        <v>0.15689264271626266</v>
      </c>
      <c r="F473">
        <f t="shared" si="51"/>
        <v>7.6556267297539726</v>
      </c>
      <c r="J473">
        <f t="shared" si="52"/>
        <v>5.5472678187957439E-4</v>
      </c>
      <c r="K473" s="7">
        <f t="shared" si="49"/>
        <v>-1.8504384433005387E-3</v>
      </c>
      <c r="P473">
        <f t="shared" si="53"/>
        <v>7.4970314262090687</v>
      </c>
      <c r="Q473" s="9">
        <f t="shared" si="54"/>
        <v>0.49926178228897855</v>
      </c>
      <c r="R473" s="9">
        <v>0.43721987707458726</v>
      </c>
    </row>
    <row r="474" spans="1:18" x14ac:dyDescent="0.2">
      <c r="A474" s="2">
        <v>39094</v>
      </c>
      <c r="B474" s="1">
        <v>1159.4559999999999</v>
      </c>
      <c r="C474">
        <v>1.0610176812086499E-2</v>
      </c>
      <c r="D474">
        <f t="shared" si="55"/>
        <v>4.449690227783618E-4</v>
      </c>
      <c r="E474">
        <f t="shared" si="50"/>
        <v>0.15211308025437789</v>
      </c>
      <c r="F474">
        <f t="shared" si="51"/>
        <v>7.4645088357313298</v>
      </c>
      <c r="J474">
        <f t="shared" si="52"/>
        <v>4.9140527499869655E-4</v>
      </c>
      <c r="K474" s="7">
        <f t="shared" si="49"/>
        <v>0.47863308356807921</v>
      </c>
      <c r="P474">
        <f t="shared" si="53"/>
        <v>7.3891517346158411</v>
      </c>
      <c r="Q474" s="9">
        <f t="shared" si="54"/>
        <v>0.68390016091338102</v>
      </c>
      <c r="R474" s="9">
        <v>0.4373849515967822</v>
      </c>
    </row>
    <row r="475" spans="1:18" x14ac:dyDescent="0.2">
      <c r="A475" s="2">
        <v>39101</v>
      </c>
      <c r="B475" s="1">
        <v>1180.5709999999999</v>
      </c>
      <c r="C475">
        <v>1.8047290139317201E-2</v>
      </c>
      <c r="D475">
        <f t="shared" si="55"/>
        <v>4.2502543253068433E-4</v>
      </c>
      <c r="E475">
        <f t="shared" si="50"/>
        <v>0.14866513542722645</v>
      </c>
      <c r="F475">
        <f t="shared" si="51"/>
        <v>6.9970434508424608</v>
      </c>
      <c r="J475">
        <f t="shared" si="52"/>
        <v>4.5614401670325398E-4</v>
      </c>
      <c r="K475" s="7">
        <f t="shared" si="49"/>
        <v>0.84500836678325408</v>
      </c>
      <c r="P475">
        <f t="shared" si="53"/>
        <v>6.9786628322751243</v>
      </c>
      <c r="Q475" s="9">
        <f t="shared" si="54"/>
        <v>0.80094691618604652</v>
      </c>
      <c r="R475" s="9">
        <v>0.43989670111500034</v>
      </c>
    </row>
    <row r="476" spans="1:18" x14ac:dyDescent="0.2">
      <c r="A476" s="2">
        <v>39108</v>
      </c>
      <c r="B476" s="1">
        <v>1177.3510000000001</v>
      </c>
      <c r="C476">
        <v>-2.73122011809512E-3</v>
      </c>
      <c r="D476">
        <f t="shared" si="55"/>
        <v>4.1906618746120498E-4</v>
      </c>
      <c r="E476">
        <f t="shared" si="50"/>
        <v>0.14761924585900937</v>
      </c>
      <c r="F476">
        <f t="shared" si="51"/>
        <v>7.7596812432890996</v>
      </c>
      <c r="J476">
        <f t="shared" si="52"/>
        <v>4.5861470446124182E-4</v>
      </c>
      <c r="K476" s="7">
        <f t="shared" si="49"/>
        <v>-0.1275359774895917</v>
      </c>
      <c r="P476">
        <f t="shared" si="53"/>
        <v>7.6710346986946911</v>
      </c>
      <c r="Q476" s="9">
        <f t="shared" si="54"/>
        <v>0.44925809987167897</v>
      </c>
      <c r="R476" s="9">
        <v>0.4401724037967199</v>
      </c>
    </row>
    <row r="477" spans="1:18" x14ac:dyDescent="0.2">
      <c r="A477" s="2">
        <v>39115</v>
      </c>
      <c r="B477" s="1">
        <v>1187.0909999999999</v>
      </c>
      <c r="C477">
        <v>8.2387769239398202E-3</v>
      </c>
      <c r="D477">
        <f t="shared" si="55"/>
        <v>3.9436979001354188E-4</v>
      </c>
      <c r="E477">
        <f t="shared" si="50"/>
        <v>0.14320345345243662</v>
      </c>
      <c r="F477">
        <f t="shared" si="51"/>
        <v>7.6661052960669647</v>
      </c>
      <c r="J477">
        <f t="shared" si="52"/>
        <v>4.138719289753475E-4</v>
      </c>
      <c r="K477" s="7">
        <f t="shared" si="49"/>
        <v>0.40497643996681648</v>
      </c>
      <c r="P477">
        <f t="shared" si="53"/>
        <v>7.6259480653705305</v>
      </c>
      <c r="Q477" s="9">
        <f t="shared" si="54"/>
        <v>0.65725258547309995</v>
      </c>
      <c r="R477" s="9">
        <v>0.44080166655626979</v>
      </c>
    </row>
    <row r="478" spans="1:18" x14ac:dyDescent="0.2">
      <c r="A478" s="2">
        <v>39122</v>
      </c>
      <c r="B478" s="1">
        <v>1201.155</v>
      </c>
      <c r="C478">
        <v>1.1777817340363801E-2</v>
      </c>
      <c r="D478">
        <f t="shared" si="55"/>
        <v>3.7478024932487597E-4</v>
      </c>
      <c r="E478">
        <f t="shared" si="50"/>
        <v>0.13960147909278595</v>
      </c>
      <c r="F478">
        <f t="shared" si="51"/>
        <v>7.519041859248798</v>
      </c>
      <c r="J478">
        <f t="shared" si="52"/>
        <v>3.8614591938705304E-4</v>
      </c>
      <c r="K478" s="7">
        <f t="shared" si="49"/>
        <v>0.59936184112838486</v>
      </c>
      <c r="P478">
        <f t="shared" si="53"/>
        <v>7.5000606138336474</v>
      </c>
      <c r="Q478" s="9">
        <f t="shared" si="54"/>
        <v>0.72553419131120123</v>
      </c>
      <c r="R478" s="9">
        <v>0.44151511763625206</v>
      </c>
    </row>
    <row r="479" spans="1:18" x14ac:dyDescent="0.2">
      <c r="A479" s="2">
        <v>39129</v>
      </c>
      <c r="B479" s="1">
        <v>1215.0360000000001</v>
      </c>
      <c r="C479">
        <v>1.1490112095355399E-2</v>
      </c>
      <c r="D479">
        <f t="shared" si="55"/>
        <v>3.6061645324356184E-4</v>
      </c>
      <c r="E479">
        <f t="shared" si="50"/>
        <v>0.1369381450460945</v>
      </c>
      <c r="F479">
        <f t="shared" si="51"/>
        <v>7.5615928687860219</v>
      </c>
      <c r="J479">
        <f t="shared" si="52"/>
        <v>3.7387270420140891E-4</v>
      </c>
      <c r="K479" s="7">
        <f t="shared" si="49"/>
        <v>0.59424068952468168</v>
      </c>
      <c r="P479">
        <f t="shared" si="53"/>
        <v>7.5384731844974757</v>
      </c>
      <c r="Q479" s="9">
        <f t="shared" si="54"/>
        <v>0.72382442923440515</v>
      </c>
      <c r="R479" s="9">
        <v>0.44244556693432568</v>
      </c>
    </row>
    <row r="480" spans="1:18" x14ac:dyDescent="0.2">
      <c r="A480" s="2">
        <v>39136</v>
      </c>
      <c r="B480" s="1">
        <v>1218.3230000000001</v>
      </c>
      <c r="C480">
        <v>2.7016169823230701E-3</v>
      </c>
      <c r="D480">
        <f t="shared" si="55"/>
        <v>3.4690082660677806E-4</v>
      </c>
      <c r="E480">
        <f t="shared" si="50"/>
        <v>0.13430875989135055</v>
      </c>
      <c r="F480">
        <f t="shared" si="51"/>
        <v>7.9454317914394101</v>
      </c>
      <c r="J480">
        <f t="shared" si="52"/>
        <v>3.628483138103516E-4</v>
      </c>
      <c r="K480" s="7">
        <f t="shared" si="49"/>
        <v>0.14182775321048421</v>
      </c>
      <c r="P480">
        <f t="shared" si="53"/>
        <v>7.9014105677410162</v>
      </c>
      <c r="Q480" s="9">
        <f t="shared" si="54"/>
        <v>0.55639196911750255</v>
      </c>
      <c r="R480" s="9">
        <v>0.4426633848937262</v>
      </c>
    </row>
    <row r="481" spans="1:18" x14ac:dyDescent="0.2">
      <c r="A481" s="2">
        <v>39143</v>
      </c>
      <c r="B481" s="1">
        <v>1159.5450000000001</v>
      </c>
      <c r="C481">
        <v>-4.9447636173324497E-2</v>
      </c>
      <c r="D481">
        <f t="shared" si="55"/>
        <v>3.2652470106952195E-4</v>
      </c>
      <c r="E481">
        <f t="shared" si="50"/>
        <v>0.13030458340217793</v>
      </c>
      <c r="F481">
        <f t="shared" si="51"/>
        <v>0.53884643546397992</v>
      </c>
      <c r="J481">
        <f t="shared" si="52"/>
        <v>3.3550190117119082E-4</v>
      </c>
      <c r="K481" s="7">
        <f t="shared" si="49"/>
        <v>-2.6995914399643892</v>
      </c>
      <c r="P481">
        <f t="shared" si="53"/>
        <v>0.71208899215943777</v>
      </c>
      <c r="Q481" s="9">
        <f t="shared" si="54"/>
        <v>3.4712337295773324E-3</v>
      </c>
      <c r="R481" s="9">
        <v>0.44679411191065066</v>
      </c>
    </row>
    <row r="482" spans="1:18" x14ac:dyDescent="0.2">
      <c r="A482" s="2">
        <v>39150</v>
      </c>
      <c r="B482" s="1">
        <v>1188.8800000000001</v>
      </c>
      <c r="C482">
        <v>2.4984000675985399E-2</v>
      </c>
      <c r="D482">
        <f t="shared" si="55"/>
        <v>4.5363734239311886E-4</v>
      </c>
      <c r="E482">
        <f t="shared" si="50"/>
        <v>0.15358757047509469</v>
      </c>
      <c r="F482">
        <f t="shared" si="51"/>
        <v>6.3222228304908556</v>
      </c>
      <c r="J482">
        <f t="shared" si="52"/>
        <v>6.7134421444955982E-4</v>
      </c>
      <c r="K482" s="7">
        <f t="shared" si="49"/>
        <v>0.96424935644373422</v>
      </c>
      <c r="P482">
        <f t="shared" si="53"/>
        <v>6.3764517438662507</v>
      </c>
      <c r="Q482" s="9">
        <f t="shared" si="54"/>
        <v>0.83253953769430833</v>
      </c>
      <c r="R482" s="9">
        <v>0.44684392627202346</v>
      </c>
    </row>
    <row r="483" spans="1:18" x14ac:dyDescent="0.2">
      <c r="A483" s="2">
        <v>39157</v>
      </c>
      <c r="B483" s="1">
        <v>1166.982</v>
      </c>
      <c r="C483">
        <v>-1.8590758447236198E-2</v>
      </c>
      <c r="D483">
        <f t="shared" si="55"/>
        <v>4.6387111923619007E-4</v>
      </c>
      <c r="E483">
        <f t="shared" si="50"/>
        <v>0.15531032869800349</v>
      </c>
      <c r="F483">
        <f t="shared" si="51"/>
        <v>6.9308341390893933</v>
      </c>
      <c r="J483">
        <f t="shared" si="52"/>
        <v>6.7853176718904646E-4</v>
      </c>
      <c r="K483" s="7">
        <f t="shared" si="49"/>
        <v>-0.71369395043181494</v>
      </c>
      <c r="P483">
        <f t="shared" si="53"/>
        <v>6.7862202051690863</v>
      </c>
      <c r="Q483" s="9">
        <f t="shared" si="54"/>
        <v>0.23770822400834082</v>
      </c>
      <c r="R483" s="9">
        <v>0.44730413073416542</v>
      </c>
    </row>
    <row r="484" spans="1:18" x14ac:dyDescent="0.2">
      <c r="A484" s="2">
        <v>39164</v>
      </c>
      <c r="B484" s="1">
        <v>1221.848</v>
      </c>
      <c r="C484">
        <v>4.5943537739805897E-2</v>
      </c>
      <c r="D484">
        <f t="shared" si="55"/>
        <v>4.5677583006062768E-4</v>
      </c>
      <c r="E484">
        <f t="shared" si="50"/>
        <v>0.15411795211185697</v>
      </c>
      <c r="F484">
        <f t="shared" si="51"/>
        <v>3.0702137146924899</v>
      </c>
      <c r="J484">
        <f t="shared" si="52"/>
        <v>6.4347579842177923E-4</v>
      </c>
      <c r="K484" s="7">
        <f t="shared" si="49"/>
        <v>1.811166284068688</v>
      </c>
      <c r="P484">
        <f t="shared" si="53"/>
        <v>4.0683028323783255</v>
      </c>
      <c r="Q484" s="9">
        <f t="shared" si="54"/>
        <v>0.96494244222179637</v>
      </c>
      <c r="R484" s="9">
        <v>0.44748029794246547</v>
      </c>
    </row>
    <row r="485" spans="1:18" x14ac:dyDescent="0.2">
      <c r="A485" s="2">
        <v>39171</v>
      </c>
      <c r="B485" s="1">
        <v>1214.413</v>
      </c>
      <c r="C485">
        <v>-6.1036342839795301E-3</v>
      </c>
      <c r="D485">
        <f t="shared" si="55"/>
        <v>5.560177998599283E-4</v>
      </c>
      <c r="E485">
        <f t="shared" si="50"/>
        <v>0.17003801219937931</v>
      </c>
      <c r="F485">
        <f t="shared" si="51"/>
        <v>7.4277081658362345</v>
      </c>
      <c r="J485">
        <f t="shared" si="52"/>
        <v>8.7418003857664536E-4</v>
      </c>
      <c r="K485" s="7">
        <f t="shared" si="49"/>
        <v>-0.20643724809316255</v>
      </c>
      <c r="P485">
        <f t="shared" si="53"/>
        <v>6.9996078723274806</v>
      </c>
      <c r="Q485" s="9">
        <f t="shared" si="54"/>
        <v>0.4182246888067464</v>
      </c>
      <c r="R485" s="9">
        <v>0.44783420668483115</v>
      </c>
    </row>
    <row r="486" spans="1:18" x14ac:dyDescent="0.2">
      <c r="A486" s="2">
        <v>39178</v>
      </c>
      <c r="B486" s="1">
        <v>1242.181</v>
      </c>
      <c r="C486">
        <v>2.2607873105753701E-2</v>
      </c>
      <c r="D486">
        <f t="shared" si="55"/>
        <v>5.248919929566868E-4</v>
      </c>
      <c r="E486">
        <f t="shared" si="50"/>
        <v>0.16521011964691423</v>
      </c>
      <c r="F486">
        <f t="shared" si="51"/>
        <v>6.578563570510509</v>
      </c>
      <c r="J486">
        <f t="shared" si="52"/>
        <v>7.5822369155200146E-4</v>
      </c>
      <c r="K486" s="7">
        <f t="shared" si="49"/>
        <v>0.82103379125391107</v>
      </c>
      <c r="P486">
        <f t="shared" si="53"/>
        <v>6.5104356218884183</v>
      </c>
      <c r="Q486" s="9">
        <f t="shared" si="54"/>
        <v>0.7941864895950983</v>
      </c>
      <c r="R486" s="9">
        <v>0.448516960775595</v>
      </c>
    </row>
    <row r="487" spans="1:18" x14ac:dyDescent="0.2">
      <c r="A487" s="2">
        <v>39185</v>
      </c>
      <c r="B487" s="1">
        <v>1263.5260000000001</v>
      </c>
      <c r="C487">
        <v>1.7037519812061998E-2</v>
      </c>
      <c r="D487">
        <f t="shared" si="55"/>
        <v>5.2406542896123729E-4</v>
      </c>
      <c r="E487">
        <f t="shared" si="50"/>
        <v>0.16507998759990361</v>
      </c>
      <c r="F487">
        <f t="shared" si="51"/>
        <v>6.9999992830592044</v>
      </c>
      <c r="J487">
        <f t="shared" si="52"/>
        <v>7.3299077744229282E-4</v>
      </c>
      <c r="K487" s="7">
        <f t="shared" si="49"/>
        <v>0.62929911167120289</v>
      </c>
      <c r="P487">
        <f t="shared" si="53"/>
        <v>6.8223600661407264</v>
      </c>
      <c r="Q487" s="9">
        <f t="shared" si="54"/>
        <v>0.73542337358888221</v>
      </c>
      <c r="R487" s="9">
        <v>0.44893203470268833</v>
      </c>
    </row>
    <row r="488" spans="1:18" x14ac:dyDescent="0.2">
      <c r="A488" s="2">
        <v>39192</v>
      </c>
      <c r="B488" s="1">
        <v>1282.1790000000001</v>
      </c>
      <c r="C488">
        <v>1.46547489421742E-2</v>
      </c>
      <c r="D488">
        <f t="shared" si="55"/>
        <v>5.1003812810434732E-4</v>
      </c>
      <c r="E488">
        <f t="shared" si="50"/>
        <v>0.16285571117227071</v>
      </c>
      <c r="F488">
        <f t="shared" si="51"/>
        <v>7.1599552466713714</v>
      </c>
      <c r="J488">
        <f t="shared" si="52"/>
        <v>6.7989692708949473E-4</v>
      </c>
      <c r="K488" s="7">
        <f t="shared" si="49"/>
        <v>0.56202656494184933</v>
      </c>
      <c r="P488">
        <f t="shared" si="53"/>
        <v>6.9776954893924303</v>
      </c>
      <c r="Q488" s="9">
        <f t="shared" si="54"/>
        <v>0.71295104007969179</v>
      </c>
      <c r="R488" s="9">
        <v>0.44902744271941164</v>
      </c>
    </row>
    <row r="489" spans="1:18" x14ac:dyDescent="0.2">
      <c r="A489" s="2">
        <v>39199</v>
      </c>
      <c r="B489" s="1">
        <v>1264.607</v>
      </c>
      <c r="C489">
        <v>-1.3799572362556099E-2</v>
      </c>
      <c r="D489">
        <f t="shared" si="55"/>
        <v>4.9232154041157583E-4</v>
      </c>
      <c r="E489">
        <f t="shared" si="50"/>
        <v>0.16000225030105653</v>
      </c>
      <c r="F489">
        <f t="shared" si="51"/>
        <v>7.2295821217461187</v>
      </c>
      <c r="J489">
        <f t="shared" si="52"/>
        <v>6.253644002502328E-4</v>
      </c>
      <c r="K489" s="7">
        <f t="shared" si="49"/>
        <v>-0.55182205066876278</v>
      </c>
      <c r="P489">
        <f t="shared" si="53"/>
        <v>7.0726684621252387</v>
      </c>
      <c r="Q489" s="9">
        <f t="shared" si="54"/>
        <v>0.29053513904423311</v>
      </c>
      <c r="R489" s="9">
        <v>0.44947146213450745</v>
      </c>
    </row>
    <row r="490" spans="1:18" x14ac:dyDescent="0.2">
      <c r="A490" s="2">
        <v>39206</v>
      </c>
      <c r="B490" s="1">
        <v>1264.193</v>
      </c>
      <c r="C490">
        <v>-3.2742803202978599E-4</v>
      </c>
      <c r="D490">
        <f t="shared" si="55"/>
        <v>4.7420793983024659E-4</v>
      </c>
      <c r="E490">
        <f t="shared" si="50"/>
        <v>0.15703124807239108</v>
      </c>
      <c r="F490">
        <f t="shared" si="51"/>
        <v>7.6536385604508608</v>
      </c>
      <c r="J490">
        <f t="shared" si="52"/>
        <v>5.7717574634988627E-4</v>
      </c>
      <c r="K490" s="7">
        <f t="shared" si="49"/>
        <v>-1.3628931891846895E-2</v>
      </c>
      <c r="P490">
        <f t="shared" si="53"/>
        <v>7.4571780036537305</v>
      </c>
      <c r="Q490" s="9">
        <f t="shared" si="54"/>
        <v>0.49456301115025736</v>
      </c>
      <c r="R490" s="9">
        <v>0.45011144968538169</v>
      </c>
    </row>
    <row r="491" spans="1:18" x14ac:dyDescent="0.2">
      <c r="A491" s="2">
        <v>39213</v>
      </c>
      <c r="B491" s="1">
        <v>1240.3869999999999</v>
      </c>
      <c r="C491">
        <v>-1.9010546243099401E-2</v>
      </c>
      <c r="D491">
        <f t="shared" si="55"/>
        <v>4.4576189598740133E-4</v>
      </c>
      <c r="E491">
        <f t="shared" si="50"/>
        <v>0.15224854216492476</v>
      </c>
      <c r="F491">
        <f t="shared" si="51"/>
        <v>6.9049769346845968</v>
      </c>
      <c r="J491">
        <f t="shared" si="52"/>
        <v>5.097862264989443E-4</v>
      </c>
      <c r="K491" s="7">
        <f t="shared" si="49"/>
        <v>-0.84197761849102648</v>
      </c>
      <c r="P491">
        <f t="shared" si="53"/>
        <v>6.8725927738073143</v>
      </c>
      <c r="Q491" s="9">
        <f t="shared" si="54"/>
        <v>0.19990024075772983</v>
      </c>
      <c r="R491" s="9">
        <v>0.45312450803513993</v>
      </c>
    </row>
    <row r="492" spans="1:18" x14ac:dyDescent="0.2">
      <c r="A492" s="2">
        <v>39220</v>
      </c>
      <c r="B492" s="1">
        <v>1269.4580000000001</v>
      </c>
      <c r="C492">
        <v>2.31666100249441E-2</v>
      </c>
      <c r="D492">
        <f t="shared" si="55"/>
        <v>4.4070023433581852E-4</v>
      </c>
      <c r="E492">
        <f t="shared" si="50"/>
        <v>0.15138167717878726</v>
      </c>
      <c r="F492">
        <f t="shared" si="51"/>
        <v>6.5093296011250121</v>
      </c>
      <c r="J492">
        <f t="shared" si="52"/>
        <v>5.0774466804849345E-4</v>
      </c>
      <c r="K492" s="7">
        <f t="shared" si="49"/>
        <v>1.0281105182690644</v>
      </c>
      <c r="P492">
        <f t="shared" si="53"/>
        <v>6.5285206209188473</v>
      </c>
      <c r="Q492" s="9">
        <f t="shared" si="54"/>
        <v>0.8480510782768923</v>
      </c>
      <c r="R492" s="9">
        <v>0.45455706148702718</v>
      </c>
    </row>
    <row r="493" spans="1:18" x14ac:dyDescent="0.2">
      <c r="A493" s="2">
        <v>39227</v>
      </c>
      <c r="B493" s="1">
        <v>1269.0409999999999</v>
      </c>
      <c r="C493">
        <v>-3.28540609037198E-4</v>
      </c>
      <c r="D493">
        <f t="shared" si="55"/>
        <v>4.4645972947853982E-4</v>
      </c>
      <c r="E493">
        <f t="shared" si="50"/>
        <v>0.15236766695360296</v>
      </c>
      <c r="F493">
        <f t="shared" si="51"/>
        <v>7.7139195869192916</v>
      </c>
      <c r="J493">
        <f t="shared" si="52"/>
        <v>5.3183233215426079E-4</v>
      </c>
      <c r="K493" s="7">
        <f t="shared" si="49"/>
        <v>-1.4246287017799876E-2</v>
      </c>
      <c r="P493">
        <f t="shared" si="53"/>
        <v>7.5389793267273717</v>
      </c>
      <c r="Q493" s="9">
        <f t="shared" si="54"/>
        <v>0.49431674601292236</v>
      </c>
      <c r="R493" s="9">
        <v>0.45491299056816725</v>
      </c>
    </row>
    <row r="494" spans="1:18" x14ac:dyDescent="0.2">
      <c r="A494" s="2">
        <v>39234</v>
      </c>
      <c r="B494" s="1">
        <v>1292.0229999999999</v>
      </c>
      <c r="C494">
        <v>1.7947709944564901E-2</v>
      </c>
      <c r="D494">
        <f t="shared" si="55"/>
        <v>4.1967862204573457E-4</v>
      </c>
      <c r="E494">
        <f t="shared" si="50"/>
        <v>0.14772707384355177</v>
      </c>
      <c r="F494">
        <f t="shared" si="51"/>
        <v>7.0084809375442019</v>
      </c>
      <c r="J494">
        <f t="shared" si="52"/>
        <v>4.7269092880314936E-4</v>
      </c>
      <c r="K494" s="7">
        <f t="shared" si="49"/>
        <v>0.82550633079074964</v>
      </c>
      <c r="P494">
        <f t="shared" si="53"/>
        <v>6.9756081083509969</v>
      </c>
      <c r="Q494" s="9">
        <f t="shared" si="54"/>
        <v>0.79545790500756608</v>
      </c>
      <c r="R494" s="9">
        <v>0.45601073618061416</v>
      </c>
    </row>
    <row r="495" spans="1:18" x14ac:dyDescent="0.2">
      <c r="A495" s="2">
        <v>39241</v>
      </c>
      <c r="B495" s="1">
        <v>1238.912</v>
      </c>
      <c r="C495">
        <v>-4.19756319551121E-2</v>
      </c>
      <c r="D495">
        <f t="shared" si="55"/>
        <v>4.1382512225824453E-4</v>
      </c>
      <c r="E495">
        <f t="shared" si="50"/>
        <v>0.14669323896290762</v>
      </c>
      <c r="F495">
        <f t="shared" si="51"/>
        <v>3.5323418191074474</v>
      </c>
      <c r="J495">
        <f t="shared" si="52"/>
        <v>4.7162501525965534E-4</v>
      </c>
      <c r="K495" s="7">
        <f t="shared" si="49"/>
        <v>-1.9328530063826257</v>
      </c>
      <c r="P495">
        <f t="shared" si="53"/>
        <v>3.923405603041962</v>
      </c>
      <c r="Q495" s="9">
        <f t="shared" si="54"/>
        <v>2.6627154182324031E-2</v>
      </c>
      <c r="R495" s="9">
        <v>0.45685455794279078</v>
      </c>
    </row>
    <row r="496" spans="1:18" x14ac:dyDescent="0.2">
      <c r="A496" s="2">
        <v>39248</v>
      </c>
      <c r="B496" s="1">
        <v>1276.028</v>
      </c>
      <c r="C496">
        <v>2.9518553151077299E-2</v>
      </c>
      <c r="D496">
        <f t="shared" si="55"/>
        <v>4.9471283560461156E-4</v>
      </c>
      <c r="E496">
        <f t="shared" si="50"/>
        <v>0.16039035959632925</v>
      </c>
      <c r="F496">
        <f t="shared" si="51"/>
        <v>5.850218413023045</v>
      </c>
      <c r="J496">
        <f t="shared" si="52"/>
        <v>6.8232711031483424E-4</v>
      </c>
      <c r="K496" s="7">
        <f t="shared" si="49"/>
        <v>1.1300528456124084</v>
      </c>
      <c r="P496">
        <f t="shared" si="53"/>
        <v>6.0129819473389601</v>
      </c>
      <c r="Q496" s="9">
        <f t="shared" si="54"/>
        <v>0.87077302123456013</v>
      </c>
      <c r="R496" s="9">
        <v>0.45824788938458849</v>
      </c>
    </row>
    <row r="497" spans="1:18" x14ac:dyDescent="0.2">
      <c r="A497" s="2">
        <v>39255</v>
      </c>
      <c r="B497" s="1">
        <v>1252.884</v>
      </c>
      <c r="C497">
        <v>-1.8304034440416402E-2</v>
      </c>
      <c r="D497">
        <f t="shared" si="55"/>
        <v>5.1731076427631345E-4</v>
      </c>
      <c r="E497">
        <f t="shared" si="50"/>
        <v>0.16401268165104885</v>
      </c>
      <c r="F497">
        <f t="shared" si="51"/>
        <v>6.9192141430108451</v>
      </c>
      <c r="J497">
        <f t="shared" si="52"/>
        <v>7.2383316315134953E-4</v>
      </c>
      <c r="K497" s="7">
        <f t="shared" si="49"/>
        <v>-0.68034247538576009</v>
      </c>
      <c r="P497">
        <f t="shared" si="53"/>
        <v>6.7680837459556233</v>
      </c>
      <c r="Q497" s="9">
        <f t="shared" si="54"/>
        <v>0.24814381780172867</v>
      </c>
      <c r="R497" s="9">
        <v>0.45973978684878369</v>
      </c>
    </row>
    <row r="498" spans="1:18" x14ac:dyDescent="0.2">
      <c r="A498" s="2">
        <v>39262</v>
      </c>
      <c r="B498" s="1">
        <v>1254.8579999999999</v>
      </c>
      <c r="C498">
        <v>1.57432495664533E-3</v>
      </c>
      <c r="D498">
        <f t="shared" si="55"/>
        <v>5.0637437902749166E-4</v>
      </c>
      <c r="E498">
        <f t="shared" si="50"/>
        <v>0.16226973750342225</v>
      </c>
      <c r="F498">
        <f t="shared" si="51"/>
        <v>7.583339684660352</v>
      </c>
      <c r="J498">
        <f t="shared" si="52"/>
        <v>6.7898236870319413E-4</v>
      </c>
      <c r="K498" s="7">
        <f t="shared" si="49"/>
        <v>6.0417831211196406E-2</v>
      </c>
      <c r="P498">
        <f t="shared" si="53"/>
        <v>7.2912650829782297</v>
      </c>
      <c r="Q498" s="9">
        <f t="shared" si="54"/>
        <v>0.52408857132671438</v>
      </c>
      <c r="R498" s="9">
        <v>0.46013046694970261</v>
      </c>
    </row>
    <row r="499" spans="1:18" x14ac:dyDescent="0.2">
      <c r="A499" s="2">
        <v>39269</v>
      </c>
      <c r="B499" s="1">
        <v>1278.3789999999999</v>
      </c>
      <c r="C499">
        <v>1.8570450339734802E-2</v>
      </c>
      <c r="D499">
        <f t="shared" si="55"/>
        <v>4.7614062622998909E-4</v>
      </c>
      <c r="E499">
        <f t="shared" si="50"/>
        <v>0.15735092171309145</v>
      </c>
      <c r="F499">
        <f t="shared" si="51"/>
        <v>6.92551207814539</v>
      </c>
      <c r="J499">
        <f t="shared" si="52"/>
        <v>5.934225750419943E-4</v>
      </c>
      <c r="K499" s="7">
        <f t="shared" si="49"/>
        <v>0.76232542362102207</v>
      </c>
      <c r="P499">
        <f t="shared" si="53"/>
        <v>6.8484637557831896</v>
      </c>
      <c r="Q499" s="9">
        <f t="shared" si="54"/>
        <v>0.77706709810179508</v>
      </c>
      <c r="R499" s="9">
        <v>0.46024071877080847</v>
      </c>
    </row>
    <row r="500" spans="1:18" x14ac:dyDescent="0.2">
      <c r="A500" s="2">
        <v>39276</v>
      </c>
      <c r="B500" s="1">
        <v>1308.7619999999999</v>
      </c>
      <c r="C500">
        <v>2.34887831035424E-2</v>
      </c>
      <c r="D500">
        <f t="shared" si="55"/>
        <v>4.6826388620542313E-4</v>
      </c>
      <c r="E500">
        <f t="shared" si="50"/>
        <v>0.15604397483620444</v>
      </c>
      <c r="F500">
        <f t="shared" si="51"/>
        <v>6.4882477648944139</v>
      </c>
      <c r="J500">
        <f t="shared" si="52"/>
        <v>5.7373715317298726E-4</v>
      </c>
      <c r="K500" s="7">
        <f t="shared" si="49"/>
        <v>0.98062741516570051</v>
      </c>
      <c r="P500">
        <f t="shared" si="53"/>
        <v>6.5017090604495387</v>
      </c>
      <c r="Q500" s="9">
        <f t="shared" si="54"/>
        <v>0.83661174508264202</v>
      </c>
      <c r="R500" s="9">
        <v>0.46069760154366318</v>
      </c>
    </row>
    <row r="501" spans="1:18" x14ac:dyDescent="0.2">
      <c r="A501" s="2">
        <v>39283</v>
      </c>
      <c r="B501" s="1">
        <v>1283.1659999999999</v>
      </c>
      <c r="C501">
        <v>-1.9751190695285602E-2</v>
      </c>
      <c r="D501">
        <f t="shared" si="55"/>
        <v>4.7327142893421328E-4</v>
      </c>
      <c r="E501">
        <f t="shared" si="50"/>
        <v>0.15687611132539933</v>
      </c>
      <c r="F501">
        <f t="shared" si="51"/>
        <v>6.8315586139876414</v>
      </c>
      <c r="J501">
        <f t="shared" si="52"/>
        <v>5.8802944653750338E-4</v>
      </c>
      <c r="K501" s="7">
        <f t="shared" si="49"/>
        <v>-0.81450498145139927</v>
      </c>
      <c r="P501">
        <f t="shared" si="53"/>
        <v>6.7753151673650081</v>
      </c>
      <c r="Q501" s="9">
        <f t="shared" si="54"/>
        <v>0.20767785982240969</v>
      </c>
      <c r="R501" s="9">
        <v>0.46071145986675344</v>
      </c>
    </row>
    <row r="502" spans="1:18" x14ac:dyDescent="0.2">
      <c r="A502" s="2">
        <v>39290</v>
      </c>
      <c r="B502" s="1">
        <v>1215.462</v>
      </c>
      <c r="C502">
        <v>-5.4206210089174298E-2</v>
      </c>
      <c r="D502">
        <f t="shared" si="55"/>
        <v>4.6828171523105269E-4</v>
      </c>
      <c r="E502">
        <f t="shared" si="50"/>
        <v>0.15604694547479853</v>
      </c>
      <c r="F502">
        <f t="shared" si="51"/>
        <v>1.3917705257033433</v>
      </c>
      <c r="J502">
        <f t="shared" si="52"/>
        <v>5.7597392451119494E-4</v>
      </c>
      <c r="K502" s="7">
        <f t="shared" si="49"/>
        <v>-2.2586432119554822</v>
      </c>
      <c r="P502">
        <f t="shared" si="53"/>
        <v>2.357979009326364</v>
      </c>
      <c r="Q502" s="9">
        <f t="shared" si="54"/>
        <v>1.1952793778491433E-2</v>
      </c>
      <c r="R502" s="9">
        <v>0.46259497966495972</v>
      </c>
    </row>
    <row r="503" spans="1:18" x14ac:dyDescent="0.2">
      <c r="A503" s="2">
        <v>39297</v>
      </c>
      <c r="B503" s="1">
        <v>1220.761</v>
      </c>
      <c r="C503">
        <v>4.3501833424635103E-3</v>
      </c>
      <c r="D503">
        <f t="shared" si="55"/>
        <v>6.1648360505109183E-4</v>
      </c>
      <c r="E503">
        <f t="shared" si="50"/>
        <v>0.17904509896296178</v>
      </c>
      <c r="F503">
        <f t="shared" si="51"/>
        <v>7.3607819949394928</v>
      </c>
      <c r="J503">
        <f t="shared" si="52"/>
        <v>9.4055321101674326E-4</v>
      </c>
      <c r="K503" s="7">
        <f t="shared" si="49"/>
        <v>0.14184560234609453</v>
      </c>
      <c r="P503">
        <f t="shared" si="53"/>
        <v>6.9489221585484273</v>
      </c>
      <c r="Q503" s="9">
        <f t="shared" si="54"/>
        <v>0.5563990186247969</v>
      </c>
      <c r="R503" s="9">
        <v>0.46270662427800779</v>
      </c>
    </row>
    <row r="504" spans="1:18" x14ac:dyDescent="0.2">
      <c r="A504" s="2">
        <v>39304</v>
      </c>
      <c r="B504" s="1">
        <v>1170.0830000000001</v>
      </c>
      <c r="C504">
        <v>-4.2399748308548098E-2</v>
      </c>
      <c r="D504">
        <f t="shared" si="55"/>
        <v>5.8063003445480907E-4</v>
      </c>
      <c r="E504">
        <f t="shared" si="50"/>
        <v>0.17376064511750086</v>
      </c>
      <c r="F504">
        <f t="shared" si="51"/>
        <v>4.3552106523538336</v>
      </c>
      <c r="J504">
        <f t="shared" si="52"/>
        <v>8.0983001060349865E-4</v>
      </c>
      <c r="K504" s="7">
        <f t="shared" si="49"/>
        <v>-1.489931647890814</v>
      </c>
      <c r="P504">
        <f t="shared" si="53"/>
        <v>4.8987898803880388</v>
      </c>
      <c r="Q504" s="9">
        <f t="shared" si="54"/>
        <v>6.8121104568802465E-2</v>
      </c>
      <c r="R504" s="9">
        <v>0.46489023782801453</v>
      </c>
    </row>
    <row r="505" spans="1:18" x14ac:dyDescent="0.2">
      <c r="A505" s="2">
        <v>39311</v>
      </c>
      <c r="B505" s="1">
        <v>1163.2139999999999</v>
      </c>
      <c r="C505">
        <v>-5.8878229763710301E-3</v>
      </c>
      <c r="D505">
        <f t="shared" si="55"/>
        <v>6.5365655178521427E-4</v>
      </c>
      <c r="E505">
        <f t="shared" si="50"/>
        <v>0.1843641524072159</v>
      </c>
      <c r="F505">
        <f t="shared" si="51"/>
        <v>7.2798938247999825</v>
      </c>
      <c r="J505">
        <f t="shared" si="52"/>
        <v>9.6427067115568022E-4</v>
      </c>
      <c r="K505" s="7">
        <f t="shared" si="49"/>
        <v>-0.18960739222684128</v>
      </c>
      <c r="P505">
        <f t="shared" si="53"/>
        <v>6.9081875603706324</v>
      </c>
      <c r="Q505" s="9">
        <f t="shared" si="54"/>
        <v>0.42480839706861578</v>
      </c>
      <c r="R505" s="9">
        <v>0.46504723855024133</v>
      </c>
    </row>
    <row r="506" spans="1:18" x14ac:dyDescent="0.2">
      <c r="A506" s="2">
        <v>39318</v>
      </c>
      <c r="B506" s="1">
        <v>1209.8050000000001</v>
      </c>
      <c r="C506">
        <v>3.9272326108568102E-2</v>
      </c>
      <c r="D506">
        <f t="shared" si="55"/>
        <v>6.1651714624216629E-4</v>
      </c>
      <c r="E506">
        <f t="shared" si="50"/>
        <v>0.17904996957439742</v>
      </c>
      <c r="F506">
        <f t="shared" si="51"/>
        <v>4.8897655363617307</v>
      </c>
      <c r="J506">
        <f t="shared" si="52"/>
        <v>8.3154648033981009E-4</v>
      </c>
      <c r="K506" s="7">
        <f t="shared" si="49"/>
        <v>1.3618941693700986</v>
      </c>
      <c r="P506">
        <f t="shared" si="53"/>
        <v>5.2374676329429111</v>
      </c>
      <c r="Q506" s="9">
        <f t="shared" si="54"/>
        <v>0.91338435672681695</v>
      </c>
      <c r="R506" s="9">
        <v>0.4655872588971614</v>
      </c>
    </row>
    <row r="507" spans="1:18" x14ac:dyDescent="0.2">
      <c r="A507" s="2">
        <v>39325</v>
      </c>
      <c r="B507" s="1">
        <v>1213.2439999999999</v>
      </c>
      <c r="C507">
        <v>2.8385742996910302E-3</v>
      </c>
      <c r="D507">
        <f t="shared" si="55"/>
        <v>6.7206505334629961E-4</v>
      </c>
      <c r="E507">
        <f t="shared" si="50"/>
        <v>0.18694219099499068</v>
      </c>
      <c r="F507">
        <f t="shared" si="51"/>
        <v>7.2931662437554161</v>
      </c>
      <c r="J507">
        <f t="shared" si="52"/>
        <v>9.4450414356174223E-4</v>
      </c>
      <c r="K507" s="7">
        <f t="shared" si="49"/>
        <v>9.2363064230786968E-2</v>
      </c>
      <c r="P507">
        <f t="shared" si="53"/>
        <v>6.9563195483556255</v>
      </c>
      <c r="Q507" s="9">
        <f t="shared" si="54"/>
        <v>0.53679520778905154</v>
      </c>
      <c r="R507" s="9">
        <v>0.46673827581058019</v>
      </c>
    </row>
    <row r="508" spans="1:18" x14ac:dyDescent="0.2">
      <c r="A508" s="2">
        <v>39332</v>
      </c>
      <c r="B508" s="1">
        <v>1159.9490000000001</v>
      </c>
      <c r="C508">
        <v>-4.4921725261838602E-2</v>
      </c>
      <c r="D508">
        <f t="shared" si="55"/>
        <v>6.3222460038881356E-4</v>
      </c>
      <c r="E508">
        <f t="shared" si="50"/>
        <v>0.18131651667793064</v>
      </c>
      <c r="F508">
        <f t="shared" si="51"/>
        <v>4.174423265234684</v>
      </c>
      <c r="J508">
        <f t="shared" si="52"/>
        <v>8.1146549021274706E-4</v>
      </c>
      <c r="K508" s="7">
        <f t="shared" si="49"/>
        <v>-1.5769626232096163</v>
      </c>
      <c r="P508">
        <f t="shared" si="53"/>
        <v>4.6298575828376372</v>
      </c>
      <c r="Q508" s="9">
        <f t="shared" si="54"/>
        <v>5.7402062802216096E-2</v>
      </c>
      <c r="R508" s="9">
        <v>0.46696123636935516</v>
      </c>
    </row>
    <row r="509" spans="1:18" x14ac:dyDescent="0.2">
      <c r="A509" s="2">
        <v>39339</v>
      </c>
      <c r="B509" s="1">
        <v>1179.758</v>
      </c>
      <c r="C509">
        <v>1.6933294064538799E-2</v>
      </c>
      <c r="D509">
        <f t="shared" si="55"/>
        <v>7.1536880839549136E-4</v>
      </c>
      <c r="E509">
        <f t="shared" si="50"/>
        <v>0.19287088436714742</v>
      </c>
      <c r="F509">
        <f t="shared" si="51"/>
        <v>6.8418890863087674</v>
      </c>
      <c r="J509">
        <f t="shared" si="52"/>
        <v>9.9796895027132247E-4</v>
      </c>
      <c r="K509" s="7">
        <f t="shared" si="49"/>
        <v>0.5360223960831082</v>
      </c>
      <c r="P509">
        <f t="shared" si="53"/>
        <v>6.6224683849867034</v>
      </c>
      <c r="Q509" s="9">
        <f t="shared" si="54"/>
        <v>0.70402846393872676</v>
      </c>
      <c r="R509" s="9">
        <v>0.46696430319939647</v>
      </c>
    </row>
    <row r="510" spans="1:18" x14ac:dyDescent="0.2">
      <c r="A510" s="2">
        <v>39346</v>
      </c>
      <c r="B510" s="1">
        <v>1212.54</v>
      </c>
      <c r="C510">
        <v>2.7408000277016099E-2</v>
      </c>
      <c r="D510">
        <f t="shared" si="55"/>
        <v>6.8965086676433054E-4</v>
      </c>
      <c r="E510">
        <f t="shared" si="50"/>
        <v>0.18937223944323303</v>
      </c>
      <c r="F510">
        <f t="shared" si="51"/>
        <v>6.1900804834448646</v>
      </c>
      <c r="J510">
        <f t="shared" si="52"/>
        <v>8.9615505060076993E-4</v>
      </c>
      <c r="K510" s="7">
        <f t="shared" si="49"/>
        <v>0.91555780995733771</v>
      </c>
      <c r="P510">
        <f t="shared" si="53"/>
        <v>6.1791510090409645</v>
      </c>
      <c r="Q510" s="9">
        <f t="shared" si="54"/>
        <v>0.82005056582559288</v>
      </c>
      <c r="R510" s="9">
        <v>0.4678659598833072</v>
      </c>
    </row>
    <row r="511" spans="1:18" x14ac:dyDescent="0.2">
      <c r="A511" s="2">
        <v>39353</v>
      </c>
      <c r="B511" s="1">
        <v>1221.5429999999999</v>
      </c>
      <c r="C511">
        <v>7.3974807397156903E-3</v>
      </c>
      <c r="D511">
        <f t="shared" si="55"/>
        <v>6.9334372350956565E-4</v>
      </c>
      <c r="E511">
        <f t="shared" si="50"/>
        <v>0.18987857599660213</v>
      </c>
      <c r="F511">
        <f t="shared" si="51"/>
        <v>7.1950588691201807</v>
      </c>
      <c r="J511">
        <f t="shared" si="52"/>
        <v>8.8111085792755392E-4</v>
      </c>
      <c r="K511" s="7">
        <f t="shared" si="49"/>
        <v>0.24921177965427305</v>
      </c>
      <c r="P511">
        <f t="shared" si="53"/>
        <v>6.9722205968989686</v>
      </c>
      <c r="Q511" s="9">
        <f t="shared" si="54"/>
        <v>0.59840151600661462</v>
      </c>
      <c r="R511" s="9">
        <v>0.4683612219336219</v>
      </c>
    </row>
    <row r="512" spans="1:18" x14ac:dyDescent="0.2">
      <c r="A512" s="2">
        <v>39360</v>
      </c>
      <c r="B512" s="1">
        <v>1257.7049999999999</v>
      </c>
      <c r="C512">
        <v>2.9173817858133302E-2</v>
      </c>
      <c r="D512">
        <f t="shared" si="55"/>
        <v>6.5502646337665959E-4</v>
      </c>
      <c r="E512">
        <f t="shared" si="50"/>
        <v>0.18455724341132293</v>
      </c>
      <c r="F512">
        <f t="shared" si="51"/>
        <v>6.0314803208764651</v>
      </c>
      <c r="J512">
        <f t="shared" si="52"/>
        <v>7.664606513356504E-4</v>
      </c>
      <c r="K512" s="7">
        <f t="shared" si="49"/>
        <v>1.0537760777601397</v>
      </c>
      <c r="P512">
        <f t="shared" si="53"/>
        <v>6.06328317441527</v>
      </c>
      <c r="Q512" s="9">
        <f t="shared" si="54"/>
        <v>0.85400727581493285</v>
      </c>
      <c r="R512" s="9">
        <v>0.46844812373760752</v>
      </c>
    </row>
    <row r="513" spans="1:18" x14ac:dyDescent="0.2">
      <c r="A513" s="2">
        <v>39367</v>
      </c>
      <c r="B513" s="1">
        <v>1260.296</v>
      </c>
      <c r="C513">
        <v>2.0579824348514499E-3</v>
      </c>
      <c r="D513">
        <f t="shared" si="55"/>
        <v>6.6679157447923233E-4</v>
      </c>
      <c r="E513">
        <f t="shared" si="50"/>
        <v>0.1862073088600984</v>
      </c>
      <c r="F513">
        <f t="shared" si="51"/>
        <v>7.3066812954425577</v>
      </c>
      <c r="J513">
        <f t="shared" si="52"/>
        <v>7.8968957870185672E-4</v>
      </c>
      <c r="K513" s="7">
        <f t="shared" si="49"/>
        <v>7.3234118811422166E-2</v>
      </c>
      <c r="P513">
        <f t="shared" si="53"/>
        <v>7.1385073919177051</v>
      </c>
      <c r="Q513" s="9">
        <f t="shared" si="54"/>
        <v>0.52919009180680843</v>
      </c>
      <c r="R513" s="9">
        <v>0.46849708080587943</v>
      </c>
    </row>
    <row r="514" spans="1:18" x14ac:dyDescent="0.2">
      <c r="A514" s="2">
        <v>39374</v>
      </c>
      <c r="B514" s="1">
        <v>1169.6880000000001</v>
      </c>
      <c r="C514">
        <v>-7.4609567427654802E-2</v>
      </c>
      <c r="D514">
        <f t="shared" si="55"/>
        <v>6.2703819751260773E-4</v>
      </c>
      <c r="E514">
        <f t="shared" si="50"/>
        <v>0.18057127753509306</v>
      </c>
      <c r="F514">
        <f t="shared" si="51"/>
        <v>-1.5030861362000696</v>
      </c>
      <c r="J514">
        <f t="shared" si="52"/>
        <v>6.842501896808064E-4</v>
      </c>
      <c r="K514" s="7">
        <f t="shared" si="49"/>
        <v>-2.8522465191940185</v>
      </c>
      <c r="P514">
        <f t="shared" si="53"/>
        <v>-0.84812327342066851</v>
      </c>
      <c r="Q514" s="9">
        <f t="shared" si="54"/>
        <v>2.1705709875152386E-3</v>
      </c>
      <c r="R514" s="9">
        <v>0.47092018583080497</v>
      </c>
    </row>
    <row r="515" spans="1:18" x14ac:dyDescent="0.2">
      <c r="A515" s="2">
        <v>39381</v>
      </c>
      <c r="B515" s="1">
        <v>1173.3050000000001</v>
      </c>
      <c r="C515">
        <v>3.08750634194155E-3</v>
      </c>
      <c r="D515">
        <f t="shared" si="55"/>
        <v>9.2341115876635755E-4</v>
      </c>
      <c r="E515">
        <f t="shared" si="50"/>
        <v>0.21912868423793946</v>
      </c>
      <c r="F515">
        <f t="shared" si="51"/>
        <v>6.9771126148021212</v>
      </c>
      <c r="J515">
        <f t="shared" si="52"/>
        <v>1.4153416816137126E-3</v>
      </c>
      <c r="K515" s="7">
        <f t="shared" si="49"/>
        <v>8.2068634969450618E-2</v>
      </c>
      <c r="P515">
        <f t="shared" si="53"/>
        <v>6.5536490450855451</v>
      </c>
      <c r="Q515" s="9">
        <f t="shared" si="54"/>
        <v>0.53270393268416039</v>
      </c>
      <c r="R515" s="9">
        <v>0.47227809023160233</v>
      </c>
    </row>
    <row r="516" spans="1:18" x14ac:dyDescent="0.2">
      <c r="A516" s="2">
        <v>39388</v>
      </c>
      <c r="B516" s="1">
        <v>1153.2180000000001</v>
      </c>
      <c r="C516">
        <v>-1.7268257521871899E-2</v>
      </c>
      <c r="D516">
        <f t="shared" si="55"/>
        <v>8.6857845096506776E-4</v>
      </c>
      <c r="E516">
        <f t="shared" si="50"/>
        <v>0.21252312685960442</v>
      </c>
      <c r="F516">
        <f t="shared" si="51"/>
        <v>6.7053414384107866</v>
      </c>
      <c r="J516">
        <f t="shared" si="52"/>
        <v>1.1968740114709391E-3</v>
      </c>
      <c r="K516" s="7">
        <f t="shared" ref="K516:K579" si="56">C516/(SQRT(J516))</f>
        <v>-0.49914221072642134</v>
      </c>
      <c r="P516">
        <f t="shared" si="53"/>
        <v>6.4788991649918097</v>
      </c>
      <c r="Q516" s="9">
        <f t="shared" si="54"/>
        <v>0.30883960132172839</v>
      </c>
      <c r="R516" s="9">
        <v>0.47518094890351287</v>
      </c>
    </row>
    <row r="517" spans="1:18" x14ac:dyDescent="0.2">
      <c r="A517" s="2">
        <v>39395</v>
      </c>
      <c r="B517" s="1">
        <v>1115.0940000000001</v>
      </c>
      <c r="C517">
        <v>-3.3617589109834298E-2</v>
      </c>
      <c r="D517">
        <f t="shared" si="55"/>
        <v>8.3435530697766481E-4</v>
      </c>
      <c r="E517">
        <f t="shared" ref="E517:E580" si="57">SQRT(D517)*SQRT(52)</f>
        <v>0.2082942053030726</v>
      </c>
      <c r="F517">
        <f t="shared" ref="F517:F580" si="58">-LN(D517)-(C517^2/D517)</f>
        <v>5.7343415894797252</v>
      </c>
      <c r="J517">
        <f t="shared" ref="J517:J580" si="59">($L$8+($M$2*(C516)^2)+($N$2*(J516)))</f>
        <v>1.0605625200757862E-3</v>
      </c>
      <c r="K517" s="7">
        <f t="shared" si="56"/>
        <v>-1.0322821724254216</v>
      </c>
      <c r="P517">
        <f t="shared" ref="P517:P580" si="60">-LN(J517)-(C517^2/J517)</f>
        <v>5.7833493487945056</v>
      </c>
      <c r="Q517" s="9">
        <f t="shared" ref="Q517:Q580" si="61">_xlfn.NORM.DIST(K517, 0, 1, TRUE)</f>
        <v>0.15096997504773513</v>
      </c>
      <c r="R517" s="9">
        <v>0.47544202217431958</v>
      </c>
    </row>
    <row r="518" spans="1:18" x14ac:dyDescent="0.2">
      <c r="A518" s="2">
        <v>39402</v>
      </c>
      <c r="B518" s="1">
        <v>1096.6880000000001</v>
      </c>
      <c r="C518">
        <v>-1.6643977483852299E-2</v>
      </c>
      <c r="D518">
        <f t="shared" ref="D518:D581" si="62">$H$1*D517+(1-$H$1)*C517^2</f>
        <v>8.5210252641246395E-4</v>
      </c>
      <c r="E518">
        <f t="shared" si="57"/>
        <v>0.21049781797787864</v>
      </c>
      <c r="F518">
        <f t="shared" si="58"/>
        <v>6.7426996473618335</v>
      </c>
      <c r="J518">
        <f t="shared" si="59"/>
        <v>1.0712957762978046E-3</v>
      </c>
      <c r="K518" s="7">
        <f t="shared" si="56"/>
        <v>-0.50851342532564914</v>
      </c>
      <c r="P518">
        <f t="shared" si="60"/>
        <v>6.5803004535622698</v>
      </c>
      <c r="Q518" s="9">
        <f t="shared" si="61"/>
        <v>0.30554666318928886</v>
      </c>
      <c r="R518" s="9">
        <v>0.4761566879295796</v>
      </c>
    </row>
    <row r="519" spans="1:18" x14ac:dyDescent="0.2">
      <c r="A519" s="2">
        <v>39409</v>
      </c>
      <c r="B519" s="1">
        <v>1055.932</v>
      </c>
      <c r="C519">
        <v>-3.7870939536206898E-2</v>
      </c>
      <c r="D519">
        <f t="shared" si="62"/>
        <v>8.1759769401669501E-4</v>
      </c>
      <c r="E519">
        <f t="shared" si="57"/>
        <v>0.20619185262485068</v>
      </c>
      <c r="F519">
        <f t="shared" si="58"/>
        <v>5.3549668389271732</v>
      </c>
      <c r="J519">
        <f t="shared" si="59"/>
        <v>9.5471618201036943E-4</v>
      </c>
      <c r="K519" s="7">
        <f t="shared" si="56"/>
        <v>-1.2256569656972962</v>
      </c>
      <c r="P519">
        <f t="shared" si="60"/>
        <v>5.4518614557035985</v>
      </c>
      <c r="Q519" s="9">
        <f t="shared" si="61"/>
        <v>0.11016389552462623</v>
      </c>
      <c r="R519" s="9">
        <v>0.47884143839994803</v>
      </c>
    </row>
    <row r="520" spans="1:18" x14ac:dyDescent="0.2">
      <c r="A520" s="2">
        <v>39416</v>
      </c>
      <c r="B520" s="1">
        <v>1106.711</v>
      </c>
      <c r="C520">
        <v>4.6968764427564501E-2</v>
      </c>
      <c r="D520">
        <f t="shared" si="62"/>
        <v>8.5459431605699565E-4</v>
      </c>
      <c r="E520">
        <f t="shared" si="57"/>
        <v>0.21080537098224933</v>
      </c>
      <c r="F520">
        <f t="shared" si="58"/>
        <v>4.4834660582497783</v>
      </c>
      <c r="J520">
        <f t="shared" si="59"/>
        <v>1.0293834649587597E-3</v>
      </c>
      <c r="K520" s="7">
        <f t="shared" si="56"/>
        <v>1.4639307785054034</v>
      </c>
      <c r="P520">
        <f t="shared" si="60"/>
        <v>4.7357019094142565</v>
      </c>
      <c r="Q520" s="9">
        <f t="shared" si="61"/>
        <v>0.92839356863404932</v>
      </c>
      <c r="R520" s="9">
        <v>0.48081743071949196</v>
      </c>
    </row>
    <row r="521" spans="1:18" x14ac:dyDescent="0.2">
      <c r="A521" s="2">
        <v>39423</v>
      </c>
      <c r="B521" s="1">
        <v>1119.6980000000001</v>
      </c>
      <c r="C521">
        <v>1.16664523908279E-2</v>
      </c>
      <c r="D521">
        <f t="shared" si="62"/>
        <v>9.3568254700469888E-4</v>
      </c>
      <c r="E521">
        <f t="shared" si="57"/>
        <v>0.22057990036321157</v>
      </c>
      <c r="F521">
        <f t="shared" si="58"/>
        <v>6.8287724513099466</v>
      </c>
      <c r="J521">
        <f t="shared" si="59"/>
        <v>1.2038880139681868E-3</v>
      </c>
      <c r="K521" s="7">
        <f t="shared" si="56"/>
        <v>0.33623720568678978</v>
      </c>
      <c r="P521">
        <f t="shared" si="60"/>
        <v>6.6091434895876287</v>
      </c>
      <c r="Q521" s="9">
        <f t="shared" si="61"/>
        <v>0.63165400079276224</v>
      </c>
      <c r="R521" s="9">
        <v>0.48142998721835478</v>
      </c>
    </row>
    <row r="522" spans="1:18" x14ac:dyDescent="0.2">
      <c r="A522" s="2">
        <v>39430</v>
      </c>
      <c r="B522" s="1">
        <v>1097.6849999999999</v>
      </c>
      <c r="C522">
        <v>-1.9855589407696599E-2</v>
      </c>
      <c r="D522">
        <f t="shared" si="62"/>
        <v>8.8770796086766414E-4</v>
      </c>
      <c r="E522">
        <f t="shared" si="57"/>
        <v>0.21485067829801827</v>
      </c>
      <c r="F522">
        <f t="shared" si="58"/>
        <v>6.5827527310478553</v>
      </c>
      <c r="J522">
        <f t="shared" si="59"/>
        <v>1.0424831001448044E-3</v>
      </c>
      <c r="K522" s="7">
        <f t="shared" si="56"/>
        <v>-0.61496198777820466</v>
      </c>
      <c r="P522">
        <f t="shared" si="60"/>
        <v>6.4879715689028687</v>
      </c>
      <c r="Q522" s="9">
        <f t="shared" si="61"/>
        <v>0.26928991206692671</v>
      </c>
      <c r="R522" s="9">
        <v>0.4821646449627946</v>
      </c>
    </row>
    <row r="523" spans="1:18" x14ac:dyDescent="0.2">
      <c r="A523" s="2">
        <v>39437</v>
      </c>
      <c r="B523" s="1">
        <v>1078.925</v>
      </c>
      <c r="C523">
        <v>-1.72382416262922E-2</v>
      </c>
      <c r="D523">
        <f t="shared" si="62"/>
        <v>8.5810014905922621E-4</v>
      </c>
      <c r="E523">
        <f t="shared" si="57"/>
        <v>0.21123732565784809</v>
      </c>
      <c r="F523">
        <f t="shared" si="58"/>
        <v>6.7144933625268237</v>
      </c>
      <c r="J523">
        <f t="shared" si="59"/>
        <v>9.4836963152016875E-4</v>
      </c>
      <c r="K523" s="7">
        <f t="shared" si="56"/>
        <v>-0.55976294338241217</v>
      </c>
      <c r="P523">
        <f t="shared" si="60"/>
        <v>6.6474316722521181</v>
      </c>
      <c r="Q523" s="9">
        <f t="shared" si="61"/>
        <v>0.28782057137590172</v>
      </c>
      <c r="R523" s="9">
        <v>0.48249095041852252</v>
      </c>
    </row>
    <row r="524" spans="1:18" x14ac:dyDescent="0.2">
      <c r="A524" s="2">
        <v>39444</v>
      </c>
      <c r="B524" s="1">
        <v>1081.443</v>
      </c>
      <c r="C524">
        <v>2.3310853893647701E-3</v>
      </c>
      <c r="D524">
        <f t="shared" si="62"/>
        <v>8.2444355857765864E-4</v>
      </c>
      <c r="E524">
        <f t="shared" si="57"/>
        <v>0.20705329035308337</v>
      </c>
      <c r="F524">
        <f t="shared" si="58"/>
        <v>7.0942108110559863</v>
      </c>
      <c r="J524">
        <f t="shared" si="59"/>
        <v>8.5710912245951637E-4</v>
      </c>
      <c r="K524" s="7">
        <f t="shared" si="56"/>
        <v>7.962329094110783E-2</v>
      </c>
      <c r="P524">
        <f t="shared" si="60"/>
        <v>7.0556054482541795</v>
      </c>
      <c r="Q524" s="9">
        <f t="shared" si="61"/>
        <v>0.53173156473309646</v>
      </c>
      <c r="R524" s="9">
        <v>0.4827758643679998</v>
      </c>
    </row>
    <row r="525" spans="1:18" x14ac:dyDescent="0.2">
      <c r="A525" s="2">
        <v>39451</v>
      </c>
      <c r="B525" s="1">
        <v>1014.629</v>
      </c>
      <c r="C525">
        <v>-6.3773232010403205E-2</v>
      </c>
      <c r="D525">
        <f t="shared" si="62"/>
        <v>7.7530298260854961E-4</v>
      </c>
      <c r="E525">
        <f t="shared" si="57"/>
        <v>0.2007878360251053</v>
      </c>
      <c r="F525">
        <f t="shared" si="58"/>
        <v>1.91653310094084</v>
      </c>
      <c r="J525">
        <f t="shared" si="59"/>
        <v>7.395821920084904E-4</v>
      </c>
      <c r="K525" s="7">
        <f t="shared" si="56"/>
        <v>-2.3450127304987687</v>
      </c>
      <c r="P525">
        <f t="shared" si="60"/>
        <v>1.7103404304083458</v>
      </c>
      <c r="Q525" s="9">
        <f t="shared" si="61"/>
        <v>9.5132149734633402E-3</v>
      </c>
      <c r="R525" s="9">
        <v>0.48302984527843706</v>
      </c>
    </row>
    <row r="526" spans="1:18" x14ac:dyDescent="0.2">
      <c r="A526" s="2">
        <v>39458</v>
      </c>
      <c r="B526" s="1">
        <v>987.94100000000003</v>
      </c>
      <c r="C526">
        <v>-2.6655328051228701E-2</v>
      </c>
      <c r="D526">
        <f t="shared" si="62"/>
        <v>9.7280631091519983E-4</v>
      </c>
      <c r="E526">
        <f t="shared" si="57"/>
        <v>0.22491315694638761</v>
      </c>
      <c r="F526">
        <f t="shared" si="58"/>
        <v>6.2049576479824342</v>
      </c>
      <c r="J526">
        <f t="shared" si="59"/>
        <v>1.2402578299842868E-3</v>
      </c>
      <c r="K526" s="7">
        <f t="shared" si="56"/>
        <v>-0.75688176648015448</v>
      </c>
      <c r="P526">
        <f t="shared" si="60"/>
        <v>6.1195659851422972</v>
      </c>
      <c r="Q526" s="9">
        <f t="shared" si="61"/>
        <v>0.22456035005035452</v>
      </c>
      <c r="R526" s="9">
        <v>0.48313658420857558</v>
      </c>
    </row>
    <row r="527" spans="1:18" x14ac:dyDescent="0.2">
      <c r="A527" s="2">
        <v>39465</v>
      </c>
      <c r="B527" s="1">
        <v>957.62900000000002</v>
      </c>
      <c r="C527">
        <v>-3.11625415369177E-2</v>
      </c>
      <c r="D527">
        <f t="shared" si="62"/>
        <v>9.5706832307140496E-4</v>
      </c>
      <c r="E527">
        <f t="shared" si="57"/>
        <v>0.22308642450788677</v>
      </c>
      <c r="F527">
        <f t="shared" si="58"/>
        <v>5.9369704991920065</v>
      </c>
      <c r="J527">
        <f t="shared" si="59"/>
        <v>1.1566416026224614E-3</v>
      </c>
      <c r="K527" s="7">
        <f t="shared" si="56"/>
        <v>-0.91629109484933224</v>
      </c>
      <c r="P527">
        <f t="shared" si="60"/>
        <v>5.9226452726285546</v>
      </c>
      <c r="Q527" s="9">
        <f t="shared" si="61"/>
        <v>0.17975711873181596</v>
      </c>
      <c r="R527" s="9">
        <v>0.48434298131345493</v>
      </c>
    </row>
    <row r="528" spans="1:18" x14ac:dyDescent="0.2">
      <c r="A528" s="2">
        <v>39472</v>
      </c>
      <c r="B528" s="1">
        <v>961.68499999999995</v>
      </c>
      <c r="C528">
        <v>4.2265163885026897E-3</v>
      </c>
      <c r="D528">
        <f t="shared" si="62"/>
        <v>9.5791046338952789E-4</v>
      </c>
      <c r="E528">
        <f t="shared" si="57"/>
        <v>0.22318455165233872</v>
      </c>
      <c r="F528">
        <f t="shared" si="58"/>
        <v>6.9321079055710344</v>
      </c>
      <c r="J528">
        <f t="shared" si="59"/>
        <v>1.1265283437996985E-3</v>
      </c>
      <c r="K528" s="7">
        <f t="shared" si="56"/>
        <v>0.12592486551726123</v>
      </c>
      <c r="P528">
        <f t="shared" si="60"/>
        <v>6.7727575657122658</v>
      </c>
      <c r="Q528" s="9">
        <f t="shared" si="61"/>
        <v>0.55010430024394474</v>
      </c>
      <c r="R528" s="9">
        <v>0.48757864379339855</v>
      </c>
    </row>
    <row r="529" spans="1:18" x14ac:dyDescent="0.2">
      <c r="A529" s="2">
        <v>39479</v>
      </c>
      <c r="B529" s="1">
        <v>976.43299999999999</v>
      </c>
      <c r="C529">
        <v>1.52191813544471E-2</v>
      </c>
      <c r="D529">
        <f t="shared" si="62"/>
        <v>9.015076420330931E-4</v>
      </c>
      <c r="E529">
        <f t="shared" si="57"/>
        <v>0.21651419673019329</v>
      </c>
      <c r="F529">
        <f t="shared" si="58"/>
        <v>6.7545130115603609</v>
      </c>
      <c r="J529">
        <f t="shared" si="59"/>
        <v>9.6182023735433221E-4</v>
      </c>
      <c r="K529" s="7">
        <f t="shared" si="56"/>
        <v>0.4907319527315217</v>
      </c>
      <c r="P529">
        <f t="shared" si="60"/>
        <v>6.705865138785061</v>
      </c>
      <c r="Q529" s="9">
        <f t="shared" si="61"/>
        <v>0.68819197805468935</v>
      </c>
      <c r="R529" s="9">
        <v>0.48814184598666266</v>
      </c>
    </row>
    <row r="530" spans="1:18" x14ac:dyDescent="0.2">
      <c r="A530" s="2">
        <v>39486</v>
      </c>
      <c r="B530" s="1">
        <v>920.75599999999997</v>
      </c>
      <c r="C530">
        <v>-5.8711063840833702E-2</v>
      </c>
      <c r="D530">
        <f t="shared" si="62"/>
        <v>8.6131459237708051E-4</v>
      </c>
      <c r="E530">
        <f t="shared" si="57"/>
        <v>0.21163260335687453</v>
      </c>
      <c r="F530">
        <f t="shared" si="58"/>
        <v>3.0550414302859572</v>
      </c>
      <c r="J530">
        <f t="shared" si="59"/>
        <v>8.584833314854148E-4</v>
      </c>
      <c r="K530" s="7">
        <f t="shared" si="56"/>
        <v>-2.0037983572653002</v>
      </c>
      <c r="P530">
        <f t="shared" si="60"/>
        <v>3.0451354370946921</v>
      </c>
      <c r="Q530" s="9">
        <f t="shared" si="61"/>
        <v>2.254583244546228E-2</v>
      </c>
      <c r="R530" s="9">
        <v>0.48939375425976017</v>
      </c>
    </row>
    <row r="531" spans="1:18" x14ac:dyDescent="0.2">
      <c r="A531" s="2">
        <v>39493</v>
      </c>
      <c r="B531" s="1">
        <v>938.79399999999998</v>
      </c>
      <c r="C531">
        <v>1.9401001088053399E-2</v>
      </c>
      <c r="D531">
        <f t="shared" si="62"/>
        <v>1.0164550578738028E-3</v>
      </c>
      <c r="E531">
        <f t="shared" si="57"/>
        <v>0.22990359503373964</v>
      </c>
      <c r="F531">
        <f t="shared" si="58"/>
        <v>6.5211286928122627</v>
      </c>
      <c r="J531">
        <f t="shared" si="59"/>
        <v>1.2464204831580238E-3</v>
      </c>
      <c r="K531" s="7">
        <f t="shared" si="56"/>
        <v>0.54953056290501823</v>
      </c>
      <c r="P531">
        <f t="shared" si="60"/>
        <v>6.3854956095601949</v>
      </c>
      <c r="Q531" s="9">
        <f t="shared" si="61"/>
        <v>0.70867930186562722</v>
      </c>
      <c r="R531" s="9">
        <v>0.48988046666883833</v>
      </c>
    </row>
    <row r="532" spans="1:18" x14ac:dyDescent="0.2">
      <c r="A532" s="2">
        <v>39500</v>
      </c>
      <c r="B532" s="1">
        <v>944.12599999999998</v>
      </c>
      <c r="C532">
        <v>5.66355899601057E-3</v>
      </c>
      <c r="D532">
        <f t="shared" si="62"/>
        <v>9.780516849944936E-4</v>
      </c>
      <c r="E532">
        <f t="shared" si="57"/>
        <v>0.22551870791513876</v>
      </c>
      <c r="F532">
        <f t="shared" si="58"/>
        <v>6.8971523305838831</v>
      </c>
      <c r="J532">
        <f t="shared" si="59"/>
        <v>1.1125883220894936E-3</v>
      </c>
      <c r="K532" s="7">
        <f t="shared" si="56"/>
        <v>0.16979393770918699</v>
      </c>
      <c r="P532">
        <f t="shared" si="60"/>
        <v>6.772236175150117</v>
      </c>
      <c r="Q532" s="9">
        <f t="shared" si="61"/>
        <v>0.56741390264542679</v>
      </c>
      <c r="R532" s="9">
        <v>0.49012582880039446</v>
      </c>
    </row>
    <row r="533" spans="1:18" x14ac:dyDescent="0.2">
      <c r="A533" s="2">
        <v>39507</v>
      </c>
      <c r="B533" s="1">
        <v>965.29300000000001</v>
      </c>
      <c r="C533">
        <v>2.2172050381826101E-2</v>
      </c>
      <c r="D533">
        <f t="shared" si="62"/>
        <v>9.2129313792490143E-4</v>
      </c>
      <c r="E533">
        <f t="shared" si="57"/>
        <v>0.21887723310590088</v>
      </c>
      <c r="F533">
        <f t="shared" si="58"/>
        <v>6.4561346783625044</v>
      </c>
      <c r="J533">
        <f t="shared" si="59"/>
        <v>9.5250434675964667E-4</v>
      </c>
      <c r="K533" s="7">
        <f t="shared" si="56"/>
        <v>0.71841000781843734</v>
      </c>
      <c r="P533">
        <f t="shared" si="60"/>
        <v>6.4403029481129561</v>
      </c>
      <c r="Q533" s="9">
        <f t="shared" si="61"/>
        <v>0.76374774104538723</v>
      </c>
      <c r="R533" s="9">
        <v>0.49048486227545929</v>
      </c>
    </row>
    <row r="534" spans="1:18" x14ac:dyDescent="0.2">
      <c r="A534" s="2">
        <v>39514</v>
      </c>
      <c r="B534" s="1">
        <v>925.54100000000005</v>
      </c>
      <c r="C534">
        <v>-4.20532507861653E-2</v>
      </c>
      <c r="D534">
        <f t="shared" si="62"/>
        <v>8.9551153873746142E-4</v>
      </c>
      <c r="E534">
        <f t="shared" si="57"/>
        <v>0.21579295635944187</v>
      </c>
      <c r="F534">
        <f t="shared" si="58"/>
        <v>5.0432934359671737</v>
      </c>
      <c r="J534">
        <f t="shared" si="59"/>
        <v>8.8906383586813799E-4</v>
      </c>
      <c r="K534" s="7">
        <f t="shared" si="56"/>
        <v>-1.4103701270728093</v>
      </c>
      <c r="P534">
        <f t="shared" si="60"/>
        <v>5.0361976233130932</v>
      </c>
      <c r="Q534" s="9">
        <f t="shared" si="61"/>
        <v>7.9215210703862435E-2</v>
      </c>
      <c r="R534" s="9">
        <v>0.49150776075805624</v>
      </c>
    </row>
    <row r="535" spans="1:18" x14ac:dyDescent="0.2">
      <c r="A535" s="2">
        <v>39521</v>
      </c>
      <c r="B535" s="1">
        <v>924.22199999999998</v>
      </c>
      <c r="C535">
        <v>-1.4261288862993399E-3</v>
      </c>
      <c r="D535">
        <f t="shared" si="62"/>
        <v>9.4788940051426058E-4</v>
      </c>
      <c r="E535">
        <f t="shared" si="57"/>
        <v>0.22201407348801458</v>
      </c>
      <c r="F535">
        <f t="shared" si="58"/>
        <v>6.9591270736725166</v>
      </c>
      <c r="J535">
        <f t="shared" si="59"/>
        <v>1.0247918190011043E-3</v>
      </c>
      <c r="K535" s="7">
        <f t="shared" si="56"/>
        <v>-4.4549306910163983E-2</v>
      </c>
      <c r="P535">
        <f t="shared" si="60"/>
        <v>6.8812811496874371</v>
      </c>
      <c r="Q535" s="9">
        <f t="shared" si="61"/>
        <v>0.48223327486634687</v>
      </c>
      <c r="R535" s="9">
        <v>0.49160790862212739</v>
      </c>
    </row>
    <row r="536" spans="1:18" x14ac:dyDescent="0.2">
      <c r="A536" s="2">
        <v>39528</v>
      </c>
      <c r="B536" s="1">
        <v>894.78200000000004</v>
      </c>
      <c r="C536">
        <v>-3.2372189337643902E-2</v>
      </c>
      <c r="D536">
        <f t="shared" si="62"/>
        <v>8.9113806709942506E-4</v>
      </c>
      <c r="E536">
        <f t="shared" si="57"/>
        <v>0.21526536992551798</v>
      </c>
      <c r="F536">
        <f t="shared" si="58"/>
        <v>5.8470333189754209</v>
      </c>
      <c r="J536">
        <f t="shared" si="59"/>
        <v>8.7626362515354347E-4</v>
      </c>
      <c r="K536" s="7">
        <f t="shared" si="56"/>
        <v>-1.0935903765684249</v>
      </c>
      <c r="P536">
        <f t="shared" si="60"/>
        <v>5.8439036586226605</v>
      </c>
      <c r="Q536" s="9">
        <f t="shared" si="61"/>
        <v>0.13706733588671996</v>
      </c>
      <c r="R536" s="9">
        <v>0.49172992820584999</v>
      </c>
    </row>
    <row r="537" spans="1:18" x14ac:dyDescent="0.2">
      <c r="A537" s="2">
        <v>39535</v>
      </c>
      <c r="B537" s="1">
        <v>951.71199999999999</v>
      </c>
      <c r="C537">
        <v>6.1682354827700799E-2</v>
      </c>
      <c r="D537">
        <f t="shared" si="62"/>
        <v>9.0054730162419548E-4</v>
      </c>
      <c r="E537">
        <f t="shared" si="57"/>
        <v>0.21639884399981937</v>
      </c>
      <c r="F537">
        <f t="shared" si="58"/>
        <v>2.7876183019170195</v>
      </c>
      <c r="J537">
        <f t="shared" si="59"/>
        <v>9.0844467027116995E-4</v>
      </c>
      <c r="K537" s="7">
        <f t="shared" si="56"/>
        <v>2.0464997909903495</v>
      </c>
      <c r="P537">
        <f t="shared" si="60"/>
        <v>2.8156151797473248</v>
      </c>
      <c r="Q537" s="9">
        <f t="shared" si="61"/>
        <v>0.97964638849577579</v>
      </c>
      <c r="R537" s="9">
        <v>0.49179554495096228</v>
      </c>
    </row>
    <row r="538" spans="1:18" x14ac:dyDescent="0.2">
      <c r="A538" s="2">
        <v>39542</v>
      </c>
      <c r="B538" s="1">
        <v>979.56799999999998</v>
      </c>
      <c r="C538">
        <v>2.8849190135756202E-2</v>
      </c>
      <c r="D538">
        <f t="shared" si="62"/>
        <v>1.0747972373521669E-3</v>
      </c>
      <c r="E538">
        <f t="shared" si="57"/>
        <v>0.23640950983899245</v>
      </c>
      <c r="F538">
        <f t="shared" si="58"/>
        <v>6.0612671753513663</v>
      </c>
      <c r="J538">
        <f t="shared" si="59"/>
        <v>1.3398589970931821E-3</v>
      </c>
      <c r="K538" s="7">
        <f t="shared" si="56"/>
        <v>0.78814128487428425</v>
      </c>
      <c r="P538">
        <f t="shared" si="60"/>
        <v>5.9940242116825431</v>
      </c>
      <c r="Q538" s="9">
        <f t="shared" si="61"/>
        <v>0.78469296562801638</v>
      </c>
      <c r="R538" s="9">
        <v>0.49195666146944939</v>
      </c>
    </row>
    <row r="539" spans="1:18" x14ac:dyDescent="0.2">
      <c r="A539" s="2">
        <v>39549</v>
      </c>
      <c r="B539" s="1">
        <v>956.51599999999996</v>
      </c>
      <c r="C539">
        <v>-2.3814141756703901E-2</v>
      </c>
      <c r="D539">
        <f t="shared" si="62"/>
        <v>1.0602459494003776E-3</v>
      </c>
      <c r="E539">
        <f t="shared" si="57"/>
        <v>0.23480372520217738</v>
      </c>
      <c r="F539">
        <f t="shared" si="58"/>
        <v>6.3143658869167023</v>
      </c>
      <c r="J539">
        <f t="shared" si="59"/>
        <v>1.2560184223469298E-3</v>
      </c>
      <c r="K539" s="7">
        <f t="shared" si="56"/>
        <v>-0.67194995596420815</v>
      </c>
      <c r="P539">
        <f t="shared" si="60"/>
        <v>6.2282918002497247</v>
      </c>
      <c r="Q539" s="9">
        <f t="shared" si="61"/>
        <v>0.25080777792884235</v>
      </c>
      <c r="R539" s="9">
        <v>0.49323198266134838</v>
      </c>
    </row>
    <row r="540" spans="1:18" x14ac:dyDescent="0.2">
      <c r="A540" s="2">
        <v>39556</v>
      </c>
      <c r="B540" s="1">
        <v>981.44100000000003</v>
      </c>
      <c r="C540">
        <v>2.57243834430518E-2</v>
      </c>
      <c r="D540">
        <f t="shared" si="62"/>
        <v>1.030657993292858E-3</v>
      </c>
      <c r="E540">
        <f t="shared" si="57"/>
        <v>0.23150424542808845</v>
      </c>
      <c r="F540">
        <f t="shared" si="58"/>
        <v>6.2354982089773205</v>
      </c>
      <c r="J540">
        <f t="shared" si="59"/>
        <v>1.1484646387888058E-3</v>
      </c>
      <c r="K540" s="7">
        <f t="shared" si="56"/>
        <v>0.75907757337148751</v>
      </c>
      <c r="P540">
        <f t="shared" si="60"/>
        <v>6.1931305629524829</v>
      </c>
      <c r="Q540" s="9">
        <f t="shared" si="61"/>
        <v>0.7760969230786211</v>
      </c>
      <c r="R540" s="9">
        <v>0.49324517168288884</v>
      </c>
    </row>
    <row r="541" spans="1:18" x14ac:dyDescent="0.2">
      <c r="A541" s="2">
        <v>39563</v>
      </c>
      <c r="B541" s="1">
        <v>998.83100000000002</v>
      </c>
      <c r="C541">
        <v>1.7563695332310801E-2</v>
      </c>
      <c r="D541">
        <f t="shared" si="62"/>
        <v>1.0085231479067961E-3</v>
      </c>
      <c r="E541">
        <f t="shared" si="57"/>
        <v>0.22900481150218963</v>
      </c>
      <c r="F541">
        <f t="shared" si="58"/>
        <v>6.5933918837928029</v>
      </c>
      <c r="J541">
        <f t="shared" si="59"/>
        <v>1.074380331113174E-3</v>
      </c>
      <c r="K541" s="7">
        <f t="shared" si="56"/>
        <v>0.53584214724805668</v>
      </c>
      <c r="P541">
        <f t="shared" si="60"/>
        <v>6.5488844130120993</v>
      </c>
      <c r="Q541" s="9">
        <f t="shared" si="61"/>
        <v>0.70396617473728929</v>
      </c>
      <c r="R541" s="9">
        <v>0.49346795388945391</v>
      </c>
    </row>
    <row r="542" spans="1:18" x14ac:dyDescent="0.2">
      <c r="A542" s="2">
        <v>39570</v>
      </c>
      <c r="B542" s="1">
        <v>1008.204</v>
      </c>
      <c r="C542">
        <v>9.3402139387661603E-3</v>
      </c>
      <c r="D542">
        <f t="shared" si="62"/>
        <v>9.6652076265596248E-4</v>
      </c>
      <c r="E542">
        <f t="shared" si="57"/>
        <v>0.22418536896530525</v>
      </c>
      <c r="F542">
        <f t="shared" si="58"/>
        <v>6.8515462952323141</v>
      </c>
      <c r="J542">
        <f t="shared" si="59"/>
        <v>9.6186270187193033E-4</v>
      </c>
      <c r="K542" s="7">
        <f t="shared" si="56"/>
        <v>0.30116207565052061</v>
      </c>
      <c r="P542">
        <f t="shared" si="60"/>
        <v>6.8559402432209771</v>
      </c>
      <c r="Q542" s="9">
        <f t="shared" si="61"/>
        <v>0.61835454633690656</v>
      </c>
      <c r="R542" s="9">
        <v>0.49358582379587329</v>
      </c>
    </row>
    <row r="543" spans="1:18" x14ac:dyDescent="0.2">
      <c r="A543" s="2">
        <v>39577</v>
      </c>
      <c r="B543" s="1">
        <v>1003.513</v>
      </c>
      <c r="C543">
        <v>-4.6636862962561301E-3</v>
      </c>
      <c r="D543">
        <f t="shared" si="62"/>
        <v>9.1376389268191997E-4</v>
      </c>
      <c r="E543">
        <f t="shared" si="57"/>
        <v>0.21798101389676083</v>
      </c>
      <c r="F543">
        <f t="shared" si="58"/>
        <v>6.9741357282802685</v>
      </c>
      <c r="J543">
        <f t="shared" si="59"/>
        <v>8.3730180223951889E-4</v>
      </c>
      <c r="K543" s="7">
        <f t="shared" si="56"/>
        <v>-0.16117152560104744</v>
      </c>
      <c r="P543">
        <f t="shared" si="60"/>
        <v>7.0593497156498355</v>
      </c>
      <c r="Q543" s="9">
        <f t="shared" si="61"/>
        <v>0.43597915358825068</v>
      </c>
      <c r="R543" s="9">
        <v>0.49428378459078087</v>
      </c>
    </row>
    <row r="544" spans="1:18" x14ac:dyDescent="0.2">
      <c r="A544" s="2">
        <v>39584</v>
      </c>
      <c r="B544" s="1">
        <v>1023.184</v>
      </c>
      <c r="C544">
        <v>1.94124901146191E-2</v>
      </c>
      <c r="D544">
        <f t="shared" si="62"/>
        <v>8.6024305731319793E-4</v>
      </c>
      <c r="E544">
        <f t="shared" si="57"/>
        <v>0.21150091957314579</v>
      </c>
      <c r="F544">
        <f t="shared" si="58"/>
        <v>6.6202277968056498</v>
      </c>
      <c r="J544">
        <f t="shared" si="59"/>
        <v>7.2577537306325423E-4</v>
      </c>
      <c r="K544" s="7">
        <f t="shared" si="56"/>
        <v>0.72057656516295332</v>
      </c>
      <c r="P544">
        <f t="shared" si="60"/>
        <v>6.7090394082467144</v>
      </c>
      <c r="Q544" s="9">
        <f t="shared" si="61"/>
        <v>0.76441496168642498</v>
      </c>
      <c r="R544" s="9">
        <v>0.49453436984785215</v>
      </c>
    </row>
    <row r="545" spans="1:18" x14ac:dyDescent="0.2">
      <c r="A545" s="2">
        <v>39591</v>
      </c>
      <c r="B545" s="1">
        <v>994.23</v>
      </c>
      <c r="C545">
        <v>-2.8706044705391998E-2</v>
      </c>
      <c r="D545">
        <f t="shared" si="62"/>
        <v>8.3123916022141708E-4</v>
      </c>
      <c r="E545">
        <f t="shared" si="57"/>
        <v>0.20790487327504781</v>
      </c>
      <c r="F545">
        <f t="shared" si="58"/>
        <v>6.1012573691370529</v>
      </c>
      <c r="J545">
        <f t="shared" si="59"/>
        <v>6.8671456864621036E-4</v>
      </c>
      <c r="K545" s="7">
        <f t="shared" si="56"/>
        <v>-1.0954315027446764</v>
      </c>
      <c r="P545">
        <f t="shared" si="60"/>
        <v>6.0836216499120406</v>
      </c>
      <c r="Q545" s="9">
        <f t="shared" si="61"/>
        <v>0.13666381949451578</v>
      </c>
      <c r="R545" s="9">
        <v>0.49692045963886039</v>
      </c>
    </row>
    <row r="546" spans="1:18" x14ac:dyDescent="0.2">
      <c r="A546" s="2">
        <v>39598</v>
      </c>
      <c r="B546" s="1">
        <v>1004.901</v>
      </c>
      <c r="C546">
        <v>1.0675739957907399E-2</v>
      </c>
      <c r="D546">
        <f t="shared" si="62"/>
        <v>8.3080703076580996E-4</v>
      </c>
      <c r="E546">
        <f t="shared" si="57"/>
        <v>0.20785082535275659</v>
      </c>
      <c r="F546">
        <f t="shared" si="58"/>
        <v>6.9559314203516553</v>
      </c>
      <c r="J546">
        <f t="shared" si="59"/>
        <v>7.2047094022254714E-4</v>
      </c>
      <c r="K546" s="7">
        <f t="shared" si="56"/>
        <v>0.39773128409934655</v>
      </c>
      <c r="P546">
        <f t="shared" si="60"/>
        <v>7.0774153017799053</v>
      </c>
      <c r="Q546" s="9">
        <f t="shared" si="61"/>
        <v>0.65458586278722319</v>
      </c>
      <c r="R546" s="9">
        <v>0.49721449636226855</v>
      </c>
    </row>
    <row r="547" spans="1:18" x14ac:dyDescent="0.2">
      <c r="A547" s="2">
        <v>39605</v>
      </c>
      <c r="B547" s="1">
        <v>981.154</v>
      </c>
      <c r="C547">
        <v>-2.3914878262693201E-2</v>
      </c>
      <c r="D547">
        <f t="shared" si="62"/>
        <v>7.8779689433879302E-4</v>
      </c>
      <c r="E547">
        <f t="shared" si="57"/>
        <v>0.20239920579295076</v>
      </c>
      <c r="F547">
        <f t="shared" si="58"/>
        <v>6.4202945490031498</v>
      </c>
      <c r="J547">
        <f t="shared" si="59"/>
        <v>6.4374749430324923E-4</v>
      </c>
      <c r="K547" s="7">
        <f t="shared" si="56"/>
        <v>-0.94256302383042789</v>
      </c>
      <c r="P547">
        <f t="shared" si="60"/>
        <v>6.4597789444460112</v>
      </c>
      <c r="Q547" s="9">
        <f t="shared" si="61"/>
        <v>0.1729522302302024</v>
      </c>
      <c r="R547" s="9">
        <v>0.49754768885551737</v>
      </c>
    </row>
    <row r="548" spans="1:18" x14ac:dyDescent="0.2">
      <c r="A548" s="2">
        <v>39612</v>
      </c>
      <c r="B548" s="1">
        <v>947.57600000000002</v>
      </c>
      <c r="C548">
        <v>-3.4822285093978798E-2</v>
      </c>
      <c r="D548">
        <f t="shared" si="62"/>
        <v>7.7484436481763163E-4</v>
      </c>
      <c r="E548">
        <f t="shared" si="57"/>
        <v>0.20072844086107192</v>
      </c>
      <c r="F548">
        <f t="shared" si="58"/>
        <v>5.5978998519627616</v>
      </c>
      <c r="J548">
        <f t="shared" si="59"/>
        <v>6.4827287485441924E-4</v>
      </c>
      <c r="K548" s="7">
        <f t="shared" si="56"/>
        <v>-1.3676606186625351</v>
      </c>
      <c r="P548">
        <f t="shared" si="60"/>
        <v>5.4707032792402677</v>
      </c>
      <c r="Q548" s="9">
        <f t="shared" si="61"/>
        <v>8.5709166152685853E-2</v>
      </c>
      <c r="R548" s="9">
        <v>0.49925695533610581</v>
      </c>
    </row>
    <row r="549" spans="1:18" x14ac:dyDescent="0.2">
      <c r="A549" s="2">
        <v>39619</v>
      </c>
      <c r="B549" s="1">
        <v>932.81600000000003</v>
      </c>
      <c r="C549">
        <v>-1.5699176713853898E-2</v>
      </c>
      <c r="D549">
        <f t="shared" si="62"/>
        <v>8.0110919527855401E-4</v>
      </c>
      <c r="E549">
        <f t="shared" si="57"/>
        <v>0.20410212677599615</v>
      </c>
      <c r="F549">
        <f t="shared" si="58"/>
        <v>6.8218596695655771</v>
      </c>
      <c r="J549">
        <f t="shared" si="59"/>
        <v>7.4611737928572471E-4</v>
      </c>
      <c r="K549" s="7">
        <f t="shared" si="56"/>
        <v>-0.57474248309704135</v>
      </c>
      <c r="P549">
        <f t="shared" si="60"/>
        <v>6.8702987033743383</v>
      </c>
      <c r="Q549" s="9">
        <f t="shared" si="61"/>
        <v>0.28273273556114731</v>
      </c>
      <c r="R549" s="9">
        <v>0.50026541327358653</v>
      </c>
    </row>
    <row r="550" spans="1:18" x14ac:dyDescent="0.2">
      <c r="A550" s="2">
        <v>39626</v>
      </c>
      <c r="B550" s="1">
        <v>862.65499999999997</v>
      </c>
      <c r="C550">
        <v>-7.8193125203275898E-2</v>
      </c>
      <c r="D550">
        <f t="shared" si="62"/>
        <v>7.6783049253140948E-4</v>
      </c>
      <c r="E550">
        <f t="shared" si="57"/>
        <v>0.19981788111085877</v>
      </c>
      <c r="F550">
        <f t="shared" si="58"/>
        <v>-0.79096807561684912</v>
      </c>
      <c r="J550">
        <f t="shared" si="59"/>
        <v>6.8419776347706423E-4</v>
      </c>
      <c r="K550" s="7">
        <f t="shared" si="56"/>
        <v>-2.9893567450513396</v>
      </c>
      <c r="P550">
        <f t="shared" si="60"/>
        <v>-1.6489901949432459</v>
      </c>
      <c r="Q550" s="9">
        <f t="shared" si="61"/>
        <v>1.3978275435647565E-3</v>
      </c>
      <c r="R550" s="9">
        <v>0.5004183716587205</v>
      </c>
    </row>
    <row r="551" spans="1:18" x14ac:dyDescent="0.2">
      <c r="A551" s="2">
        <v>39633</v>
      </c>
      <c r="B551" s="1">
        <v>839.92399999999998</v>
      </c>
      <c r="C551">
        <v>-2.6703431350843399E-2</v>
      </c>
      <c r="D551">
        <f t="shared" si="62"/>
        <v>1.0886105527228361E-3</v>
      </c>
      <c r="E551">
        <f t="shared" si="57"/>
        <v>0.23792382970519674</v>
      </c>
      <c r="F551">
        <f t="shared" si="58"/>
        <v>6.1678224975931419</v>
      </c>
      <c r="J551">
        <f t="shared" si="59"/>
        <v>1.4957616985298854E-3</v>
      </c>
      <c r="K551" s="7">
        <f t="shared" si="56"/>
        <v>-0.69045577598553376</v>
      </c>
      <c r="P551">
        <f t="shared" si="60"/>
        <v>6.0283905259529993</v>
      </c>
      <c r="Q551" s="9">
        <f t="shared" si="61"/>
        <v>0.2449538058130592</v>
      </c>
      <c r="R551" s="9">
        <v>0.50076709435055999</v>
      </c>
    </row>
    <row r="552" spans="1:18" x14ac:dyDescent="0.2">
      <c r="A552" s="2">
        <v>39640</v>
      </c>
      <c r="B552" s="1">
        <v>813.60199999999998</v>
      </c>
      <c r="C552">
        <v>-3.1840108611913998E-2</v>
      </c>
      <c r="D552">
        <f t="shared" si="62"/>
        <v>1.0660783143140182E-3</v>
      </c>
      <c r="E552">
        <f t="shared" si="57"/>
        <v>0.23544866180194982</v>
      </c>
      <c r="F552">
        <f t="shared" si="58"/>
        <v>5.8928134781292059</v>
      </c>
      <c r="J552">
        <f t="shared" si="59"/>
        <v>1.3660462441694471E-3</v>
      </c>
      <c r="K552" s="7">
        <f t="shared" si="56"/>
        <v>-0.86147333571976781</v>
      </c>
      <c r="P552">
        <f t="shared" si="60"/>
        <v>5.8536983565392573</v>
      </c>
      <c r="Q552" s="9">
        <f t="shared" si="61"/>
        <v>0.19448870034590618</v>
      </c>
      <c r="R552" s="9">
        <v>0.50121547217274087</v>
      </c>
    </row>
    <row r="553" spans="1:18" x14ac:dyDescent="0.2">
      <c r="A553" s="2">
        <v>39647</v>
      </c>
      <c r="B553" s="1">
        <v>881.02200000000005</v>
      </c>
      <c r="C553">
        <v>7.9611294305798302E-2</v>
      </c>
      <c r="D553">
        <f t="shared" si="62"/>
        <v>1.062941166440286E-3</v>
      </c>
      <c r="E553">
        <f t="shared" si="57"/>
        <v>0.23510197926622156</v>
      </c>
      <c r="F553">
        <f t="shared" si="58"/>
        <v>0.8840542055418954</v>
      </c>
      <c r="J553">
        <f t="shared" si="59"/>
        <v>1.3041148856668735E-3</v>
      </c>
      <c r="K553" s="7">
        <f t="shared" si="56"/>
        <v>2.204533783510533</v>
      </c>
      <c r="P553">
        <f t="shared" si="60"/>
        <v>1.7822615142139355</v>
      </c>
      <c r="Q553" s="9">
        <f t="shared" si="61"/>
        <v>0.98625658661807614</v>
      </c>
      <c r="R553" s="9">
        <v>0.50123492487180665</v>
      </c>
    </row>
    <row r="554" spans="1:18" x14ac:dyDescent="0.2">
      <c r="A554" s="2">
        <v>39654</v>
      </c>
      <c r="B554" s="1">
        <v>858.29300000000001</v>
      </c>
      <c r="C554">
        <v>-2.61370642131631E-2</v>
      </c>
      <c r="D554">
        <f t="shared" si="62"/>
        <v>1.3794421873165352E-3</v>
      </c>
      <c r="E554">
        <f t="shared" si="57"/>
        <v>0.26782642464936096</v>
      </c>
      <c r="F554">
        <f t="shared" si="58"/>
        <v>6.0908424698004655</v>
      </c>
      <c r="J554">
        <f t="shared" si="59"/>
        <v>2.0358002913596629E-3</v>
      </c>
      <c r="K554" s="7">
        <f t="shared" si="56"/>
        <v>-0.57928091270895077</v>
      </c>
      <c r="P554">
        <f t="shared" si="60"/>
        <v>5.8612998979991113</v>
      </c>
      <c r="Q554" s="9">
        <f t="shared" si="61"/>
        <v>0.28119982125894183</v>
      </c>
      <c r="R554" s="9">
        <v>0.50136616894229757</v>
      </c>
    </row>
    <row r="555" spans="1:18" x14ac:dyDescent="0.2">
      <c r="A555" s="2">
        <v>39661</v>
      </c>
      <c r="B555" s="1">
        <v>854.68100000000004</v>
      </c>
      <c r="C555">
        <v>-4.2172331317349397E-3</v>
      </c>
      <c r="D555">
        <f t="shared" si="62"/>
        <v>1.3376644236185236E-3</v>
      </c>
      <c r="E555">
        <f t="shared" si="57"/>
        <v>0.26373954960938872</v>
      </c>
      <c r="F555">
        <f t="shared" si="58"/>
        <v>6.6035345500808491</v>
      </c>
      <c r="J555">
        <f t="shared" si="59"/>
        <v>1.80345371919587E-3</v>
      </c>
      <c r="K555" s="7">
        <f t="shared" si="56"/>
        <v>-9.9305913071851493E-2</v>
      </c>
      <c r="P555">
        <f t="shared" si="60"/>
        <v>6.3081900552390895</v>
      </c>
      <c r="Q555" s="9">
        <f t="shared" si="61"/>
        <v>0.46044769183709466</v>
      </c>
      <c r="R555" s="9">
        <v>0.50210855751374039</v>
      </c>
    </row>
    <row r="556" spans="1:18" x14ac:dyDescent="0.2">
      <c r="A556" s="2">
        <v>39668</v>
      </c>
      <c r="B556" s="1">
        <v>885.00699999999995</v>
      </c>
      <c r="C556">
        <v>3.4867254678516701E-2</v>
      </c>
      <c r="D556">
        <f t="shared" si="62"/>
        <v>1.2584716615186562E-3</v>
      </c>
      <c r="E556">
        <f t="shared" si="57"/>
        <v>0.25581346015987927</v>
      </c>
      <c r="F556">
        <f t="shared" si="58"/>
        <v>5.7118240275121366</v>
      </c>
      <c r="J556">
        <f t="shared" si="59"/>
        <v>1.5156007384924E-3</v>
      </c>
      <c r="K556" s="7">
        <f t="shared" si="56"/>
        <v>0.89562323078616102</v>
      </c>
      <c r="P556">
        <f t="shared" si="60"/>
        <v>5.6898024200353507</v>
      </c>
      <c r="Q556" s="9">
        <f t="shared" si="61"/>
        <v>0.81477298791661146</v>
      </c>
      <c r="R556" s="9">
        <v>0.50287650102549541</v>
      </c>
    </row>
    <row r="557" spans="1:18" x14ac:dyDescent="0.2">
      <c r="A557" s="2">
        <v>39675</v>
      </c>
      <c r="B557" s="1">
        <v>873.32799999999997</v>
      </c>
      <c r="C557">
        <v>-1.3284353383011401E-2</v>
      </c>
      <c r="D557">
        <f t="shared" si="62"/>
        <v>1.2559068887565295E-3</v>
      </c>
      <c r="E557">
        <f t="shared" si="57"/>
        <v>0.25555265253043163</v>
      </c>
      <c r="F557">
        <f t="shared" si="58"/>
        <v>6.5393821172597582</v>
      </c>
      <c r="J557">
        <f t="shared" si="59"/>
        <v>1.4561380045885225E-3</v>
      </c>
      <c r="K557" s="7">
        <f t="shared" si="56"/>
        <v>-0.34812815743739134</v>
      </c>
      <c r="P557">
        <f t="shared" si="60"/>
        <v>6.4107743363273118</v>
      </c>
      <c r="Q557" s="9">
        <f t="shared" si="61"/>
        <v>0.3638719694007202</v>
      </c>
      <c r="R557" s="9">
        <v>0.50356207015667009</v>
      </c>
    </row>
    <row r="558" spans="1:18" x14ac:dyDescent="0.2">
      <c r="A558" s="2">
        <v>39682</v>
      </c>
      <c r="B558" s="1">
        <v>865.024</v>
      </c>
      <c r="C558">
        <v>-9.5539489864417994E-3</v>
      </c>
      <c r="D558">
        <f t="shared" si="62"/>
        <v>1.1911409181194212E-3</v>
      </c>
      <c r="E558">
        <f t="shared" si="57"/>
        <v>0.24887612931378111</v>
      </c>
      <c r="F558">
        <f t="shared" si="58"/>
        <v>6.6562129941779755</v>
      </c>
      <c r="J558">
        <f t="shared" si="59"/>
        <v>1.2547803869447562E-3</v>
      </c>
      <c r="K558" s="7">
        <f t="shared" si="56"/>
        <v>-0.26971124710399375</v>
      </c>
      <c r="P558">
        <f t="shared" si="60"/>
        <v>6.6080505553788846</v>
      </c>
      <c r="Q558" s="9">
        <f t="shared" si="61"/>
        <v>0.39369120358775156</v>
      </c>
      <c r="R558" s="9">
        <v>0.50364514773569624</v>
      </c>
    </row>
    <row r="559" spans="1:18" x14ac:dyDescent="0.2">
      <c r="A559" s="2">
        <v>39689</v>
      </c>
      <c r="B559" s="1">
        <v>870.85799999999995</v>
      </c>
      <c r="C559">
        <v>6.7216803509380103E-3</v>
      </c>
      <c r="D559">
        <f t="shared" si="62"/>
        <v>1.1251491395063878E-3</v>
      </c>
      <c r="E559">
        <f t="shared" si="57"/>
        <v>0.24188376393286956</v>
      </c>
      <c r="F559">
        <f t="shared" si="58"/>
        <v>6.7496841299191876</v>
      </c>
      <c r="J559">
        <f t="shared" si="59"/>
        <v>1.0775308960941335E-3</v>
      </c>
      <c r="K559" s="7">
        <f t="shared" si="56"/>
        <v>0.20476842505932516</v>
      </c>
      <c r="P559">
        <f t="shared" si="60"/>
        <v>6.7911529546269174</v>
      </c>
      <c r="Q559" s="9">
        <f t="shared" si="61"/>
        <v>0.58112347129350395</v>
      </c>
      <c r="R559" s="9">
        <v>0.50472914851562645</v>
      </c>
    </row>
    <row r="560" spans="1:18" x14ac:dyDescent="0.2">
      <c r="A560" s="2">
        <v>39696</v>
      </c>
      <c r="B560" s="1">
        <v>825.01199999999994</v>
      </c>
      <c r="C560">
        <v>-5.40810008792105E-2</v>
      </c>
      <c r="D560">
        <f t="shared" si="62"/>
        <v>1.0603510503404156E-3</v>
      </c>
      <c r="E560">
        <f t="shared" si="57"/>
        <v>0.23481536282300952</v>
      </c>
      <c r="F560">
        <f t="shared" si="58"/>
        <v>4.0908662293282045</v>
      </c>
      <c r="J560">
        <f t="shared" si="59"/>
        <v>9.2574960607534314E-4</v>
      </c>
      <c r="K560" s="7">
        <f t="shared" si="56"/>
        <v>-1.7774522909635739</v>
      </c>
      <c r="P560">
        <f t="shared" si="60"/>
        <v>3.8255701170384637</v>
      </c>
      <c r="Q560" s="9">
        <f t="shared" si="61"/>
        <v>3.7746926907150466E-2</v>
      </c>
      <c r="R560" s="9">
        <v>0.50559386898430358</v>
      </c>
    </row>
    <row r="561" spans="1:18" x14ac:dyDescent="0.2">
      <c r="A561" s="2">
        <v>39703</v>
      </c>
      <c r="B561" s="1">
        <v>847.78599999999994</v>
      </c>
      <c r="C561">
        <v>2.7230313770131999E-2</v>
      </c>
      <c r="D561">
        <f t="shared" si="62"/>
        <v>1.1722152666858207E-3</v>
      </c>
      <c r="E561">
        <f t="shared" si="57"/>
        <v>0.24689105667816863</v>
      </c>
      <c r="F561">
        <f t="shared" si="58"/>
        <v>6.1163054760204512</v>
      </c>
      <c r="J561">
        <f t="shared" si="59"/>
        <v>1.2247120291289911E-3</v>
      </c>
      <c r="K561" s="7">
        <f t="shared" si="56"/>
        <v>0.77810042748454478</v>
      </c>
      <c r="P561">
        <f t="shared" si="60"/>
        <v>6.0996092656310896</v>
      </c>
      <c r="Q561" s="9">
        <f t="shared" si="61"/>
        <v>0.78174509463485875</v>
      </c>
      <c r="R561" s="9">
        <v>0.5061535798079525</v>
      </c>
    </row>
    <row r="562" spans="1:18" x14ac:dyDescent="0.2">
      <c r="A562" s="2">
        <v>39710</v>
      </c>
      <c r="B562" s="1">
        <v>851.72500000000002</v>
      </c>
      <c r="C562">
        <v>4.6354593212569696E-3</v>
      </c>
      <c r="D562">
        <f t="shared" si="62"/>
        <v>1.146371749965862E-3</v>
      </c>
      <c r="E562">
        <f t="shared" si="57"/>
        <v>0.24415431800036799</v>
      </c>
      <c r="F562">
        <f t="shared" si="58"/>
        <v>6.7524094191921433</v>
      </c>
      <c r="J562">
        <f t="shared" si="59"/>
        <v>1.1484764167583703E-3</v>
      </c>
      <c r="K562" s="7">
        <f t="shared" si="56"/>
        <v>0.13678287676987597</v>
      </c>
      <c r="P562">
        <f t="shared" si="60"/>
        <v>6.7506095146185503</v>
      </c>
      <c r="Q562" s="9">
        <f t="shared" si="61"/>
        <v>0.55439879061173902</v>
      </c>
      <c r="R562" s="9">
        <v>0.50682191287692357</v>
      </c>
    </row>
    <row r="563" spans="1:18" x14ac:dyDescent="0.2">
      <c r="A563" s="2">
        <v>39717</v>
      </c>
      <c r="B563" s="1">
        <v>821.375</v>
      </c>
      <c r="C563">
        <v>-3.6283939556799497E-2</v>
      </c>
      <c r="D563">
        <f t="shared" si="62"/>
        <v>1.078878693955052E-3</v>
      </c>
      <c r="E563">
        <f t="shared" si="57"/>
        <v>0.23685795761523973</v>
      </c>
      <c r="F563">
        <f t="shared" si="58"/>
        <v>5.6115621282638743</v>
      </c>
      <c r="J563">
        <f t="shared" si="59"/>
        <v>9.8030846477401229E-4</v>
      </c>
      <c r="K563" s="7">
        <f t="shared" si="56"/>
        <v>-1.158865565537736</v>
      </c>
      <c r="P563">
        <f t="shared" si="60"/>
        <v>5.5846738768636053</v>
      </c>
      <c r="Q563" s="9">
        <f t="shared" si="61"/>
        <v>0.12325549341784048</v>
      </c>
      <c r="R563" s="9">
        <v>0.50688591365695257</v>
      </c>
    </row>
    <row r="564" spans="1:18" x14ac:dyDescent="0.2">
      <c r="A564" s="2">
        <v>39724</v>
      </c>
      <c r="B564" s="1">
        <v>780.38599999999997</v>
      </c>
      <c r="C564">
        <v>-5.1191096148186503E-2</v>
      </c>
      <c r="D564">
        <f t="shared" si="62"/>
        <v>1.0931374285034377E-3</v>
      </c>
      <c r="E564">
        <f t="shared" si="57"/>
        <v>0.23841800746205968</v>
      </c>
      <c r="F564">
        <f t="shared" si="58"/>
        <v>4.4214491121884656</v>
      </c>
      <c r="J564">
        <f t="shared" si="59"/>
        <v>1.0330276226337095E-3</v>
      </c>
      <c r="K564" s="7">
        <f t="shared" si="56"/>
        <v>-1.5927164364409181</v>
      </c>
      <c r="P564">
        <f t="shared" si="60"/>
        <v>4.3385157020862088</v>
      </c>
      <c r="Q564" s="9">
        <f t="shared" si="61"/>
        <v>5.5611909289795855E-2</v>
      </c>
      <c r="R564" s="9">
        <v>0.50702660776013542</v>
      </c>
    </row>
    <row r="565" spans="1:18" x14ac:dyDescent="0.2">
      <c r="A565" s="2">
        <v>39731</v>
      </c>
      <c r="B565" s="1">
        <v>622.97699999999998</v>
      </c>
      <c r="C565">
        <v>-0.22527906910192599</v>
      </c>
      <c r="D565">
        <f t="shared" si="62"/>
        <v>1.1847808822844038E-3</v>
      </c>
      <c r="E565">
        <f t="shared" si="57"/>
        <v>0.24821080935122264</v>
      </c>
      <c r="F565">
        <f t="shared" si="58"/>
        <v>-36.097283571721036</v>
      </c>
      <c r="J565">
        <f t="shared" si="59"/>
        <v>1.267772000971921E-3</v>
      </c>
      <c r="K565" s="7">
        <f t="shared" si="56"/>
        <v>-6.3270354071217465</v>
      </c>
      <c r="P565">
        <f t="shared" si="60"/>
        <v>-33.360882793878339</v>
      </c>
      <c r="Q565" s="9">
        <f t="shared" si="61"/>
        <v>1.2495801308460273E-10</v>
      </c>
      <c r="R565" s="9">
        <v>0.50719915515354863</v>
      </c>
    </row>
    <row r="566" spans="1:18" x14ac:dyDescent="0.2">
      <c r="A566" s="2">
        <v>39738</v>
      </c>
      <c r="B566" s="1">
        <v>632.33600000000001</v>
      </c>
      <c r="C566">
        <v>1.49112984751207E-2</v>
      </c>
      <c r="D566">
        <f t="shared" si="62"/>
        <v>4.158733567873163E-3</v>
      </c>
      <c r="E566">
        <f t="shared" si="57"/>
        <v>0.46503133822292497</v>
      </c>
      <c r="F566">
        <f t="shared" si="58"/>
        <v>5.4290796501148408</v>
      </c>
      <c r="J566">
        <f t="shared" si="59"/>
        <v>8.5322247015575149E-3</v>
      </c>
      <c r="K566" s="7">
        <f t="shared" si="56"/>
        <v>0.16143002769235978</v>
      </c>
      <c r="P566">
        <f t="shared" si="60"/>
        <v>4.7378454885502492</v>
      </c>
      <c r="Q566" s="9">
        <f t="shared" si="61"/>
        <v>0.56412264093238895</v>
      </c>
      <c r="R566" s="9">
        <v>0.50849469662849223</v>
      </c>
    </row>
    <row r="567" spans="1:18" x14ac:dyDescent="0.2">
      <c r="A567" s="2">
        <v>39745</v>
      </c>
      <c r="B567" s="1">
        <v>593.87</v>
      </c>
      <c r="C567">
        <v>-6.2760458251549495E-2</v>
      </c>
      <c r="D567">
        <f t="shared" si="62"/>
        <v>3.9225503631336207E-3</v>
      </c>
      <c r="E567">
        <f t="shared" si="57"/>
        <v>0.45163327920221763</v>
      </c>
      <c r="F567">
        <f t="shared" si="58"/>
        <v>4.5368514627716596</v>
      </c>
      <c r="J567">
        <f t="shared" si="59"/>
        <v>7.0504610309165255E-3</v>
      </c>
      <c r="K567" s="7">
        <f t="shared" si="56"/>
        <v>-0.74744174147991693</v>
      </c>
      <c r="P567">
        <f t="shared" si="60"/>
        <v>4.3959931129333079</v>
      </c>
      <c r="Q567" s="9">
        <f t="shared" si="61"/>
        <v>0.22739847847856998</v>
      </c>
      <c r="R567" s="9">
        <v>0.50863388411614974</v>
      </c>
    </row>
    <row r="568" spans="1:18" x14ac:dyDescent="0.2">
      <c r="A568" s="2">
        <v>39752</v>
      </c>
      <c r="B568" s="1">
        <v>638.91</v>
      </c>
      <c r="C568">
        <v>7.3103159196022297E-2</v>
      </c>
      <c r="D568">
        <f t="shared" si="62"/>
        <v>3.9235298485422732E-3</v>
      </c>
      <c r="E568">
        <f t="shared" si="57"/>
        <v>0.45168966351268014</v>
      </c>
      <c r="F568">
        <f t="shared" si="58"/>
        <v>4.1787064085409327</v>
      </c>
      <c r="J568">
        <f t="shared" si="59"/>
        <v>6.3843511262881274E-3</v>
      </c>
      <c r="K568" s="7">
        <f t="shared" si="56"/>
        <v>0.91490871288424258</v>
      </c>
      <c r="P568">
        <f t="shared" si="60"/>
        <v>4.2168474664506439</v>
      </c>
      <c r="Q568" s="9">
        <f t="shared" si="61"/>
        <v>0.81988022219021195</v>
      </c>
      <c r="R568" s="9">
        <v>0.50917129944578621</v>
      </c>
    </row>
    <row r="569" spans="1:18" x14ac:dyDescent="0.2">
      <c r="A569" s="2">
        <v>39759</v>
      </c>
      <c r="B569" s="1">
        <v>679.197</v>
      </c>
      <c r="C569">
        <v>6.11476186387385E-2</v>
      </c>
      <c r="D569">
        <f t="shared" si="62"/>
        <v>4.0087623706960753E-3</v>
      </c>
      <c r="E569">
        <f t="shared" si="57"/>
        <v>0.45656942875776946</v>
      </c>
      <c r="F569">
        <f t="shared" si="58"/>
        <v>4.5865581025511677</v>
      </c>
      <c r="J569">
        <f t="shared" si="59"/>
        <v>6.0458917259949112E-3</v>
      </c>
      <c r="K569" s="7">
        <f t="shared" si="56"/>
        <v>0.78641061267462686</v>
      </c>
      <c r="P569">
        <f t="shared" si="60"/>
        <v>4.4899346394279576</v>
      </c>
      <c r="Q569" s="9">
        <f t="shared" si="61"/>
        <v>0.78418651599560096</v>
      </c>
      <c r="R569" s="9">
        <v>0.50926087888937399</v>
      </c>
    </row>
    <row r="570" spans="1:18" x14ac:dyDescent="0.2">
      <c r="A570" s="2">
        <v>39766</v>
      </c>
      <c r="B570" s="1">
        <v>635.59400000000005</v>
      </c>
      <c r="C570">
        <v>-6.6351223307554705E-2</v>
      </c>
      <c r="D570">
        <f t="shared" si="62"/>
        <v>3.9925785043656266E-3</v>
      </c>
      <c r="E570">
        <f t="shared" si="57"/>
        <v>0.45564688326270003</v>
      </c>
      <c r="F570">
        <f t="shared" si="58"/>
        <v>4.4206509467983084</v>
      </c>
      <c r="J570">
        <f t="shared" si="59"/>
        <v>5.5331481631823833E-3</v>
      </c>
      <c r="K570" s="7">
        <f t="shared" si="56"/>
        <v>-0.8919957486352138</v>
      </c>
      <c r="P570">
        <f t="shared" si="60"/>
        <v>4.4013419217495127</v>
      </c>
      <c r="Q570" s="9">
        <f t="shared" si="61"/>
        <v>0.18619760556280099</v>
      </c>
      <c r="R570" s="9">
        <v>0.51219175329044186</v>
      </c>
    </row>
    <row r="571" spans="1:18" x14ac:dyDescent="0.2">
      <c r="A571" s="2">
        <v>39773</v>
      </c>
      <c r="B571" s="1">
        <v>567.61300000000006</v>
      </c>
      <c r="C571">
        <v>-0.113120146241954</v>
      </c>
      <c r="D571">
        <f t="shared" si="62"/>
        <v>4.0171728841682285E-3</v>
      </c>
      <c r="E571">
        <f t="shared" si="57"/>
        <v>0.45704812654330823</v>
      </c>
      <c r="F571">
        <f t="shared" si="58"/>
        <v>2.3318104969606432</v>
      </c>
      <c r="J571">
        <f t="shared" si="59"/>
        <v>5.2111633033147331E-3</v>
      </c>
      <c r="K571" s="7">
        <f t="shared" si="56"/>
        <v>-1.567013061426457</v>
      </c>
      <c r="P571">
        <f t="shared" si="60"/>
        <v>2.8014222306736984</v>
      </c>
      <c r="Q571" s="9">
        <f t="shared" si="61"/>
        <v>5.8555819318749557E-2</v>
      </c>
      <c r="R571" s="9">
        <v>0.51264494099475089</v>
      </c>
    </row>
    <row r="572" spans="1:18" x14ac:dyDescent="0.2">
      <c r="A572" s="2">
        <v>39780</v>
      </c>
      <c r="B572" s="1">
        <v>641.745</v>
      </c>
      <c r="C572">
        <v>0.122751180048207</v>
      </c>
      <c r="D572">
        <f t="shared" si="62"/>
        <v>4.5439125602661987E-3</v>
      </c>
      <c r="E572">
        <f t="shared" si="57"/>
        <v>0.48608996403324589</v>
      </c>
      <c r="F572">
        <f t="shared" si="58"/>
        <v>2.0779144291230671</v>
      </c>
      <c r="J572">
        <f t="shared" si="59"/>
        <v>6.1811446674549979E-3</v>
      </c>
      <c r="K572" s="7">
        <f t="shared" si="56"/>
        <v>1.5613174791709659</v>
      </c>
      <c r="P572">
        <f t="shared" si="60"/>
        <v>2.6485395326280652</v>
      </c>
      <c r="Q572" s="9">
        <f t="shared" si="61"/>
        <v>0.94077556927340411</v>
      </c>
      <c r="R572" s="9">
        <v>0.51290451055229402</v>
      </c>
    </row>
    <row r="573" spans="1:18" x14ac:dyDescent="0.2">
      <c r="A573" s="2">
        <v>39787</v>
      </c>
      <c r="B573" s="1">
        <v>608.64200000000005</v>
      </c>
      <c r="C573">
        <v>-5.2960782598656699E-2</v>
      </c>
      <c r="D573">
        <f t="shared" si="62"/>
        <v>5.175348938843867E-3</v>
      </c>
      <c r="E573">
        <f t="shared" si="57"/>
        <v>0.51876598271270746</v>
      </c>
      <c r="F573">
        <f t="shared" si="58"/>
        <v>4.7218861217028225</v>
      </c>
      <c r="J573">
        <f t="shared" si="59"/>
        <v>7.3084947598211752E-3</v>
      </c>
      <c r="K573" s="7">
        <f t="shared" si="56"/>
        <v>-0.61949873524982935</v>
      </c>
      <c r="P573">
        <f t="shared" si="60"/>
        <v>4.5349392586569008</v>
      </c>
      <c r="Q573" s="9">
        <f t="shared" si="61"/>
        <v>0.26779392742156782</v>
      </c>
      <c r="R573" s="9">
        <v>0.51339219973768446</v>
      </c>
    </row>
    <row r="574" spans="1:18" x14ac:dyDescent="0.2">
      <c r="A574" s="2">
        <v>39794</v>
      </c>
      <c r="B574" s="1">
        <v>659.803</v>
      </c>
      <c r="C574">
        <v>8.0711059690224296E-2</v>
      </c>
      <c r="D574">
        <f t="shared" si="62"/>
        <v>5.0331186721209653E-3</v>
      </c>
      <c r="E574">
        <f t="shared" si="57"/>
        <v>0.51158789171587138</v>
      </c>
      <c r="F574">
        <f t="shared" si="58"/>
        <v>3.9974334219717846</v>
      </c>
      <c r="J574">
        <f t="shared" si="59"/>
        <v>6.4288098811724741E-3</v>
      </c>
      <c r="K574" s="7">
        <f t="shared" si="56"/>
        <v>1.0066251066026684</v>
      </c>
      <c r="P574">
        <f t="shared" si="60"/>
        <v>4.0336717410853824</v>
      </c>
      <c r="Q574" s="9">
        <f t="shared" si="61"/>
        <v>0.84294251765794526</v>
      </c>
      <c r="R574" s="9">
        <v>0.51340323774103136</v>
      </c>
    </row>
    <row r="575" spans="1:18" x14ac:dyDescent="0.2">
      <c r="A575" s="2">
        <v>39801</v>
      </c>
      <c r="B575" s="1">
        <v>663.98299999999995</v>
      </c>
      <c r="C575">
        <v>6.3152411225306801E-3</v>
      </c>
      <c r="D575">
        <f t="shared" si="62"/>
        <v>5.1219880611728446E-3</v>
      </c>
      <c r="E575">
        <f t="shared" si="57"/>
        <v>0.51608466280348597</v>
      </c>
      <c r="F575">
        <f t="shared" si="58"/>
        <v>5.2664261395929133</v>
      </c>
      <c r="J575">
        <f t="shared" si="59"/>
        <v>6.2542171246036931E-3</v>
      </c>
      <c r="K575" s="7">
        <f t="shared" si="56"/>
        <v>7.9855247462086817E-2</v>
      </c>
      <c r="P575">
        <f t="shared" si="60"/>
        <v>5.0681224422846505</v>
      </c>
      <c r="Q575" s="9">
        <f t="shared" si="61"/>
        <v>0.53182380827127018</v>
      </c>
      <c r="R575" s="9">
        <v>0.51355218751272957</v>
      </c>
    </row>
    <row r="576" spans="1:18" x14ac:dyDescent="0.2">
      <c r="A576" s="2">
        <v>39808</v>
      </c>
      <c r="B576" s="1">
        <v>659.18</v>
      </c>
      <c r="C576">
        <v>-7.2599084098730103E-3</v>
      </c>
      <c r="D576">
        <f t="shared" si="62"/>
        <v>4.8170617137286162E-3</v>
      </c>
      <c r="E576">
        <f t="shared" si="57"/>
        <v>0.50048697197218639</v>
      </c>
      <c r="F576">
        <f t="shared" si="58"/>
        <v>5.3246495589306306</v>
      </c>
      <c r="J576">
        <f t="shared" si="59"/>
        <v>5.1600131782023762E-3</v>
      </c>
      <c r="K576" s="7">
        <f t="shared" si="56"/>
        <v>-0.10106615332261916</v>
      </c>
      <c r="P576">
        <f t="shared" si="60"/>
        <v>5.2566017782293066</v>
      </c>
      <c r="Q576" s="9">
        <f t="shared" si="61"/>
        <v>0.45974897308538326</v>
      </c>
      <c r="R576" s="9">
        <v>0.51408122889537611</v>
      </c>
    </row>
    <row r="577" spans="1:18" x14ac:dyDescent="0.2">
      <c r="A577" s="2">
        <v>39815</v>
      </c>
      <c r="B577" s="1">
        <v>693.78300000000002</v>
      </c>
      <c r="C577">
        <v>5.1162593167735998E-2</v>
      </c>
      <c r="D577">
        <f t="shared" si="62"/>
        <v>4.5312003871120837E-3</v>
      </c>
      <c r="E577">
        <f t="shared" si="57"/>
        <v>0.48540953856494035</v>
      </c>
      <c r="F577">
        <f t="shared" si="58"/>
        <v>4.8190824077127257</v>
      </c>
      <c r="J577">
        <f t="shared" si="59"/>
        <v>4.2667303514348619E-3</v>
      </c>
      <c r="K577" s="7">
        <f t="shared" si="56"/>
        <v>0.78325819938582386</v>
      </c>
      <c r="P577">
        <f t="shared" si="60"/>
        <v>4.8434140638134</v>
      </c>
      <c r="Q577" s="9">
        <f t="shared" si="61"/>
        <v>0.78326224774199826</v>
      </c>
      <c r="R577" s="9">
        <v>0.51601394205737128</v>
      </c>
    </row>
    <row r="578" spans="1:18" x14ac:dyDescent="0.2">
      <c r="A578" s="2">
        <v>39822</v>
      </c>
      <c r="B578" s="1">
        <v>685.83199999999999</v>
      </c>
      <c r="C578">
        <v>-1.15265317226116E-2</v>
      </c>
      <c r="D578">
        <f t="shared" si="62"/>
        <v>4.4163850202641941E-3</v>
      </c>
      <c r="E578">
        <f t="shared" si="57"/>
        <v>0.47922022187480573</v>
      </c>
      <c r="F578">
        <f t="shared" si="58"/>
        <v>5.3923501470403279</v>
      </c>
      <c r="J578">
        <f t="shared" si="59"/>
        <v>3.9128325020217156E-3</v>
      </c>
      <c r="K578" s="7">
        <f t="shared" si="56"/>
        <v>-0.18426931491218765</v>
      </c>
      <c r="P578">
        <f t="shared" si="60"/>
        <v>5.5095385617663482</v>
      </c>
      <c r="Q578" s="9">
        <f t="shared" si="61"/>
        <v>0.4269010924299671</v>
      </c>
      <c r="R578" s="9">
        <v>0.51608099496372606</v>
      </c>
    </row>
    <row r="579" spans="1:18" x14ac:dyDescent="0.2">
      <c r="A579" s="2">
        <v>39829</v>
      </c>
      <c r="B579" s="1">
        <v>628.68499999999995</v>
      </c>
      <c r="C579">
        <v>-8.7002363426072399E-2</v>
      </c>
      <c r="D579">
        <f t="shared" si="62"/>
        <v>4.1593735750614846E-3</v>
      </c>
      <c r="E579">
        <f t="shared" si="57"/>
        <v>0.46506711978293758</v>
      </c>
      <c r="F579">
        <f t="shared" si="58"/>
        <v>3.6625467515093932</v>
      </c>
      <c r="J579">
        <f t="shared" si="59"/>
        <v>3.2581912060164332E-3</v>
      </c>
      <c r="K579" s="7">
        <f t="shared" si="56"/>
        <v>-1.5242028411938271</v>
      </c>
      <c r="P579">
        <f t="shared" si="60"/>
        <v>3.4033887812637467</v>
      </c>
      <c r="Q579" s="9">
        <f t="shared" si="61"/>
        <v>6.3729024258125933E-2</v>
      </c>
      <c r="R579" s="9">
        <v>0.51755360963610608</v>
      </c>
    </row>
    <row r="580" spans="1:18" x14ac:dyDescent="0.2">
      <c r="A580" s="2">
        <v>39836</v>
      </c>
      <c r="B580" s="1">
        <v>604.12099999999998</v>
      </c>
      <c r="C580">
        <v>-3.9855827351185098E-2</v>
      </c>
      <c r="D580">
        <f t="shared" si="62"/>
        <v>4.3639758350611383E-3</v>
      </c>
      <c r="E580">
        <f t="shared" si="57"/>
        <v>0.47636828549262089</v>
      </c>
      <c r="F580">
        <f t="shared" si="58"/>
        <v>5.0703718010942227</v>
      </c>
      <c r="J580">
        <f t="shared" si="59"/>
        <v>3.8153822990405735E-3</v>
      </c>
      <c r="K580" s="7">
        <f t="shared" ref="K580:K643" si="63">C580/(SQRT(J580))</f>
        <v>-0.64524225253392486</v>
      </c>
      <c r="P580">
        <f t="shared" si="60"/>
        <v>5.1523768453642251</v>
      </c>
      <c r="Q580" s="9">
        <f t="shared" si="61"/>
        <v>0.25938510439990881</v>
      </c>
      <c r="R580" s="9">
        <v>0.5183319652659234</v>
      </c>
    </row>
    <row r="581" spans="1:18" x14ac:dyDescent="0.2">
      <c r="A581" s="2">
        <v>39843</v>
      </c>
      <c r="B581" s="1">
        <v>617.37599999999998</v>
      </c>
      <c r="C581">
        <v>2.1703729623520299E-2</v>
      </c>
      <c r="D581">
        <f t="shared" si="62"/>
        <v>4.1974465033883185E-3</v>
      </c>
      <c r="E581">
        <f t="shared" ref="E581:E644" si="64">SQRT(D581)*SQRT(52)</f>
        <v>0.46719077278579951</v>
      </c>
      <c r="F581">
        <f t="shared" ref="F581:F644" si="65">-LN(D581)-(C581^2/D581)</f>
        <v>5.3610554754587971</v>
      </c>
      <c r="J581">
        <f t="shared" ref="J581:J644" si="66">($L$8+($M$2*(C580)^2)+($N$2*(J580)))</f>
        <v>3.3923620311185347E-3</v>
      </c>
      <c r="K581" s="7">
        <f t="shared" si="63"/>
        <v>0.37263468232782609</v>
      </c>
      <c r="P581">
        <f t="shared" ref="P581:P644" si="67">-LN(J581)-(C581^2/J581)</f>
        <v>5.5473722294020451</v>
      </c>
      <c r="Q581" s="9">
        <f t="shared" ref="Q581:Q644" si="68">_xlfn.NORM.DIST(K581, 0, 1, TRUE)</f>
        <v>0.6452898218727896</v>
      </c>
      <c r="R581" s="9">
        <v>0.52018173835073045</v>
      </c>
    </row>
    <row r="582" spans="1:18" x14ac:dyDescent="0.2">
      <c r="A582" s="2">
        <v>39850</v>
      </c>
      <c r="B582" s="1">
        <v>670.53599999999994</v>
      </c>
      <c r="C582">
        <v>8.2599153935013298E-2</v>
      </c>
      <c r="D582">
        <f t="shared" ref="D582:D645" si="69">$H$1*D581+(1-$H$1)*C581^2</f>
        <v>3.9738628259592713E-3</v>
      </c>
      <c r="E582">
        <f t="shared" si="64"/>
        <v>0.45457767977528557</v>
      </c>
      <c r="F582">
        <f t="shared" si="65"/>
        <v>3.8111430395171348</v>
      </c>
      <c r="J582">
        <f t="shared" si="66"/>
        <v>2.8820897504145009E-3</v>
      </c>
      <c r="K582" s="7">
        <f t="shared" si="63"/>
        <v>1.5385862551642873</v>
      </c>
      <c r="P582">
        <f t="shared" si="67"/>
        <v>3.4819919755970559</v>
      </c>
      <c r="Q582" s="9">
        <f t="shared" si="68"/>
        <v>0.93804733190390299</v>
      </c>
      <c r="R582" s="9">
        <v>0.52157682960469587</v>
      </c>
    </row>
    <row r="583" spans="1:18" x14ac:dyDescent="0.2">
      <c r="A583" s="2">
        <v>39857</v>
      </c>
      <c r="B583" s="1">
        <v>677.7</v>
      </c>
      <c r="C583">
        <v>1.06273195864919E-2</v>
      </c>
      <c r="D583">
        <f t="shared" si="69"/>
        <v>4.1447882702485162E-3</v>
      </c>
      <c r="E583">
        <f t="shared" si="64"/>
        <v>0.46425099897891747</v>
      </c>
      <c r="F583">
        <f t="shared" si="65"/>
        <v>5.4586549136069715</v>
      </c>
      <c r="J583">
        <f t="shared" si="66"/>
        <v>3.397957983783906E-3</v>
      </c>
      <c r="K583" s="7">
        <f t="shared" si="63"/>
        <v>0.18231178310759522</v>
      </c>
      <c r="P583">
        <f t="shared" si="67"/>
        <v>5.6513430345331095</v>
      </c>
      <c r="Q583" s="9">
        <f t="shared" si="68"/>
        <v>0.57233097396693777</v>
      </c>
      <c r="R583" s="9">
        <v>0.52215583371364915</v>
      </c>
    </row>
    <row r="584" spans="1:18" x14ac:dyDescent="0.2">
      <c r="A584" s="2">
        <v>39864</v>
      </c>
      <c r="B584" s="1">
        <v>636.14400000000001</v>
      </c>
      <c r="C584">
        <v>-6.32797593356349E-2</v>
      </c>
      <c r="D584">
        <f t="shared" si="69"/>
        <v>3.9028773693292112E-3</v>
      </c>
      <c r="E584">
        <f t="shared" si="64"/>
        <v>0.45049930433366814</v>
      </c>
      <c r="F584">
        <f t="shared" si="65"/>
        <v>4.5200474215074218</v>
      </c>
      <c r="J584">
        <f t="shared" si="66"/>
        <v>2.8340455793302807E-3</v>
      </c>
      <c r="K584" s="7">
        <f t="shared" si="63"/>
        <v>-1.1886702777621418</v>
      </c>
      <c r="P584">
        <f t="shared" si="67"/>
        <v>4.4531130255696434</v>
      </c>
      <c r="Q584" s="9">
        <f t="shared" si="68"/>
        <v>0.11728472048319222</v>
      </c>
      <c r="R584" s="9">
        <v>0.52281798239111743</v>
      </c>
    </row>
    <row r="585" spans="1:18" x14ac:dyDescent="0.2">
      <c r="A585" s="2">
        <v>39871</v>
      </c>
      <c r="B585" s="1">
        <v>640.38499999999999</v>
      </c>
      <c r="C585">
        <v>6.6446051810951099E-3</v>
      </c>
      <c r="D585">
        <f t="shared" si="69"/>
        <v>3.9089644036640111E-3</v>
      </c>
      <c r="E585">
        <f t="shared" si="64"/>
        <v>0.45085047298470099</v>
      </c>
      <c r="F585">
        <f t="shared" si="65"/>
        <v>5.5331880478719313</v>
      </c>
      <c r="J585">
        <f t="shared" si="66"/>
        <v>2.9445234358615492E-3</v>
      </c>
      <c r="K585" s="7">
        <f t="shared" si="63"/>
        <v>0.12245081298136543</v>
      </c>
      <c r="P585">
        <f t="shared" si="67"/>
        <v>5.8128140948124942</v>
      </c>
      <c r="Q585" s="9">
        <f t="shared" si="68"/>
        <v>0.54872900084477605</v>
      </c>
      <c r="R585" s="9">
        <v>0.52320970947174383</v>
      </c>
    </row>
    <row r="586" spans="1:18" x14ac:dyDescent="0.2">
      <c r="A586" s="2">
        <v>39878</v>
      </c>
      <c r="B586" s="1">
        <v>607.45100000000002</v>
      </c>
      <c r="C586">
        <v>-5.2798044462105197E-2</v>
      </c>
      <c r="D586">
        <f t="shared" si="69"/>
        <v>3.6770755861249282E-3</v>
      </c>
      <c r="E586">
        <f t="shared" si="64"/>
        <v>0.43727329037856433</v>
      </c>
      <c r="F586">
        <f t="shared" si="65"/>
        <v>4.8475259630770351</v>
      </c>
      <c r="J586">
        <f t="shared" si="66"/>
        <v>2.4529830821879896E-3</v>
      </c>
      <c r="K586" s="7">
        <f t="shared" si="63"/>
        <v>-1.0660327841134996</v>
      </c>
      <c r="P586">
        <f t="shared" si="67"/>
        <v>4.8740245137091387</v>
      </c>
      <c r="Q586" s="9">
        <f t="shared" si="68"/>
        <v>0.14320441110431975</v>
      </c>
      <c r="R586" s="9">
        <v>0.52424587949323698</v>
      </c>
    </row>
    <row r="587" spans="1:18" x14ac:dyDescent="0.2">
      <c r="A587" s="2">
        <v>39885</v>
      </c>
      <c r="B587" s="1">
        <v>659.30700000000002</v>
      </c>
      <c r="C587">
        <v>8.1917769858869796E-2</v>
      </c>
      <c r="D587">
        <f t="shared" si="69"/>
        <v>3.6237090608987788E-3</v>
      </c>
      <c r="E587">
        <f t="shared" si="64"/>
        <v>0.43408855221801979</v>
      </c>
      <c r="F587">
        <f t="shared" si="65"/>
        <v>3.7684194846579873</v>
      </c>
      <c r="J587">
        <f t="shared" si="66"/>
        <v>2.4539912550267315E-3</v>
      </c>
      <c r="K587" s="7">
        <f t="shared" si="63"/>
        <v>1.653642460495151</v>
      </c>
      <c r="P587">
        <f t="shared" si="67"/>
        <v>3.2755061091060989</v>
      </c>
      <c r="Q587" s="9">
        <f t="shared" si="68"/>
        <v>0.95089990997178586</v>
      </c>
      <c r="R587" s="9">
        <v>0.52503197138794611</v>
      </c>
    </row>
    <row r="588" spans="1:18" x14ac:dyDescent="0.2">
      <c r="A588" s="2">
        <v>39892</v>
      </c>
      <c r="B588" s="1">
        <v>661.58799999999997</v>
      </c>
      <c r="C588">
        <v>3.45372231305419E-3</v>
      </c>
      <c r="D588">
        <f t="shared" si="69"/>
        <v>3.8089177783638974E-3</v>
      </c>
      <c r="E588">
        <f t="shared" si="64"/>
        <v>0.44504350851902408</v>
      </c>
      <c r="F588">
        <f t="shared" si="65"/>
        <v>5.5672785277467502</v>
      </c>
      <c r="J588">
        <f t="shared" si="66"/>
        <v>3.0312587557526629E-3</v>
      </c>
      <c r="K588" s="7">
        <f t="shared" si="63"/>
        <v>6.2730090081603004E-2</v>
      </c>
      <c r="P588">
        <f t="shared" si="67"/>
        <v>5.7948422505852824</v>
      </c>
      <c r="Q588" s="9">
        <f t="shared" si="68"/>
        <v>0.52500928192398821</v>
      </c>
      <c r="R588" s="9">
        <v>0.52548837927605596</v>
      </c>
    </row>
    <row r="589" spans="1:18" x14ac:dyDescent="0.2">
      <c r="A589" s="2">
        <v>39899</v>
      </c>
      <c r="B589" s="1">
        <v>655.58600000000001</v>
      </c>
      <c r="C589">
        <v>-9.11351354012346E-3</v>
      </c>
      <c r="D589">
        <f t="shared" si="69"/>
        <v>3.5810984035310046E-3</v>
      </c>
      <c r="E589">
        <f t="shared" si="64"/>
        <v>0.4315288136192208</v>
      </c>
      <c r="F589">
        <f t="shared" si="65"/>
        <v>5.6088927889265285</v>
      </c>
      <c r="J589">
        <f t="shared" si="66"/>
        <v>2.5192062688017512E-3</v>
      </c>
      <c r="K589" s="7">
        <f t="shared" si="63"/>
        <v>-0.18157413294449445</v>
      </c>
      <c r="P589">
        <f t="shared" si="67"/>
        <v>5.9508422340162968</v>
      </c>
      <c r="Q589" s="9">
        <f t="shared" si="68"/>
        <v>0.4279584751452723</v>
      </c>
      <c r="R589" s="9">
        <v>0.5263062310080977</v>
      </c>
    </row>
    <row r="590" spans="1:18" x14ac:dyDescent="0.2">
      <c r="A590" s="2">
        <v>39906</v>
      </c>
      <c r="B590" s="1">
        <v>711.15800000000002</v>
      </c>
      <c r="C590">
        <v>8.1365135180539602E-2</v>
      </c>
      <c r="D590">
        <f t="shared" si="69"/>
        <v>3.3712158670619048E-3</v>
      </c>
      <c r="E590">
        <f t="shared" si="64"/>
        <v>0.41869227970816353</v>
      </c>
      <c r="F590">
        <f t="shared" si="65"/>
        <v>3.7287139915557432</v>
      </c>
      <c r="J590">
        <f t="shared" si="66"/>
        <v>2.11074839118933E-3</v>
      </c>
      <c r="K590" s="7">
        <f t="shared" si="63"/>
        <v>1.7710063438114461</v>
      </c>
      <c r="P590">
        <f t="shared" si="67"/>
        <v>3.0242492367931577</v>
      </c>
      <c r="Q590" s="9">
        <f t="shared" si="68"/>
        <v>0.96172017659692965</v>
      </c>
      <c r="R590" s="9">
        <v>0.52644212484310637</v>
      </c>
    </row>
    <row r="591" spans="1:18" x14ac:dyDescent="0.2">
      <c r="A591" s="2">
        <v>39913</v>
      </c>
      <c r="B591" s="1">
        <v>717.65800000000002</v>
      </c>
      <c r="C591">
        <v>9.0985051127914201E-3</v>
      </c>
      <c r="D591">
        <f t="shared" si="69"/>
        <v>3.5661600284150395E-3</v>
      </c>
      <c r="E591">
        <f t="shared" si="64"/>
        <v>0.43062782246109227</v>
      </c>
      <c r="F591">
        <f t="shared" si="65"/>
        <v>5.613052457436873</v>
      </c>
      <c r="J591">
        <f t="shared" si="66"/>
        <v>2.7371925272262816E-3</v>
      </c>
      <c r="K591" s="7">
        <f t="shared" si="63"/>
        <v>0.17390712306087261</v>
      </c>
      <c r="P591">
        <f t="shared" si="67"/>
        <v>5.8705788215178893</v>
      </c>
      <c r="Q591" s="9">
        <f t="shared" si="68"/>
        <v>0.56903077272916835</v>
      </c>
      <c r="R591" s="9">
        <v>0.52778012178390332</v>
      </c>
    </row>
    <row r="592" spans="1:18" x14ac:dyDescent="0.2">
      <c r="A592" s="2">
        <v>39920</v>
      </c>
      <c r="B592" s="1">
        <v>767.74800000000005</v>
      </c>
      <c r="C592">
        <v>6.7468421852331595E-2</v>
      </c>
      <c r="D592">
        <f t="shared" si="69"/>
        <v>3.3571573944273865E-3</v>
      </c>
      <c r="E592">
        <f t="shared" si="64"/>
        <v>0.41781836306010306</v>
      </c>
      <c r="F592">
        <f t="shared" si="65"/>
        <v>4.3407552446235425</v>
      </c>
      <c r="J592">
        <f t="shared" si="66"/>
        <v>2.2890425816433487E-3</v>
      </c>
      <c r="K592" s="7">
        <f t="shared" si="63"/>
        <v>1.4101769637930872</v>
      </c>
      <c r="P592">
        <f t="shared" si="67"/>
        <v>4.0910225662445026</v>
      </c>
      <c r="Q592" s="9">
        <f t="shared" si="68"/>
        <v>0.92075628195687742</v>
      </c>
      <c r="R592" s="9">
        <v>0.52784070266468464</v>
      </c>
    </row>
    <row r="593" spans="1:18" x14ac:dyDescent="0.2">
      <c r="A593" s="2">
        <v>39927</v>
      </c>
      <c r="B593" s="1">
        <v>779.16</v>
      </c>
      <c r="C593">
        <v>1.47548620055096E-2</v>
      </c>
      <c r="D593">
        <f t="shared" si="69"/>
        <v>3.428847227596394E-3</v>
      </c>
      <c r="E593">
        <f t="shared" si="64"/>
        <v>0.42225591272948737</v>
      </c>
      <c r="F593">
        <f t="shared" si="65"/>
        <v>5.6120386973967351</v>
      </c>
      <c r="J593">
        <f t="shared" si="66"/>
        <v>2.5791320540035139E-3</v>
      </c>
      <c r="K593" s="7">
        <f t="shared" si="63"/>
        <v>0.2905349360570485</v>
      </c>
      <c r="P593">
        <f t="shared" si="67"/>
        <v>5.8758918007554772</v>
      </c>
      <c r="Q593" s="9">
        <f t="shared" si="68"/>
        <v>0.61429648615457011</v>
      </c>
      <c r="R593" s="9">
        <v>0.52833059027180918</v>
      </c>
    </row>
    <row r="594" spans="1:18" x14ac:dyDescent="0.2">
      <c r="A594" s="2">
        <v>39934</v>
      </c>
      <c r="B594" s="1">
        <v>763.88699999999994</v>
      </c>
      <c r="C594">
        <v>-1.97965438401724E-2</v>
      </c>
      <c r="D594">
        <f t="shared" si="69"/>
        <v>3.2361787511087084E-3</v>
      </c>
      <c r="E594">
        <f t="shared" si="64"/>
        <v>0.41022103195430243</v>
      </c>
      <c r="F594">
        <f t="shared" si="65"/>
        <v>5.6122614555202786</v>
      </c>
      <c r="J594">
        <f t="shared" si="66"/>
        <v>2.1795595329823481E-3</v>
      </c>
      <c r="K594" s="7">
        <f t="shared" si="63"/>
        <v>-0.42403822513168921</v>
      </c>
      <c r="P594">
        <f t="shared" si="67"/>
        <v>5.9488240553136391</v>
      </c>
      <c r="Q594" s="9">
        <f t="shared" si="68"/>
        <v>0.33576896809210344</v>
      </c>
      <c r="R594" s="9">
        <v>0.52839917654957103</v>
      </c>
    </row>
    <row r="595" spans="1:18" x14ac:dyDescent="0.2">
      <c r="A595" s="2">
        <v>39941</v>
      </c>
      <c r="B595" s="1">
        <v>802.03200000000004</v>
      </c>
      <c r="C595">
        <v>4.8728634851674897E-2</v>
      </c>
      <c r="D595">
        <f t="shared" si="69"/>
        <v>3.0655222149231381E-3</v>
      </c>
      <c r="E595">
        <f t="shared" si="64"/>
        <v>0.39925825624024758</v>
      </c>
      <c r="F595">
        <f t="shared" si="65"/>
        <v>5.0129613703391565</v>
      </c>
      <c r="J595">
        <f t="shared" si="66"/>
        <v>1.8782667663618407E-3</v>
      </c>
      <c r="K595" s="7">
        <f t="shared" si="63"/>
        <v>1.1243605713327893</v>
      </c>
      <c r="P595">
        <f t="shared" si="67"/>
        <v>5.0132191658001517</v>
      </c>
      <c r="Q595" s="9">
        <f t="shared" si="68"/>
        <v>0.86956995413025973</v>
      </c>
      <c r="R595" s="9">
        <v>0.52848382233015689</v>
      </c>
    </row>
    <row r="596" spans="1:18" x14ac:dyDescent="0.2">
      <c r="A596" s="2">
        <v>39948</v>
      </c>
      <c r="B596" s="1">
        <v>764.77099999999996</v>
      </c>
      <c r="C596">
        <v>-4.7572064711669498E-2</v>
      </c>
      <c r="D596">
        <f t="shared" si="69"/>
        <v>3.0240596732982218E-3</v>
      </c>
      <c r="E596">
        <f t="shared" si="64"/>
        <v>0.39654899194362797</v>
      </c>
      <c r="F596">
        <f t="shared" si="65"/>
        <v>5.0527897822340702</v>
      </c>
      <c r="J596">
        <f t="shared" si="66"/>
        <v>1.9231061408092511E-3</v>
      </c>
      <c r="K596" s="7">
        <f t="shared" si="63"/>
        <v>-1.0848017413245346</v>
      </c>
      <c r="P596">
        <f t="shared" si="67"/>
        <v>5.077018800489336</v>
      </c>
      <c r="Q596" s="9">
        <f t="shared" si="68"/>
        <v>0.13900473706539945</v>
      </c>
      <c r="R596" s="9">
        <v>0.52875393847302066</v>
      </c>
    </row>
    <row r="597" spans="1:18" x14ac:dyDescent="0.2">
      <c r="A597" s="2">
        <v>39955</v>
      </c>
      <c r="B597" s="1">
        <v>769.404</v>
      </c>
      <c r="C597">
        <v>6.0397465527044503E-3</v>
      </c>
      <c r="D597">
        <f t="shared" si="69"/>
        <v>2.978402173356205E-3</v>
      </c>
      <c r="E597">
        <f t="shared" si="64"/>
        <v>0.39354404202645815</v>
      </c>
      <c r="F597">
        <f t="shared" si="65"/>
        <v>5.8041206184175413</v>
      </c>
      <c r="J597">
        <f t="shared" si="66"/>
        <v>1.9434228457197685E-3</v>
      </c>
      <c r="K597" s="7">
        <f t="shared" si="63"/>
        <v>0.1370045727675879</v>
      </c>
      <c r="P597">
        <f t="shared" si="67"/>
        <v>6.2245342541270867</v>
      </c>
      <c r="Q597" s="9">
        <f t="shared" si="68"/>
        <v>0.55448640967422747</v>
      </c>
      <c r="R597" s="9">
        <v>0.52931341908964979</v>
      </c>
    </row>
    <row r="598" spans="1:18" x14ac:dyDescent="0.2">
      <c r="A598" s="2">
        <v>39962</v>
      </c>
      <c r="B598" s="1">
        <v>776.50099999999998</v>
      </c>
      <c r="C598">
        <v>9.1817412569863404E-3</v>
      </c>
      <c r="D598">
        <f t="shared" si="69"/>
        <v>2.8018867552600871E-3</v>
      </c>
      <c r="E598">
        <f t="shared" si="64"/>
        <v>0.38170421961713302</v>
      </c>
      <c r="F598">
        <f t="shared" si="65"/>
        <v>5.8473738179202019</v>
      </c>
      <c r="J598">
        <f t="shared" si="66"/>
        <v>1.6328562359163967E-3</v>
      </c>
      <c r="K598" s="7">
        <f t="shared" si="63"/>
        <v>0.22722236486021261</v>
      </c>
      <c r="P598">
        <f t="shared" si="67"/>
        <v>6.3657945025699956</v>
      </c>
      <c r="Q598" s="9">
        <f t="shared" si="68"/>
        <v>0.58987458108181268</v>
      </c>
      <c r="R598" s="9">
        <v>0.52942623013052303</v>
      </c>
    </row>
    <row r="599" spans="1:18" x14ac:dyDescent="0.2">
      <c r="A599" s="2">
        <v>39969</v>
      </c>
      <c r="B599" s="1">
        <v>770.48</v>
      </c>
      <c r="C599">
        <v>-7.7842331653101803E-3</v>
      </c>
      <c r="D599">
        <f t="shared" si="69"/>
        <v>2.6388318122950965E-3</v>
      </c>
      <c r="E599">
        <f t="shared" si="64"/>
        <v>0.37043117341733672</v>
      </c>
      <c r="F599">
        <f t="shared" si="65"/>
        <v>5.9144564132288302</v>
      </c>
      <c r="J599">
        <f t="shared" si="66"/>
        <v>1.3858096757323297E-3</v>
      </c>
      <c r="K599" s="7">
        <f t="shared" si="63"/>
        <v>-0.20910481893313737</v>
      </c>
      <c r="P599">
        <f t="shared" si="67"/>
        <v>6.5377458814389389</v>
      </c>
      <c r="Q599" s="9">
        <f t="shared" si="68"/>
        <v>0.41718320644884893</v>
      </c>
      <c r="R599" s="9">
        <v>0.53029517923767833</v>
      </c>
    </row>
    <row r="600" spans="1:18" x14ac:dyDescent="0.2">
      <c r="A600" s="2">
        <v>39976</v>
      </c>
      <c r="B600" s="1">
        <v>799.65200000000004</v>
      </c>
      <c r="C600">
        <v>3.7162935775372198E-2</v>
      </c>
      <c r="D600">
        <f t="shared" si="69"/>
        <v>2.4841375607157056E-3</v>
      </c>
      <c r="E600">
        <f t="shared" si="64"/>
        <v>0.35940945056747836</v>
      </c>
      <c r="F600">
        <f t="shared" si="65"/>
        <v>5.4418686600205817</v>
      </c>
      <c r="J600">
        <f t="shared" si="66"/>
        <v>1.1802170723972016E-3</v>
      </c>
      <c r="K600" s="7">
        <f t="shared" si="63"/>
        <v>1.0817553917206664</v>
      </c>
      <c r="P600">
        <f t="shared" si="67"/>
        <v>5.5718621702476891</v>
      </c>
      <c r="Q600" s="9">
        <f t="shared" si="68"/>
        <v>0.86031938356745585</v>
      </c>
      <c r="R600" s="9">
        <v>0.53104834155593972</v>
      </c>
    </row>
    <row r="601" spans="1:18" x14ac:dyDescent="0.2">
      <c r="A601" s="2">
        <v>39983</v>
      </c>
      <c r="B601" s="1">
        <v>778.09400000000005</v>
      </c>
      <c r="C601">
        <v>-2.73292935259466E-2</v>
      </c>
      <c r="D601">
        <f t="shared" si="69"/>
        <v>2.4179543347994299E-3</v>
      </c>
      <c r="E601">
        <f t="shared" si="64"/>
        <v>0.35458937577086308</v>
      </c>
      <c r="F601">
        <f t="shared" si="65"/>
        <v>5.7159399508269857</v>
      </c>
      <c r="J601">
        <f t="shared" si="66"/>
        <v>1.2060592693146394E-3</v>
      </c>
      <c r="K601" s="7">
        <f t="shared" si="63"/>
        <v>-0.7869444552502286</v>
      </c>
      <c r="P601">
        <f t="shared" si="67"/>
        <v>6.1011154608669695</v>
      </c>
      <c r="Q601" s="9">
        <f t="shared" si="68"/>
        <v>0.21565719112419027</v>
      </c>
      <c r="R601" s="9">
        <v>0.53181613395165583</v>
      </c>
    </row>
    <row r="602" spans="1:18" x14ac:dyDescent="0.2">
      <c r="A602" s="2">
        <v>39990</v>
      </c>
      <c r="B602" s="1">
        <v>786.81899999999996</v>
      </c>
      <c r="C602">
        <v>1.1150895170716E-2</v>
      </c>
      <c r="D602">
        <f t="shared" si="69"/>
        <v>2.317690491789105E-3</v>
      </c>
      <c r="E602">
        <f t="shared" si="64"/>
        <v>0.34715976951978961</v>
      </c>
      <c r="F602">
        <f t="shared" si="65"/>
        <v>6.0135347708506819</v>
      </c>
      <c r="J602">
        <f t="shared" si="66"/>
        <v>1.1340101496580539E-3</v>
      </c>
      <c r="K602" s="7">
        <f t="shared" si="63"/>
        <v>0.33113208388616538</v>
      </c>
      <c r="P602">
        <f t="shared" si="67"/>
        <v>6.6723466664220918</v>
      </c>
      <c r="Q602" s="9">
        <f t="shared" si="68"/>
        <v>0.6297276410252417</v>
      </c>
      <c r="R602" s="9">
        <v>0.5318884648918627</v>
      </c>
    </row>
    <row r="603" spans="1:18" x14ac:dyDescent="0.2">
      <c r="A603" s="2">
        <v>39997</v>
      </c>
      <c r="B603" s="1">
        <v>790.44899999999996</v>
      </c>
      <c r="C603">
        <v>4.60290376648853E-3</v>
      </c>
      <c r="D603">
        <f t="shared" si="69"/>
        <v>2.1860896100682563E-3</v>
      </c>
      <c r="E603">
        <f t="shared" si="64"/>
        <v>0.33715969469014134</v>
      </c>
      <c r="F603">
        <f t="shared" si="65"/>
        <v>6.1159492895710903</v>
      </c>
      <c r="J603">
        <f t="shared" si="66"/>
        <v>9.8358749308023784E-4</v>
      </c>
      <c r="K603" s="7">
        <f t="shared" si="63"/>
        <v>0.14676597912622394</v>
      </c>
      <c r="P603">
        <f t="shared" si="67"/>
        <v>6.9027637105273936</v>
      </c>
      <c r="Q603" s="9">
        <f t="shared" si="68"/>
        <v>0.55834163071818144</v>
      </c>
      <c r="R603" s="9">
        <v>0.5319206627317774</v>
      </c>
    </row>
    <row r="604" spans="1:18" x14ac:dyDescent="0.2">
      <c r="A604" s="2">
        <v>40004</v>
      </c>
      <c r="B604" s="1">
        <v>774.12300000000005</v>
      </c>
      <c r="C604">
        <v>-2.08703627464377E-2</v>
      </c>
      <c r="D604">
        <f t="shared" si="69"/>
        <v>2.0561954368491743E-3</v>
      </c>
      <c r="E604">
        <f t="shared" si="64"/>
        <v>0.32698954527042157</v>
      </c>
      <c r="F604">
        <f t="shared" si="65"/>
        <v>5.9750639097134721</v>
      </c>
      <c r="J604">
        <f t="shared" si="66"/>
        <v>8.453687951051062E-4</v>
      </c>
      <c r="K604" s="7">
        <f t="shared" si="63"/>
        <v>-0.71780568099130326</v>
      </c>
      <c r="P604">
        <f t="shared" si="67"/>
        <v>6.5604925862462853</v>
      </c>
      <c r="Q604" s="9">
        <f t="shared" si="68"/>
        <v>0.23643855502369379</v>
      </c>
      <c r="R604" s="9">
        <v>0.53291478047116614</v>
      </c>
    </row>
    <row r="605" spans="1:18" x14ac:dyDescent="0.2">
      <c r="A605" s="2">
        <v>40011</v>
      </c>
      <c r="B605" s="1">
        <v>842.15300000000002</v>
      </c>
      <c r="C605">
        <v>8.4230932256001104E-2</v>
      </c>
      <c r="D605">
        <f t="shared" si="69"/>
        <v>1.9589580331082976E-3</v>
      </c>
      <c r="E605">
        <f t="shared" si="64"/>
        <v>0.31916424881498157</v>
      </c>
      <c r="F605">
        <f t="shared" si="65"/>
        <v>2.6135957827820042</v>
      </c>
      <c r="J605">
        <f t="shared" si="66"/>
        <v>7.9318342468613439E-4</v>
      </c>
      <c r="K605" s="7">
        <f t="shared" si="63"/>
        <v>2.9907822355133828</v>
      </c>
      <c r="P605">
        <f t="shared" si="67"/>
        <v>-1.805322321960622</v>
      </c>
      <c r="Q605" s="9">
        <f t="shared" si="68"/>
        <v>0.99860868073881537</v>
      </c>
      <c r="R605" s="9">
        <v>0.53292573384075181</v>
      </c>
    </row>
    <row r="606" spans="1:18" x14ac:dyDescent="0.2">
      <c r="A606" s="2">
        <v>40018</v>
      </c>
      <c r="B606" s="1">
        <v>870.98099999999999</v>
      </c>
      <c r="C606">
        <v>3.3658454658883001E-2</v>
      </c>
      <c r="D606">
        <f t="shared" si="69"/>
        <v>2.2671115480447025E-3</v>
      </c>
      <c r="E606">
        <f t="shared" si="64"/>
        <v>0.3433508417032417</v>
      </c>
      <c r="F606">
        <f t="shared" si="65"/>
        <v>5.5895416772040774</v>
      </c>
      <c r="J606">
        <f t="shared" si="66"/>
        <v>1.7290280436841996E-3</v>
      </c>
      <c r="K606" s="7">
        <f t="shared" si="63"/>
        <v>0.80945582734563337</v>
      </c>
      <c r="P606">
        <f t="shared" si="67"/>
        <v>5.7049771163911451</v>
      </c>
      <c r="Q606" s="9">
        <f t="shared" si="68"/>
        <v>0.79087349937139417</v>
      </c>
      <c r="R606" s="9">
        <v>0.533143387491962</v>
      </c>
    </row>
    <row r="607" spans="1:18" x14ac:dyDescent="0.2">
      <c r="A607" s="2">
        <v>40025</v>
      </c>
      <c r="B607" s="1">
        <v>882.04700000000003</v>
      </c>
      <c r="C607">
        <v>1.2625179961211199E-2</v>
      </c>
      <c r="D607">
        <f t="shared" si="69"/>
        <v>2.1990583493634655E-3</v>
      </c>
      <c r="E607">
        <f t="shared" si="64"/>
        <v>0.33815829749822818</v>
      </c>
      <c r="F607">
        <f t="shared" si="65"/>
        <v>6.0472426591404949</v>
      </c>
      <c r="J607">
        <f t="shared" si="66"/>
        <v>1.6185707864453426E-3</v>
      </c>
      <c r="K607" s="7">
        <f t="shared" si="63"/>
        <v>0.31381357652905723</v>
      </c>
      <c r="P607">
        <f t="shared" si="67"/>
        <v>6.3277327889076274</v>
      </c>
      <c r="Q607" s="9">
        <f t="shared" si="68"/>
        <v>0.6231686838358047</v>
      </c>
      <c r="R607" s="9">
        <v>0.5334874485321851</v>
      </c>
    </row>
    <row r="608" spans="1:18" x14ac:dyDescent="0.2">
      <c r="A608" s="2">
        <v>40032</v>
      </c>
      <c r="B608" s="1">
        <v>892.19</v>
      </c>
      <c r="C608">
        <v>1.14337718131834E-2</v>
      </c>
      <c r="D608">
        <f t="shared" si="69"/>
        <v>2.0766785585448356E-3</v>
      </c>
      <c r="E608">
        <f t="shared" si="64"/>
        <v>0.32861418874469106</v>
      </c>
      <c r="F608">
        <f t="shared" si="65"/>
        <v>6.1140334750906167</v>
      </c>
      <c r="J608">
        <f t="shared" si="66"/>
        <v>1.3851568652381318E-3</v>
      </c>
      <c r="K608" s="7">
        <f t="shared" si="63"/>
        <v>0.30721331966066517</v>
      </c>
      <c r="P608">
        <f t="shared" si="67"/>
        <v>6.4875618618796151</v>
      </c>
      <c r="Q608" s="9">
        <f t="shared" si="68"/>
        <v>0.62065949608962234</v>
      </c>
      <c r="R608" s="9">
        <v>0.53474448222918514</v>
      </c>
    </row>
    <row r="609" spans="1:18" x14ac:dyDescent="0.2">
      <c r="A609" s="2">
        <v>40039</v>
      </c>
      <c r="B609" s="1">
        <v>876.74300000000005</v>
      </c>
      <c r="C609">
        <v>-1.7465209425600901E-2</v>
      </c>
      <c r="D609">
        <f t="shared" si="69"/>
        <v>1.9599217133047021E-3</v>
      </c>
      <c r="E609">
        <f t="shared" si="64"/>
        <v>0.31924274320937118</v>
      </c>
      <c r="F609">
        <f t="shared" si="65"/>
        <v>6.0792151750172492</v>
      </c>
      <c r="J609">
        <f t="shared" si="66"/>
        <v>1.1899891613284203E-3</v>
      </c>
      <c r="K609" s="7">
        <f t="shared" si="63"/>
        <v>-0.50629343352616862</v>
      </c>
      <c r="P609">
        <f t="shared" si="67"/>
        <v>6.4774780391958391</v>
      </c>
      <c r="Q609" s="9">
        <f t="shared" si="68"/>
        <v>0.30632533602291934</v>
      </c>
      <c r="R609" s="9">
        <v>0.53701125834455055</v>
      </c>
    </row>
    <row r="610" spans="1:18" x14ac:dyDescent="0.2">
      <c r="A610" s="2">
        <v>40046</v>
      </c>
      <c r="B610" s="1">
        <v>913.84299999999996</v>
      </c>
      <c r="C610">
        <v>4.1444879314213701E-2</v>
      </c>
      <c r="D610">
        <f t="shared" si="69"/>
        <v>1.8606284229232258E-3</v>
      </c>
      <c r="E610">
        <f t="shared" si="64"/>
        <v>0.31105092507820598</v>
      </c>
      <c r="F610">
        <f t="shared" si="65"/>
        <v>5.3636700835154612</v>
      </c>
      <c r="J610">
        <f t="shared" si="66"/>
        <v>1.0559352447899639E-3</v>
      </c>
      <c r="K610" s="7">
        <f t="shared" si="63"/>
        <v>1.2754171027281886</v>
      </c>
      <c r="P610">
        <f t="shared" si="67"/>
        <v>5.2266396308683483</v>
      </c>
      <c r="Q610" s="9">
        <f t="shared" si="68"/>
        <v>0.89891917582053116</v>
      </c>
      <c r="R610" s="9">
        <v>0.53855032736944108</v>
      </c>
    </row>
    <row r="611" spans="1:18" x14ac:dyDescent="0.2">
      <c r="A611" s="2">
        <v>40053</v>
      </c>
      <c r="B611" s="1">
        <v>919.91399999999999</v>
      </c>
      <c r="C611">
        <v>6.6214031421587601E-3</v>
      </c>
      <c r="D611">
        <f t="shared" si="69"/>
        <v>1.8520513988300165E-3</v>
      </c>
      <c r="E611">
        <f t="shared" si="64"/>
        <v>0.31033316409813638</v>
      </c>
      <c r="F611">
        <f t="shared" si="65"/>
        <v>6.2677887318829608</v>
      </c>
      <c r="J611">
        <f t="shared" si="66"/>
        <v>1.1538447463347091E-3</v>
      </c>
      <c r="K611" s="7">
        <f t="shared" si="63"/>
        <v>0.19492894939507796</v>
      </c>
      <c r="P611">
        <f t="shared" si="67"/>
        <v>6.7266583598731913</v>
      </c>
      <c r="Q611" s="9">
        <f t="shared" si="68"/>
        <v>0.57727571472667616</v>
      </c>
      <c r="R611" s="9">
        <v>0.53888428783452369</v>
      </c>
    </row>
    <row r="612" spans="1:18" x14ac:dyDescent="0.2">
      <c r="A612" s="2">
        <v>40060</v>
      </c>
      <c r="B612" s="1">
        <v>891.38800000000003</v>
      </c>
      <c r="C612">
        <v>-3.1500388960943801E-2</v>
      </c>
      <c r="D612">
        <f t="shared" si="69"/>
        <v>1.7435588936744748E-3</v>
      </c>
      <c r="E612">
        <f t="shared" si="64"/>
        <v>0.30110639726029181</v>
      </c>
      <c r="F612">
        <f t="shared" si="65"/>
        <v>5.7827182310116996</v>
      </c>
      <c r="J612">
        <f t="shared" si="66"/>
        <v>9.8798528448675277E-4</v>
      </c>
      <c r="K612" s="7">
        <f t="shared" si="63"/>
        <v>-1.0021683394807142</v>
      </c>
      <c r="P612">
        <f t="shared" si="67"/>
        <v>5.9155013739139717</v>
      </c>
      <c r="Q612" s="9">
        <f t="shared" si="68"/>
        <v>0.15813114809226589</v>
      </c>
      <c r="R612" s="9">
        <v>0.53978525781075715</v>
      </c>
    </row>
    <row r="613" spans="1:18" x14ac:dyDescent="0.2">
      <c r="A613" s="2">
        <v>40067</v>
      </c>
      <c r="B613" s="1">
        <v>918.18700000000001</v>
      </c>
      <c r="C613">
        <v>2.9621275127504499E-2</v>
      </c>
      <c r="D613">
        <f t="shared" si="69"/>
        <v>1.6984818303354514E-3</v>
      </c>
      <c r="E613">
        <f t="shared" si="64"/>
        <v>0.29718858520717689</v>
      </c>
      <c r="F613">
        <f t="shared" si="65"/>
        <v>5.8614297546453251</v>
      </c>
      <c r="J613">
        <f t="shared" si="66"/>
        <v>9.916616351653034E-4</v>
      </c>
      <c r="K613" s="7">
        <f t="shared" si="63"/>
        <v>0.94063686205623853</v>
      </c>
      <c r="P613">
        <f t="shared" si="67"/>
        <v>6.0313308961894059</v>
      </c>
      <c r="Q613" s="9">
        <f t="shared" si="68"/>
        <v>0.82655450760520222</v>
      </c>
      <c r="R613" s="9">
        <v>0.54132347709659101</v>
      </c>
    </row>
    <row r="614" spans="1:18" x14ac:dyDescent="0.2">
      <c r="A614" s="2">
        <v>40074</v>
      </c>
      <c r="B614" s="1">
        <v>920.226</v>
      </c>
      <c r="C614">
        <v>2.21821847003234E-3</v>
      </c>
      <c r="D614">
        <f t="shared" si="69"/>
        <v>1.6492181169260832E-3</v>
      </c>
      <c r="E614">
        <f t="shared" si="64"/>
        <v>0.29284696016888467</v>
      </c>
      <c r="F614">
        <f t="shared" si="65"/>
        <v>6.4044704410298081</v>
      </c>
      <c r="J614">
        <f t="shared" si="66"/>
        <v>9.7779212565852797E-4</v>
      </c>
      <c r="K614" s="7">
        <f t="shared" si="63"/>
        <v>7.0938344554997854E-2</v>
      </c>
      <c r="P614">
        <f t="shared" si="67"/>
        <v>6.9251812122447047</v>
      </c>
      <c r="Q614" s="9">
        <f t="shared" si="68"/>
        <v>0.52827658715493953</v>
      </c>
      <c r="R614" s="9">
        <v>0.54147598860479074</v>
      </c>
    </row>
    <row r="615" spans="1:18" x14ac:dyDescent="0.2">
      <c r="A615" s="2">
        <v>40081</v>
      </c>
      <c r="B615" s="1">
        <v>899.87</v>
      </c>
      <c r="C615">
        <v>-2.2368983602681199E-2</v>
      </c>
      <c r="D615">
        <f t="shared" si="69"/>
        <v>1.5505602595013658E-3</v>
      </c>
      <c r="E615">
        <f t="shared" si="64"/>
        <v>0.28395269587392724</v>
      </c>
      <c r="F615">
        <f t="shared" si="65"/>
        <v>6.1464353235917928</v>
      </c>
      <c r="J615">
        <f t="shared" si="66"/>
        <v>8.3823739410208336E-4</v>
      </c>
      <c r="K615" s="7">
        <f t="shared" si="63"/>
        <v>-0.77261428863284964</v>
      </c>
      <c r="P615">
        <f t="shared" si="67"/>
        <v>6.4872763720825972</v>
      </c>
      <c r="Q615" s="9">
        <f t="shared" si="68"/>
        <v>0.21987534282976448</v>
      </c>
      <c r="R615" s="9">
        <v>0.54169293920151307</v>
      </c>
    </row>
    <row r="616" spans="1:18" x14ac:dyDescent="0.2">
      <c r="A616" s="2">
        <v>40088</v>
      </c>
      <c r="B616" s="1">
        <v>867.83699999999999</v>
      </c>
      <c r="C616">
        <v>-3.62463994392241E-2</v>
      </c>
      <c r="D616">
        <f t="shared" si="69"/>
        <v>1.487548929576305E-3</v>
      </c>
      <c r="E616">
        <f t="shared" si="64"/>
        <v>0.27812325386052827</v>
      </c>
      <c r="F616">
        <f t="shared" si="65"/>
        <v>5.6274266985042312</v>
      </c>
      <c r="J616">
        <f t="shared" si="66"/>
        <v>7.9687107901465094E-4</v>
      </c>
      <c r="K616" s="7">
        <f t="shared" si="63"/>
        <v>-1.2840171946008636</v>
      </c>
      <c r="P616">
        <f t="shared" si="67"/>
        <v>5.4861174940511184</v>
      </c>
      <c r="Q616" s="9">
        <f t="shared" si="68"/>
        <v>9.95679695825228E-2</v>
      </c>
      <c r="R616" s="9">
        <v>0.54384365588096173</v>
      </c>
    </row>
    <row r="617" spans="1:18" x14ac:dyDescent="0.2">
      <c r="A617" s="2">
        <v>40095</v>
      </c>
      <c r="B617" s="1">
        <v>899.69899999999996</v>
      </c>
      <c r="C617">
        <v>3.60563539333114E-2</v>
      </c>
      <c r="D617">
        <f t="shared" si="69"/>
        <v>1.4771240821401938E-3</v>
      </c>
      <c r="E617">
        <f t="shared" si="64"/>
        <v>0.27714698676206106</v>
      </c>
      <c r="F617">
        <f t="shared" si="65"/>
        <v>5.6375286481305187</v>
      </c>
      <c r="J617">
        <f t="shared" si="66"/>
        <v>8.8255757081585385E-4</v>
      </c>
      <c r="K617" s="7">
        <f t="shared" si="63"/>
        <v>1.2136970204373769</v>
      </c>
      <c r="P617">
        <f t="shared" si="67"/>
        <v>5.5596260778140758</v>
      </c>
      <c r="Q617" s="9">
        <f t="shared" si="68"/>
        <v>0.88756827870793398</v>
      </c>
      <c r="R617" s="9">
        <v>0.54431620233721667</v>
      </c>
    </row>
    <row r="618" spans="1:18" x14ac:dyDescent="0.2">
      <c r="A618" s="2">
        <v>40102</v>
      </c>
      <c r="B618" s="1">
        <v>927.76</v>
      </c>
      <c r="C618">
        <v>3.0712815707597801E-2</v>
      </c>
      <c r="D618">
        <f t="shared" si="69"/>
        <v>1.4665002767496353E-3</v>
      </c>
      <c r="E618">
        <f t="shared" si="64"/>
        <v>0.27614853682571094</v>
      </c>
      <c r="F618">
        <f t="shared" si="65"/>
        <v>5.881660067140654</v>
      </c>
      <c r="J618">
        <f t="shared" si="66"/>
        <v>9.5063848715032091E-4</v>
      </c>
      <c r="K618" s="7">
        <f t="shared" si="63"/>
        <v>0.99612063620380886</v>
      </c>
      <c r="P618">
        <f t="shared" si="67"/>
        <v>5.9661203855139329</v>
      </c>
      <c r="Q618" s="9">
        <f t="shared" si="68"/>
        <v>0.84040423283988686</v>
      </c>
      <c r="R618" s="9">
        <v>0.54527620853708214</v>
      </c>
    </row>
    <row r="619" spans="1:18" x14ac:dyDescent="0.2">
      <c r="A619" s="2">
        <v>40109</v>
      </c>
      <c r="B619" s="1">
        <v>932.29100000000005</v>
      </c>
      <c r="C619">
        <v>4.87191906260787E-3</v>
      </c>
      <c r="D619">
        <f t="shared" si="69"/>
        <v>1.4351068830659891E-3</v>
      </c>
      <c r="E619">
        <f t="shared" si="64"/>
        <v>0.27317678876403723</v>
      </c>
      <c r="F619">
        <f t="shared" si="65"/>
        <v>6.529976696897891</v>
      </c>
      <c r="J619">
        <f t="shared" si="66"/>
        <v>9.5390839869292205E-4</v>
      </c>
      <c r="K619" s="7">
        <f t="shared" si="63"/>
        <v>0.15774177681992269</v>
      </c>
      <c r="P619">
        <f t="shared" si="67"/>
        <v>6.9300604411133095</v>
      </c>
      <c r="Q619" s="9">
        <f t="shared" si="68"/>
        <v>0.5626698602794491</v>
      </c>
      <c r="R619" s="9">
        <v>0.54611404355872017</v>
      </c>
    </row>
    <row r="620" spans="1:18" x14ac:dyDescent="0.2">
      <c r="A620" s="2">
        <v>40116</v>
      </c>
      <c r="B620" s="1">
        <v>944.67499999999995</v>
      </c>
      <c r="C620">
        <v>1.3195955286327001E-2</v>
      </c>
      <c r="D620">
        <f t="shared" si="69"/>
        <v>1.3504246058031859E-3</v>
      </c>
      <c r="E620">
        <f t="shared" si="64"/>
        <v>0.26499448956868077</v>
      </c>
      <c r="F620">
        <f t="shared" si="65"/>
        <v>6.478389187786215</v>
      </c>
      <c r="J620">
        <f t="shared" si="66"/>
        <v>8.2146289576181121E-4</v>
      </c>
      <c r="K620" s="7">
        <f t="shared" si="63"/>
        <v>0.46041223854529534</v>
      </c>
      <c r="P620">
        <f t="shared" si="67"/>
        <v>6.892444358554104</v>
      </c>
      <c r="Q620" s="9">
        <f t="shared" si="68"/>
        <v>0.67738982413013671</v>
      </c>
      <c r="R620" s="9">
        <v>0.54628502328182416</v>
      </c>
    </row>
    <row r="621" spans="1:18" x14ac:dyDescent="0.2">
      <c r="A621" s="2">
        <v>40123</v>
      </c>
      <c r="B621" s="1">
        <v>941.476</v>
      </c>
      <c r="C621">
        <v>-3.39209646246985E-3</v>
      </c>
      <c r="D621">
        <f t="shared" si="69"/>
        <v>1.2798471236101193E-3</v>
      </c>
      <c r="E621">
        <f t="shared" si="64"/>
        <v>0.25797684087476958</v>
      </c>
      <c r="F621">
        <f t="shared" si="65"/>
        <v>6.6520242578409805</v>
      </c>
      <c r="J621">
        <f t="shared" si="66"/>
        <v>7.3520930472731067E-4</v>
      </c>
      <c r="K621" s="7">
        <f t="shared" si="63"/>
        <v>-0.12510155171968126</v>
      </c>
      <c r="P621">
        <f t="shared" si="67"/>
        <v>7.1997049327110956</v>
      </c>
      <c r="Q621" s="9">
        <f t="shared" si="68"/>
        <v>0.45022157742726721</v>
      </c>
      <c r="R621" s="9">
        <v>0.54631291300042317</v>
      </c>
    </row>
    <row r="622" spans="1:18" x14ac:dyDescent="0.2">
      <c r="A622" s="2">
        <v>40130</v>
      </c>
      <c r="B622" s="1">
        <v>967.44</v>
      </c>
      <c r="C622">
        <v>2.7204550942107299E-2</v>
      </c>
      <c r="D622">
        <f t="shared" si="69"/>
        <v>1.2037466752981541E-3</v>
      </c>
      <c r="E622">
        <f t="shared" si="64"/>
        <v>0.25018958234807459</v>
      </c>
      <c r="F622">
        <f t="shared" si="65"/>
        <v>6.1074963060887972</v>
      </c>
      <c r="J622">
        <f t="shared" si="66"/>
        <v>6.4074835818014918E-4</v>
      </c>
      <c r="K622" s="7">
        <f t="shared" si="63"/>
        <v>1.0747261359896012</v>
      </c>
      <c r="P622">
        <f t="shared" si="67"/>
        <v>6.1978374876850113</v>
      </c>
      <c r="Q622" s="9">
        <f t="shared" si="68"/>
        <v>0.85875132063134363</v>
      </c>
      <c r="R622" s="9">
        <v>0.54736677929981892</v>
      </c>
    </row>
    <row r="623" spans="1:18" x14ac:dyDescent="0.2">
      <c r="A623" s="2">
        <v>40137</v>
      </c>
      <c r="B623" s="1">
        <v>951.57399999999996</v>
      </c>
      <c r="C623">
        <v>-1.6535951825853001E-2</v>
      </c>
      <c r="D623">
        <f t="shared" si="69"/>
        <v>1.1759271302979675E-3</v>
      </c>
      <c r="E623">
        <f t="shared" si="64"/>
        <v>0.24728164261726809</v>
      </c>
      <c r="F623">
        <f t="shared" si="65"/>
        <v>6.5131689336045504</v>
      </c>
      <c r="J623">
        <f t="shared" si="66"/>
        <v>6.7053020829485166E-4</v>
      </c>
      <c r="K623" s="7">
        <f t="shared" si="63"/>
        <v>-0.63858692814606688</v>
      </c>
      <c r="P623">
        <f t="shared" si="67"/>
        <v>6.8996485380730723</v>
      </c>
      <c r="Q623" s="9">
        <f t="shared" si="68"/>
        <v>0.26154584364275296</v>
      </c>
      <c r="R623" s="9">
        <v>0.54748030650511459</v>
      </c>
    </row>
    <row r="624" spans="1:18" x14ac:dyDescent="0.2">
      <c r="A624" s="2">
        <v>40144</v>
      </c>
      <c r="B624" s="1">
        <v>952.53200000000004</v>
      </c>
      <c r="C624">
        <v>1.00624658588711E-3</v>
      </c>
      <c r="D624">
        <f t="shared" si="69"/>
        <v>1.1217777646473053E-3</v>
      </c>
      <c r="E624">
        <f t="shared" si="64"/>
        <v>0.24152110417447967</v>
      </c>
      <c r="F624">
        <f t="shared" si="65"/>
        <v>6.7919379483347821</v>
      </c>
      <c r="J624">
        <f t="shared" si="66"/>
        <v>6.2632355685752236E-4</v>
      </c>
      <c r="K624" s="7">
        <f t="shared" si="63"/>
        <v>4.0207312619468208E-2</v>
      </c>
      <c r="P624">
        <f t="shared" si="67"/>
        <v>7.3740268284146273</v>
      </c>
      <c r="Q624" s="9">
        <f t="shared" si="68"/>
        <v>0.51603607614060509</v>
      </c>
      <c r="R624" s="9">
        <v>0.54798172057492289</v>
      </c>
    </row>
    <row r="625" spans="1:18" x14ac:dyDescent="0.2">
      <c r="A625" s="2">
        <v>40151</v>
      </c>
      <c r="B625" s="1">
        <v>966.96699999999998</v>
      </c>
      <c r="C625">
        <v>1.50406664705374E-2</v>
      </c>
      <c r="D625">
        <f t="shared" si="69"/>
        <v>1.0545318506999634E-3</v>
      </c>
      <c r="E625">
        <f t="shared" si="64"/>
        <v>0.23417014377669521</v>
      </c>
      <c r="F625">
        <f t="shared" si="65"/>
        <v>6.6401350583965293</v>
      </c>
      <c r="J625">
        <f t="shared" si="66"/>
        <v>5.5012703583393291E-4</v>
      </c>
      <c r="K625" s="7">
        <f t="shared" si="63"/>
        <v>0.64126211995620219</v>
      </c>
      <c r="P625">
        <f t="shared" si="67"/>
        <v>7.094144225673964</v>
      </c>
      <c r="Q625" s="9">
        <f t="shared" si="68"/>
        <v>0.73932380211519222</v>
      </c>
      <c r="R625" s="9">
        <v>0.5486822504719493</v>
      </c>
    </row>
    <row r="626" spans="1:18" x14ac:dyDescent="0.2">
      <c r="A626" s="2">
        <v>40158</v>
      </c>
      <c r="B626" s="1">
        <v>949.83500000000004</v>
      </c>
      <c r="C626">
        <v>-1.7876083408380899E-2</v>
      </c>
      <c r="D626">
        <f t="shared" si="69"/>
        <v>1.0048332385306424E-3</v>
      </c>
      <c r="E626">
        <f t="shared" si="64"/>
        <v>0.22858549473576273</v>
      </c>
      <c r="F626">
        <f t="shared" si="65"/>
        <v>6.5849163785159019</v>
      </c>
      <c r="J626">
        <f t="shared" si="66"/>
        <v>5.2088374248664463E-4</v>
      </c>
      <c r="K626" s="7">
        <f t="shared" si="63"/>
        <v>-0.78325282693885356</v>
      </c>
      <c r="P626">
        <f t="shared" si="67"/>
        <v>6.9464986932231856</v>
      </c>
      <c r="Q626" s="9">
        <f t="shared" si="68"/>
        <v>0.21673932937791865</v>
      </c>
      <c r="R626" s="9">
        <v>0.54934054887353234</v>
      </c>
    </row>
    <row r="627" spans="1:18" x14ac:dyDescent="0.2">
      <c r="A627" s="2">
        <v>40165</v>
      </c>
      <c r="B627" s="1">
        <v>936.03399999999999</v>
      </c>
      <c r="C627">
        <v>-1.46364846950231E-2</v>
      </c>
      <c r="D627">
        <f t="shared" si="69"/>
        <v>9.6371650570020728E-4</v>
      </c>
      <c r="E627">
        <f t="shared" si="64"/>
        <v>0.22385990774681108</v>
      </c>
      <c r="F627">
        <f t="shared" si="65"/>
        <v>6.7224211650004468</v>
      </c>
      <c r="J627">
        <f t="shared" si="66"/>
        <v>5.106744639784387E-4</v>
      </c>
      <c r="K627" s="7">
        <f t="shared" si="63"/>
        <v>-0.64768630182881537</v>
      </c>
      <c r="P627">
        <f t="shared" si="67"/>
        <v>7.160280681984446</v>
      </c>
      <c r="Q627" s="9">
        <f t="shared" si="68"/>
        <v>0.25859393288210353</v>
      </c>
      <c r="R627" s="9">
        <v>0.54943321573417947</v>
      </c>
    </row>
    <row r="628" spans="1:18" x14ac:dyDescent="0.2">
      <c r="A628" s="2">
        <v>40172</v>
      </c>
      <c r="B628" s="1">
        <v>961.54499999999996</v>
      </c>
      <c r="C628">
        <v>2.6889565201547502E-2</v>
      </c>
      <c r="D628">
        <f t="shared" si="69"/>
        <v>9.187471164118535E-4</v>
      </c>
      <c r="E628">
        <f t="shared" si="64"/>
        <v>0.218574586934109</v>
      </c>
      <c r="F628">
        <f t="shared" si="65"/>
        <v>6.2055053754612253</v>
      </c>
      <c r="J628">
        <f t="shared" si="66"/>
        <v>4.8684504856846448E-4</v>
      </c>
      <c r="K628" s="7">
        <f t="shared" si="63"/>
        <v>1.2186764004266009</v>
      </c>
      <c r="P628">
        <f t="shared" si="67"/>
        <v>6.142392491977585</v>
      </c>
      <c r="Q628" s="9">
        <f t="shared" si="68"/>
        <v>0.88851648071441036</v>
      </c>
      <c r="R628" s="9">
        <v>0.54990682530963197</v>
      </c>
    </row>
    <row r="629" spans="1:18" x14ac:dyDescent="0.2">
      <c r="A629" s="2">
        <v>40179</v>
      </c>
      <c r="B629" s="1">
        <v>951.71900000000005</v>
      </c>
      <c r="C629">
        <v>-1.0271542652264799E-2</v>
      </c>
      <c r="D629">
        <f t="shared" si="69"/>
        <v>9.0700521243083877E-4</v>
      </c>
      <c r="E629">
        <f t="shared" si="64"/>
        <v>0.21717336633759585</v>
      </c>
      <c r="F629">
        <f t="shared" si="65"/>
        <v>6.889040440205048</v>
      </c>
      <c r="J629">
        <f t="shared" si="66"/>
        <v>5.4211830249078379E-4</v>
      </c>
      <c r="K629" s="7">
        <f t="shared" si="63"/>
        <v>-0.44115239262415468</v>
      </c>
      <c r="P629">
        <f t="shared" si="67"/>
        <v>7.3254108765459049</v>
      </c>
      <c r="Q629" s="9">
        <f t="shared" si="68"/>
        <v>0.32955133796962932</v>
      </c>
      <c r="R629" s="9">
        <v>0.54998714967465057</v>
      </c>
    </row>
    <row r="630" spans="1:18" x14ac:dyDescent="0.2">
      <c r="A630" s="2">
        <v>40186</v>
      </c>
      <c r="B630" s="1">
        <v>973.44200000000001</v>
      </c>
      <c r="C630">
        <v>2.2568421044654001E-2</v>
      </c>
      <c r="D630">
        <f t="shared" si="69"/>
        <v>8.5891517499242607E-4</v>
      </c>
      <c r="E630">
        <f t="shared" si="64"/>
        <v>0.21133761875162252</v>
      </c>
      <c r="F630">
        <f t="shared" si="65"/>
        <v>6.4668439640603097</v>
      </c>
      <c r="J630">
        <f t="shared" si="66"/>
        <v>4.9659322125973659E-4</v>
      </c>
      <c r="K630" s="7">
        <f t="shared" si="63"/>
        <v>1.0127465726540563</v>
      </c>
      <c r="P630">
        <f t="shared" si="67"/>
        <v>6.5820837148634208</v>
      </c>
      <c r="Q630" s="9">
        <f t="shared" si="68"/>
        <v>0.84440938690913692</v>
      </c>
      <c r="R630" s="9">
        <v>0.55031611864268659</v>
      </c>
    </row>
    <row r="631" spans="1:18" x14ac:dyDescent="0.2">
      <c r="A631" s="2">
        <v>40193</v>
      </c>
      <c r="B631" s="1">
        <v>970.64599999999996</v>
      </c>
      <c r="C631">
        <v>-2.8764149851099301E-3</v>
      </c>
      <c r="D631">
        <f t="shared" si="69"/>
        <v>8.3794028219980738E-4</v>
      </c>
      <c r="E631">
        <f t="shared" si="64"/>
        <v>0.20874121460408815</v>
      </c>
      <c r="F631">
        <f t="shared" si="65"/>
        <v>7.0746897929382779</v>
      </c>
      <c r="J631">
        <f t="shared" si="66"/>
        <v>5.1868923623610568E-4</v>
      </c>
      <c r="K631" s="7">
        <f t="shared" si="63"/>
        <v>-0.12629842210288675</v>
      </c>
      <c r="P631">
        <f t="shared" si="67"/>
        <v>7.5482543368210671</v>
      </c>
      <c r="Q631" s="9">
        <f t="shared" si="68"/>
        <v>0.44974785261906508</v>
      </c>
      <c r="R631" s="9">
        <v>0.55095777744877583</v>
      </c>
    </row>
    <row r="632" spans="1:18" x14ac:dyDescent="0.2">
      <c r="A632" s="2">
        <v>40200</v>
      </c>
      <c r="B632" s="1">
        <v>951.06200000000001</v>
      </c>
      <c r="C632">
        <v>-2.03825742606236E-2</v>
      </c>
      <c r="D632">
        <f t="shared" si="69"/>
        <v>7.8816029105781271E-4</v>
      </c>
      <c r="E632">
        <f t="shared" si="64"/>
        <v>0.20244588199073416</v>
      </c>
      <c r="F632">
        <f t="shared" si="65"/>
        <v>6.6186963300508381</v>
      </c>
      <c r="J632">
        <f t="shared" si="66"/>
        <v>4.6313848884028269E-4</v>
      </c>
      <c r="K632" s="7">
        <f t="shared" si="63"/>
        <v>-0.94711692197440245</v>
      </c>
      <c r="P632">
        <f t="shared" si="67"/>
        <v>6.7804539727467859</v>
      </c>
      <c r="Q632" s="9">
        <f t="shared" si="68"/>
        <v>0.17178960138372656</v>
      </c>
      <c r="R632" s="9">
        <v>0.55121846510870864</v>
      </c>
    </row>
    <row r="633" spans="1:18" x14ac:dyDescent="0.2">
      <c r="A633" s="2">
        <v>40207</v>
      </c>
      <c r="B633" s="1">
        <v>953.71199999999999</v>
      </c>
      <c r="C633">
        <v>2.7824841264516599E-3</v>
      </c>
      <c r="D633">
        <f t="shared" si="69"/>
        <v>7.6579763360373407E-4</v>
      </c>
      <c r="E633">
        <f t="shared" si="64"/>
        <v>0.19955319327786808</v>
      </c>
      <c r="F633">
        <f t="shared" si="65"/>
        <v>7.1644826040107752</v>
      </c>
      <c r="J633">
        <f t="shared" si="66"/>
        <v>4.7752426645014884E-4</v>
      </c>
      <c r="K633" s="7">
        <f t="shared" si="63"/>
        <v>0.12733124116268699</v>
      </c>
      <c r="P633">
        <f t="shared" si="67"/>
        <v>7.6306823345678536</v>
      </c>
      <c r="Q633" s="9">
        <f t="shared" si="68"/>
        <v>0.55066088266372537</v>
      </c>
      <c r="R633" s="9">
        <v>0.55136674876615588</v>
      </c>
    </row>
    <row r="634" spans="1:18" x14ac:dyDescent="0.2">
      <c r="A634" s="2">
        <v>40214</v>
      </c>
      <c r="B634" s="1">
        <v>935.89400000000001</v>
      </c>
      <c r="C634">
        <v>-1.88595168775221E-2</v>
      </c>
      <c r="D634">
        <f t="shared" si="69"/>
        <v>7.2031430866234731E-4</v>
      </c>
      <c r="E634">
        <f t="shared" si="64"/>
        <v>0.19353641530844282</v>
      </c>
      <c r="F634">
        <f t="shared" si="65"/>
        <v>6.7420365465055161</v>
      </c>
      <c r="J634">
        <f t="shared" si="66"/>
        <v>4.2938335827878585E-4</v>
      </c>
      <c r="K634" s="7">
        <f t="shared" si="63"/>
        <v>-0.91013949151243134</v>
      </c>
      <c r="P634">
        <f t="shared" si="67"/>
        <v>6.9248065350151498</v>
      </c>
      <c r="Q634" s="9">
        <f t="shared" si="68"/>
        <v>0.18137447498253215</v>
      </c>
      <c r="R634" s="9">
        <v>0.55218513077811471</v>
      </c>
    </row>
    <row r="635" spans="1:18" x14ac:dyDescent="0.2">
      <c r="A635" s="2">
        <v>40221</v>
      </c>
      <c r="B635" s="1">
        <v>931.34699999999998</v>
      </c>
      <c r="C635">
        <v>-4.8702968581135798E-3</v>
      </c>
      <c r="D635">
        <f t="shared" si="69"/>
        <v>6.9843633275381884E-4</v>
      </c>
      <c r="E635">
        <f t="shared" si="64"/>
        <v>0.19057462922225135</v>
      </c>
      <c r="F635">
        <f t="shared" si="65"/>
        <v>7.2327052524822237</v>
      </c>
      <c r="J635">
        <f t="shared" si="66"/>
        <v>4.4112671445558315E-4</v>
      </c>
      <c r="K635" s="7">
        <f t="shared" si="63"/>
        <v>-0.23188558604918161</v>
      </c>
      <c r="P635">
        <f t="shared" si="67"/>
        <v>7.6724074644062679</v>
      </c>
      <c r="Q635" s="9">
        <f t="shared" si="68"/>
        <v>0.40831344004845521</v>
      </c>
      <c r="R635" s="9">
        <v>0.55319306400937429</v>
      </c>
    </row>
    <row r="636" spans="1:18" x14ac:dyDescent="0.2">
      <c r="A636" s="2">
        <v>40228</v>
      </c>
      <c r="B636" s="1">
        <v>957.26700000000005</v>
      </c>
      <c r="C636">
        <v>2.74504240625628E-2</v>
      </c>
      <c r="D636">
        <f t="shared" si="69"/>
        <v>6.5795334027775863E-4</v>
      </c>
      <c r="E636">
        <f t="shared" si="64"/>
        <v>0.18496911551511364</v>
      </c>
      <c r="F636">
        <f t="shared" si="65"/>
        <v>6.1811193694666882</v>
      </c>
      <c r="J636">
        <f t="shared" si="66"/>
        <v>4.0195435502650352E-4</v>
      </c>
      <c r="K636" s="7">
        <f t="shared" si="63"/>
        <v>1.369180447931208</v>
      </c>
      <c r="P636">
        <f t="shared" si="67"/>
        <v>5.944516921505028</v>
      </c>
      <c r="Q636" s="9">
        <f t="shared" si="68"/>
        <v>0.91452856191723542</v>
      </c>
      <c r="R636" s="9">
        <v>0.55324987894532751</v>
      </c>
    </row>
    <row r="637" spans="1:18" x14ac:dyDescent="0.2">
      <c r="A637" s="2">
        <v>40235</v>
      </c>
      <c r="B637" s="1">
        <v>947.38699999999994</v>
      </c>
      <c r="C637">
        <v>-1.03746807750928E-2</v>
      </c>
      <c r="D637">
        <f t="shared" si="69"/>
        <v>6.6368768673396466E-4</v>
      </c>
      <c r="E637">
        <f t="shared" si="64"/>
        <v>0.1857734095885796</v>
      </c>
      <c r="F637">
        <f t="shared" si="65"/>
        <v>7.1555231915247619</v>
      </c>
      <c r="J637">
        <f t="shared" si="66"/>
        <v>4.7714771083554101E-4</v>
      </c>
      <c r="K637" s="7">
        <f t="shared" si="63"/>
        <v>-0.47495046829467719</v>
      </c>
      <c r="P637">
        <f t="shared" si="67"/>
        <v>7.4221065013574306</v>
      </c>
      <c r="Q637" s="9">
        <f t="shared" si="68"/>
        <v>0.31741113907576635</v>
      </c>
      <c r="R637" s="9">
        <v>0.55440527537652717</v>
      </c>
    </row>
    <row r="638" spans="1:18" x14ac:dyDescent="0.2">
      <c r="A638" s="2">
        <v>40242</v>
      </c>
      <c r="B638" s="1">
        <v>998.07299999999998</v>
      </c>
      <c r="C638">
        <v>5.2118751298312602E-2</v>
      </c>
      <c r="D638">
        <f t="shared" si="69"/>
        <v>6.3032446560103161E-4</v>
      </c>
      <c r="E638">
        <f t="shared" si="64"/>
        <v>0.181043840578059</v>
      </c>
      <c r="F638">
        <f t="shared" si="65"/>
        <v>3.0598060651367005</v>
      </c>
      <c r="J638">
        <f t="shared" si="66"/>
        <v>4.4375374401725017E-4</v>
      </c>
      <c r="K638" s="7">
        <f t="shared" si="63"/>
        <v>2.4741326861708637</v>
      </c>
      <c r="P638">
        <f t="shared" si="67"/>
        <v>1.598908231209216</v>
      </c>
      <c r="Q638" s="9">
        <f t="shared" si="68"/>
        <v>0.99332199587335712</v>
      </c>
      <c r="R638" s="9">
        <v>0.55448911549929591</v>
      </c>
    </row>
    <row r="639" spans="1:18" x14ac:dyDescent="0.2">
      <c r="A639" s="2">
        <v>40249</v>
      </c>
      <c r="B639" s="1">
        <v>1018.153</v>
      </c>
      <c r="C639">
        <v>1.99190605838435E-2</v>
      </c>
      <c r="D639">
        <f t="shared" si="69"/>
        <v>7.5548685187869159E-4</v>
      </c>
      <c r="E639">
        <f t="shared" si="64"/>
        <v>0.19820523781598701</v>
      </c>
      <c r="F639">
        <f t="shared" si="65"/>
        <v>6.6629650165174681</v>
      </c>
      <c r="J639">
        <f t="shared" si="66"/>
        <v>7.9977005123917566E-4</v>
      </c>
      <c r="K639" s="7">
        <f t="shared" si="63"/>
        <v>0.70434637519530729</v>
      </c>
      <c r="P639">
        <f t="shared" si="67"/>
        <v>6.6350824913142388</v>
      </c>
      <c r="Q639" s="9">
        <f t="shared" si="68"/>
        <v>0.75939145378275863</v>
      </c>
      <c r="R639" s="9">
        <v>0.55454454774586814</v>
      </c>
    </row>
    <row r="640" spans="1:18" x14ac:dyDescent="0.2">
      <c r="A640" s="2">
        <v>40256</v>
      </c>
      <c r="B640" s="1">
        <v>1020.259</v>
      </c>
      <c r="C640">
        <v>2.0663151014854702E-3</v>
      </c>
      <c r="D640">
        <f t="shared" si="69"/>
        <v>7.3396377923853971E-4</v>
      </c>
      <c r="E640">
        <f t="shared" si="64"/>
        <v>0.19536150214513623</v>
      </c>
      <c r="F640">
        <f t="shared" si="65"/>
        <v>7.2112336177025815</v>
      </c>
      <c r="J640">
        <f t="shared" si="66"/>
        <v>7.5017727741868198E-4</v>
      </c>
      <c r="K640" s="7">
        <f t="shared" si="63"/>
        <v>7.5442243855792041E-2</v>
      </c>
      <c r="P640">
        <f t="shared" si="67"/>
        <v>7.1895094773153074</v>
      </c>
      <c r="Q640" s="9">
        <f t="shared" si="68"/>
        <v>0.53006857539020147</v>
      </c>
      <c r="R640" s="9">
        <v>0.55547937398040026</v>
      </c>
    </row>
    <row r="641" spans="1:18" x14ac:dyDescent="0.2">
      <c r="A641" s="2">
        <v>40263</v>
      </c>
      <c r="B641" s="1">
        <v>1027.423</v>
      </c>
      <c r="C641">
        <v>6.9972087752416803E-3</v>
      </c>
      <c r="D641">
        <f t="shared" si="69"/>
        <v>6.9018213197014489E-4</v>
      </c>
      <c r="E641">
        <f t="shared" si="64"/>
        <v>0.18944516584607676</v>
      </c>
      <c r="F641">
        <f t="shared" si="65"/>
        <v>7.2076158903807199</v>
      </c>
      <c r="J641">
        <f t="shared" si="66"/>
        <v>6.5193026270575765E-4</v>
      </c>
      <c r="K641" s="7">
        <f t="shared" si="63"/>
        <v>0.27404650096505306</v>
      </c>
      <c r="P641">
        <f t="shared" si="67"/>
        <v>7.2604714761072078</v>
      </c>
      <c r="Q641" s="9">
        <f t="shared" si="68"/>
        <v>0.60797555679164395</v>
      </c>
      <c r="R641" s="9">
        <v>0.55567347668043054</v>
      </c>
    </row>
    <row r="642" spans="1:18" x14ac:dyDescent="0.2">
      <c r="A642" s="2">
        <v>40270</v>
      </c>
      <c r="B642" s="1">
        <v>1036.9259999999999</v>
      </c>
      <c r="C642">
        <v>9.2068416023254294E-3</v>
      </c>
      <c r="D642">
        <f t="shared" si="69"/>
        <v>6.5170885989059534E-4</v>
      </c>
      <c r="E642">
        <f t="shared" si="64"/>
        <v>0.18408927376224546</v>
      </c>
      <c r="F642">
        <f t="shared" si="65"/>
        <v>7.2058454516633583</v>
      </c>
      <c r="J642">
        <f t="shared" si="66"/>
        <v>5.7812156223075524E-4</v>
      </c>
      <c r="K642" s="7">
        <f t="shared" si="63"/>
        <v>0.38291386111196551</v>
      </c>
      <c r="P642">
        <f t="shared" si="67"/>
        <v>7.3091033710952571</v>
      </c>
      <c r="Q642" s="9">
        <f t="shared" si="68"/>
        <v>0.64910818322188335</v>
      </c>
      <c r="R642" s="9">
        <v>0.556581636407111</v>
      </c>
    </row>
    <row r="643" spans="1:18" x14ac:dyDescent="0.2">
      <c r="A643" s="2">
        <v>40277</v>
      </c>
      <c r="B643" s="1">
        <v>1044.58</v>
      </c>
      <c r="C643">
        <v>7.3543237423985301E-3</v>
      </c>
      <c r="D643">
        <f t="shared" si="69"/>
        <v>6.1769228423457813E-4</v>
      </c>
      <c r="E643">
        <f t="shared" si="64"/>
        <v>0.1792205311346835</v>
      </c>
      <c r="F643">
        <f t="shared" si="65"/>
        <v>7.3019586225627711</v>
      </c>
      <c r="J643">
        <f t="shared" si="66"/>
        <v>5.2300004437495502E-4</v>
      </c>
      <c r="K643" s="7">
        <f t="shared" si="63"/>
        <v>0.32158211045510271</v>
      </c>
      <c r="P643">
        <f t="shared" si="67"/>
        <v>7.452513955287646</v>
      </c>
      <c r="Q643" s="9">
        <f t="shared" si="68"/>
        <v>0.62611535085848746</v>
      </c>
      <c r="R643" s="9">
        <v>0.55680659331760174</v>
      </c>
    </row>
    <row r="644" spans="1:18" x14ac:dyDescent="0.2">
      <c r="A644" s="2">
        <v>40284</v>
      </c>
      <c r="B644" s="1">
        <v>1050.2370000000001</v>
      </c>
      <c r="C644">
        <v>5.4009622333621703E-3</v>
      </c>
      <c r="D644">
        <f t="shared" si="69"/>
        <v>5.838759118429838E-4</v>
      </c>
      <c r="E644">
        <f t="shared" si="64"/>
        <v>0.17424565250196389</v>
      </c>
      <c r="F644">
        <f t="shared" si="65"/>
        <v>7.3958621588031024</v>
      </c>
      <c r="J644">
        <f t="shared" si="66"/>
        <v>4.7339697756006638E-4</v>
      </c>
      <c r="K644" s="7">
        <f t="shared" ref="K644:K707" si="70">C644/(SQRT(J644))</f>
        <v>0.24823236217988628</v>
      </c>
      <c r="P644">
        <f t="shared" si="67"/>
        <v>7.5939569398086144</v>
      </c>
      <c r="Q644" s="9">
        <f t="shared" si="68"/>
        <v>0.59802268580946527</v>
      </c>
      <c r="R644" s="9">
        <v>0.55681349749761566</v>
      </c>
    </row>
    <row r="645" spans="1:18" x14ac:dyDescent="0.2">
      <c r="A645" s="2">
        <v>40291</v>
      </c>
      <c r="B645" s="1">
        <v>1066.8219999999999</v>
      </c>
      <c r="C645">
        <v>1.5668282549770901E-2</v>
      </c>
      <c r="D645">
        <f t="shared" si="69"/>
        <v>5.5059358071517705E-4</v>
      </c>
      <c r="E645">
        <f t="shared" ref="E645:E708" si="71">SQRT(D645)*SQRT(52)</f>
        <v>0.16920657846900988</v>
      </c>
      <c r="F645">
        <f t="shared" ref="F645:F708" si="72">-LN(D645)-(C645^2/D645)</f>
        <v>7.0586401401084728</v>
      </c>
      <c r="J645">
        <f t="shared" ref="J645:J708" si="73">($L$8+($M$2*(C644)^2)+($N$2*(J644)))</f>
        <v>4.2915555754973405E-4</v>
      </c>
      <c r="K645" s="7">
        <f t="shared" si="70"/>
        <v>0.75633469697444744</v>
      </c>
      <c r="P645">
        <f t="shared" ref="P645:P708" si="74">-LN(J645)-(C645^2/J645)</f>
        <v>7.1816489259031027</v>
      </c>
      <c r="Q645" s="9">
        <f t="shared" ref="Q645:Q708" si="75">_xlfn.NORM.DIST(K645, 0, 1, TRUE)</f>
        <v>0.77527572489905638</v>
      </c>
      <c r="R645" s="9">
        <v>0.55738122084634534</v>
      </c>
    </row>
    <row r="646" spans="1:18" x14ac:dyDescent="0.2">
      <c r="A646" s="2">
        <v>40298</v>
      </c>
      <c r="B646" s="1">
        <v>1053.885</v>
      </c>
      <c r="C646">
        <v>-1.22007995282303E-2</v>
      </c>
      <c r="D646">
        <f t="shared" ref="D646:D709" si="76">$H$1*D645+(1-$H$1)*C645^2</f>
        <v>5.3228767055583373E-4</v>
      </c>
      <c r="E646">
        <f t="shared" si="71"/>
        <v>0.16636994581024347</v>
      </c>
      <c r="F646">
        <f t="shared" si="72"/>
        <v>7.2586665948998732</v>
      </c>
      <c r="J646">
        <f t="shared" si="73"/>
        <v>4.2474919349349736E-4</v>
      </c>
      <c r="K646" s="7">
        <f t="shared" si="70"/>
        <v>-0.5920004131601293</v>
      </c>
      <c r="P646">
        <f t="shared" si="74"/>
        <v>7.4135472070115593</v>
      </c>
      <c r="Q646" s="9">
        <f t="shared" si="75"/>
        <v>0.27692515586397815</v>
      </c>
      <c r="R646" s="9">
        <v>0.55741894050567065</v>
      </c>
    </row>
    <row r="647" spans="1:18" x14ac:dyDescent="0.2">
      <c r="A647" s="2">
        <v>40305</v>
      </c>
      <c r="B647" s="1">
        <v>944.56700000000001</v>
      </c>
      <c r="C647">
        <v>-0.10951199355982801</v>
      </c>
      <c r="D647">
        <f t="shared" si="76"/>
        <v>5.0928198087016752E-4</v>
      </c>
      <c r="E647">
        <f t="shared" si="71"/>
        <v>0.16273494709265343</v>
      </c>
      <c r="F647">
        <f t="shared" si="72"/>
        <v>-15.966089486150883</v>
      </c>
      <c r="J647">
        <f t="shared" si="73"/>
        <v>4.0694438506855014E-4</v>
      </c>
      <c r="K647" s="7">
        <f t="shared" si="70"/>
        <v>-5.4286789032601428</v>
      </c>
      <c r="P647">
        <f t="shared" si="74"/>
        <v>-21.663720606819926</v>
      </c>
      <c r="Q647" s="9">
        <f t="shared" si="75"/>
        <v>2.8386359374579968E-8</v>
      </c>
      <c r="R647" s="9">
        <v>0.55820752067208723</v>
      </c>
    </row>
    <row r="648" spans="1:18" x14ac:dyDescent="0.2">
      <c r="A648" s="2">
        <v>40312</v>
      </c>
      <c r="B648" s="1">
        <v>984.90899999999999</v>
      </c>
      <c r="C648">
        <v>4.1822629688097898E-2</v>
      </c>
      <c r="D648">
        <f t="shared" si="76"/>
        <v>1.1982976660248267E-3</v>
      </c>
      <c r="E648">
        <f t="shared" si="71"/>
        <v>0.24962267251451939</v>
      </c>
      <c r="F648">
        <f t="shared" si="72"/>
        <v>5.2671723255051512</v>
      </c>
      <c r="J648">
        <f t="shared" si="73"/>
        <v>2.1327793104977378E-3</v>
      </c>
      <c r="K648" s="7">
        <f t="shared" si="70"/>
        <v>0.90560409358804617</v>
      </c>
      <c r="P648">
        <f t="shared" si="74"/>
        <v>5.3302105348927977</v>
      </c>
      <c r="Q648" s="9">
        <f t="shared" si="75"/>
        <v>0.81742727934777704</v>
      </c>
      <c r="R648" s="9">
        <v>0.55868330278640244</v>
      </c>
    </row>
    <row r="649" spans="1:18" x14ac:dyDescent="0.2">
      <c r="A649" s="2">
        <v>40319</v>
      </c>
      <c r="B649" s="1">
        <v>953.77099999999996</v>
      </c>
      <c r="C649">
        <v>-3.2125650412567097E-2</v>
      </c>
      <c r="D649">
        <f t="shared" si="76"/>
        <v>1.2313477473050033E-3</v>
      </c>
      <c r="E649">
        <f t="shared" si="71"/>
        <v>0.25304166230061836</v>
      </c>
      <c r="F649">
        <f t="shared" si="72"/>
        <v>5.8614932999429383</v>
      </c>
      <c r="J649">
        <f t="shared" si="73"/>
        <v>2.0394318827926926E-3</v>
      </c>
      <c r="K649" s="7">
        <f t="shared" si="70"/>
        <v>-0.71137291692767268</v>
      </c>
      <c r="P649">
        <f t="shared" si="74"/>
        <v>5.6890325718001522</v>
      </c>
      <c r="Q649" s="9">
        <f t="shared" si="75"/>
        <v>0.23842658861625704</v>
      </c>
      <c r="R649" s="9">
        <v>0.55878887945057087</v>
      </c>
    </row>
    <row r="650" spans="1:18" x14ac:dyDescent="0.2">
      <c r="A650" s="2">
        <v>40326</v>
      </c>
      <c r="B650" s="1">
        <v>979.125</v>
      </c>
      <c r="C650">
        <v>2.62357149825121E-2</v>
      </c>
      <c r="D650">
        <f t="shared" si="76"/>
        <v>1.2193903273325314E-3</v>
      </c>
      <c r="E650">
        <f t="shared" si="71"/>
        <v>0.25181004154181702</v>
      </c>
      <c r="F650">
        <f t="shared" si="72"/>
        <v>6.1449314208428554</v>
      </c>
      <c r="J650">
        <f t="shared" si="73"/>
        <v>1.8576949572273204E-3</v>
      </c>
      <c r="K650" s="7">
        <f t="shared" si="70"/>
        <v>0.60870336570474881</v>
      </c>
      <c r="P650">
        <f t="shared" si="74"/>
        <v>5.9178990426750886</v>
      </c>
      <c r="Q650" s="9">
        <f t="shared" si="75"/>
        <v>0.7286394621374539</v>
      </c>
      <c r="R650" s="9">
        <v>0.55879956606914016</v>
      </c>
    </row>
    <row r="651" spans="1:18" x14ac:dyDescent="0.2">
      <c r="A651" s="2">
        <v>40333</v>
      </c>
      <c r="B651" s="1">
        <v>988.45899999999995</v>
      </c>
      <c r="C651">
        <v>9.4878490777441406E-3</v>
      </c>
      <c r="D651">
        <f t="shared" si="76"/>
        <v>1.1875256721311962E-3</v>
      </c>
      <c r="E651">
        <f t="shared" si="71"/>
        <v>0.2484981588479524</v>
      </c>
      <c r="F651">
        <f t="shared" si="72"/>
        <v>6.6600793328565713</v>
      </c>
      <c r="J651">
        <f t="shared" si="73"/>
        <v>1.6585051115081486E-3</v>
      </c>
      <c r="K651" s="7">
        <f t="shared" si="70"/>
        <v>0.2329750215732255</v>
      </c>
      <c r="P651">
        <f t="shared" si="74"/>
        <v>6.3475612568981497</v>
      </c>
      <c r="Q651" s="9">
        <f t="shared" si="75"/>
        <v>0.59210959899249715</v>
      </c>
      <c r="R651" s="9">
        <v>0.55880708198088547</v>
      </c>
    </row>
    <row r="652" spans="1:18" x14ac:dyDescent="0.2">
      <c r="A652" s="2">
        <v>40340</v>
      </c>
      <c r="B652" s="1">
        <v>1016.2910000000001</v>
      </c>
      <c r="C652">
        <v>2.77678396865042E-2</v>
      </c>
      <c r="D652">
        <f t="shared" si="76"/>
        <v>1.1216752886106475E-3</v>
      </c>
      <c r="E652">
        <f t="shared" si="71"/>
        <v>0.24151007226977858</v>
      </c>
      <c r="F652">
        <f t="shared" si="72"/>
        <v>6.1055200361082314</v>
      </c>
      <c r="J652">
        <f t="shared" si="73"/>
        <v>1.4076327653452158E-3</v>
      </c>
      <c r="K652" s="7">
        <f t="shared" si="70"/>
        <v>0.74011193841838641</v>
      </c>
      <c r="P652">
        <f t="shared" si="74"/>
        <v>6.0180801939436526</v>
      </c>
      <c r="Q652" s="9">
        <f t="shared" si="75"/>
        <v>0.7703839623451898</v>
      </c>
      <c r="R652" s="9">
        <v>0.55979703444458861</v>
      </c>
    </row>
    <row r="653" spans="1:18" x14ac:dyDescent="0.2">
      <c r="A653" s="2">
        <v>40347</v>
      </c>
      <c r="B653" s="1">
        <v>1054.578</v>
      </c>
      <c r="C653">
        <v>3.6980961437176801E-2</v>
      </c>
      <c r="D653">
        <f t="shared" si="76"/>
        <v>1.1006379465453324E-3</v>
      </c>
      <c r="E653">
        <f t="shared" si="71"/>
        <v>0.23923455691090548</v>
      </c>
      <c r="F653">
        <f t="shared" si="72"/>
        <v>5.569320923229566</v>
      </c>
      <c r="J653">
        <f t="shared" si="73"/>
        <v>1.3024677807689361E-3</v>
      </c>
      <c r="K653" s="7">
        <f t="shared" si="70"/>
        <v>1.0246952036011836</v>
      </c>
      <c r="P653">
        <f t="shared" si="74"/>
        <v>5.5934942608132241</v>
      </c>
      <c r="Q653" s="9">
        <f t="shared" si="75"/>
        <v>0.84724648654215251</v>
      </c>
      <c r="R653" s="9">
        <v>0.56227595557894205</v>
      </c>
    </row>
    <row r="654" spans="1:18" x14ac:dyDescent="0.2">
      <c r="A654" s="2">
        <v>40354</v>
      </c>
      <c r="B654" s="1">
        <v>1021.432</v>
      </c>
      <c r="C654">
        <v>-3.1935122618364203E-2</v>
      </c>
      <c r="D654">
        <f t="shared" si="76"/>
        <v>1.1166551602816899E-3</v>
      </c>
      <c r="E654">
        <f t="shared" si="71"/>
        <v>0.24096901944990326</v>
      </c>
      <c r="F654">
        <f t="shared" si="72"/>
        <v>5.8841077659033596</v>
      </c>
      <c r="J654">
        <f t="shared" si="73"/>
        <v>1.3040898565620238E-3</v>
      </c>
      <c r="K654" s="7">
        <f t="shared" si="70"/>
        <v>-0.88433095968177733</v>
      </c>
      <c r="P654">
        <f t="shared" si="74"/>
        <v>5.8602086631935979</v>
      </c>
      <c r="Q654" s="9">
        <f t="shared" si="75"/>
        <v>0.18825879014245497</v>
      </c>
      <c r="R654" s="9">
        <v>0.5628883699455044</v>
      </c>
    </row>
    <row r="655" spans="1:18" x14ac:dyDescent="0.2">
      <c r="A655" s="2">
        <v>40361</v>
      </c>
      <c r="B655" s="1">
        <v>983.29700000000003</v>
      </c>
      <c r="C655">
        <v>-3.8049632439886197E-2</v>
      </c>
      <c r="D655">
        <f t="shared" si="76"/>
        <v>1.110846974063786E-3</v>
      </c>
      <c r="E655">
        <f t="shared" si="71"/>
        <v>0.24034151254270839</v>
      </c>
      <c r="F655">
        <f t="shared" si="72"/>
        <v>5.4993256125249168</v>
      </c>
      <c r="J655">
        <f t="shared" si="73"/>
        <v>1.2543188325334653E-3</v>
      </c>
      <c r="K655" s="7">
        <f t="shared" si="70"/>
        <v>-1.0743517470531758</v>
      </c>
      <c r="P655">
        <f t="shared" si="74"/>
        <v>5.5269309402728339</v>
      </c>
      <c r="Q655" s="9">
        <f t="shared" si="75"/>
        <v>0.14133253022435222</v>
      </c>
      <c r="R655" s="9">
        <v>0.56456062921163963</v>
      </c>
    </row>
    <row r="656" spans="1:18" x14ac:dyDescent="0.2">
      <c r="A656" s="2">
        <v>40368</v>
      </c>
      <c r="B656" s="1">
        <v>1028.124</v>
      </c>
      <c r="C656">
        <v>4.4579850478309702E-2</v>
      </c>
      <c r="D656">
        <f t="shared" si="76"/>
        <v>1.1310626273485854E-3</v>
      </c>
      <c r="E656">
        <f t="shared" si="71"/>
        <v>0.24251856964390672</v>
      </c>
      <c r="F656">
        <f t="shared" si="72"/>
        <v>5.0275216465978954</v>
      </c>
      <c r="J656">
        <f t="shared" si="73"/>
        <v>1.2764816182544202E-3</v>
      </c>
      <c r="K656" s="7">
        <f t="shared" si="70"/>
        <v>1.2477607635675318</v>
      </c>
      <c r="P656">
        <f t="shared" si="74"/>
        <v>5.1067407984018338</v>
      </c>
      <c r="Q656" s="9">
        <f t="shared" si="75"/>
        <v>0.89394065925777233</v>
      </c>
      <c r="R656" s="9">
        <v>0.56467622999668099</v>
      </c>
    </row>
    <row r="657" spans="1:18" x14ac:dyDescent="0.2">
      <c r="A657" s="2">
        <v>40375</v>
      </c>
      <c r="B657" s="1">
        <v>1034.6859999999999</v>
      </c>
      <c r="C657">
        <v>6.3622167185499699E-3</v>
      </c>
      <c r="D657">
        <f t="shared" si="76"/>
        <v>1.1824406538277774E-3</v>
      </c>
      <c r="E657">
        <f t="shared" si="71"/>
        <v>0.24796555002468473</v>
      </c>
      <c r="F657">
        <f t="shared" si="72"/>
        <v>6.7059422088664844</v>
      </c>
      <c r="J657">
        <f t="shared" si="73"/>
        <v>1.3739019865383595E-3</v>
      </c>
      <c r="K657" s="7">
        <f t="shared" si="70"/>
        <v>0.1716447730686953</v>
      </c>
      <c r="P657">
        <f t="shared" si="74"/>
        <v>6.5606384940017133</v>
      </c>
      <c r="Q657" s="9">
        <f t="shared" si="75"/>
        <v>0.56814159701709188</v>
      </c>
      <c r="R657" s="9">
        <v>0.56514877240651407</v>
      </c>
    </row>
    <row r="658" spans="1:18" x14ac:dyDescent="0.2">
      <c r="A658" s="2">
        <v>40382</v>
      </c>
      <c r="B658" s="1">
        <v>1057.7719999999999</v>
      </c>
      <c r="C658">
        <v>2.2066810221962999E-2</v>
      </c>
      <c r="D658">
        <f t="shared" si="76"/>
        <v>1.1139228826925385E-3</v>
      </c>
      <c r="E658">
        <f t="shared" si="71"/>
        <v>0.24067403245886748</v>
      </c>
      <c r="F658">
        <f t="shared" si="72"/>
        <v>6.3627238962538666</v>
      </c>
      <c r="J658">
        <f t="shared" si="73"/>
        <v>1.1675194168763972E-3</v>
      </c>
      <c r="K658" s="7">
        <f t="shared" si="70"/>
        <v>0.64581407223705911</v>
      </c>
      <c r="P658">
        <f t="shared" si="74"/>
        <v>6.3357981215025907</v>
      </c>
      <c r="Q658" s="9">
        <f t="shared" si="75"/>
        <v>0.74080011330046436</v>
      </c>
      <c r="R658" s="9">
        <v>0.5655672194099437</v>
      </c>
    </row>
    <row r="659" spans="1:18" x14ac:dyDescent="0.2">
      <c r="A659" s="2">
        <v>40389</v>
      </c>
      <c r="B659" s="1">
        <v>1047.2619999999999</v>
      </c>
      <c r="C659">
        <v>-9.9856699059044408E-3</v>
      </c>
      <c r="D659">
        <f t="shared" si="76"/>
        <v>1.076304156533314E-3</v>
      </c>
      <c r="E659">
        <f t="shared" si="71"/>
        <v>0.23657518073486139</v>
      </c>
      <c r="F659">
        <f t="shared" si="72"/>
        <v>6.7415777367511218</v>
      </c>
      <c r="J659">
        <f t="shared" si="73"/>
        <v>1.0642833391195398E-3</v>
      </c>
      <c r="K659" s="7">
        <f t="shared" si="70"/>
        <v>-0.30608959999062846</v>
      </c>
      <c r="P659">
        <f t="shared" si="74"/>
        <v>6.7517627841258108</v>
      </c>
      <c r="Q659" s="9">
        <f t="shared" si="75"/>
        <v>0.37976821308055836</v>
      </c>
      <c r="R659" s="9">
        <v>0.56561337300143466</v>
      </c>
    </row>
    <row r="660" spans="1:18" x14ac:dyDescent="0.2">
      <c r="A660" s="2">
        <v>40396</v>
      </c>
      <c r="B660" s="1">
        <v>1065.2180000000001</v>
      </c>
      <c r="C660">
        <v>1.7000333688582E-2</v>
      </c>
      <c r="D660">
        <f t="shared" si="76"/>
        <v>1.0177087233494964E-3</v>
      </c>
      <c r="E660">
        <f t="shared" si="71"/>
        <v>0.23004532947698331</v>
      </c>
      <c r="F660">
        <f t="shared" si="72"/>
        <v>6.606219148054004</v>
      </c>
      <c r="J660">
        <f t="shared" si="73"/>
        <v>9.229250041303714E-4</v>
      </c>
      <c r="K660" s="7">
        <f t="shared" si="70"/>
        <v>0.55959553404153584</v>
      </c>
      <c r="P660">
        <f t="shared" si="74"/>
        <v>6.6748154173397927</v>
      </c>
      <c r="Q660" s="9">
        <f t="shared" si="75"/>
        <v>0.71212232411984711</v>
      </c>
      <c r="R660" s="9">
        <v>0.56713534790266884</v>
      </c>
    </row>
    <row r="661" spans="1:18" x14ac:dyDescent="0.2">
      <c r="A661" s="2">
        <v>40403</v>
      </c>
      <c r="B661" s="1">
        <v>1036.453</v>
      </c>
      <c r="C661">
        <v>-2.7375166095112001E-2</v>
      </c>
      <c r="D661">
        <f t="shared" si="76"/>
        <v>9.7398688067991466E-4</v>
      </c>
      <c r="E661">
        <f t="shared" si="71"/>
        <v>0.22504958963605234</v>
      </c>
      <c r="F661">
        <f t="shared" si="72"/>
        <v>6.1646981316083478</v>
      </c>
      <c r="J661">
        <f t="shared" si="73"/>
        <v>8.3509594949136943E-4</v>
      </c>
      <c r="K661" s="7">
        <f t="shared" si="70"/>
        <v>-0.94730226188074218</v>
      </c>
      <c r="P661">
        <f t="shared" si="74"/>
        <v>6.1905823547801448</v>
      </c>
      <c r="Q661" s="9">
        <f t="shared" si="75"/>
        <v>0.17174238929712188</v>
      </c>
      <c r="R661" s="9">
        <v>0.56768404729101163</v>
      </c>
    </row>
    <row r="662" spans="1:18" x14ac:dyDescent="0.2">
      <c r="A662" s="2">
        <v>40410</v>
      </c>
      <c r="B662" s="1">
        <v>1020.633</v>
      </c>
      <c r="C662">
        <v>-1.53812839086012E-2</v>
      </c>
      <c r="D662">
        <f t="shared" si="76"/>
        <v>9.6051165096321795E-4</v>
      </c>
      <c r="E662">
        <f t="shared" si="71"/>
        <v>0.22348737290971796</v>
      </c>
      <c r="F662">
        <f t="shared" si="72"/>
        <v>6.7017341647014987</v>
      </c>
      <c r="J662">
        <f t="shared" si="73"/>
        <v>8.3089414805048994E-4</v>
      </c>
      <c r="K662" s="7">
        <f t="shared" si="70"/>
        <v>-0.53360481320369535</v>
      </c>
      <c r="P662">
        <f t="shared" si="74"/>
        <v>6.8082740535486828</v>
      </c>
      <c r="Q662" s="9">
        <f t="shared" si="75"/>
        <v>0.29680748873985319</v>
      </c>
      <c r="R662" s="9">
        <v>0.567881767355635</v>
      </c>
    </row>
    <row r="663" spans="1:18" x14ac:dyDescent="0.2">
      <c r="A663" s="2">
        <v>40417</v>
      </c>
      <c r="B663" s="1">
        <v>1018.894</v>
      </c>
      <c r="C663">
        <v>-1.7052977689662201E-3</v>
      </c>
      <c r="D663">
        <f t="shared" si="76"/>
        <v>9.1707598558604447E-4</v>
      </c>
      <c r="E663">
        <f t="shared" si="71"/>
        <v>0.2183757112191608</v>
      </c>
      <c r="F663">
        <f t="shared" si="72"/>
        <v>6.9911492340511252</v>
      </c>
      <c r="J663">
        <f t="shared" si="73"/>
        <v>7.5210172011934266E-4</v>
      </c>
      <c r="K663" s="7">
        <f t="shared" si="70"/>
        <v>-6.218160575296295E-2</v>
      </c>
      <c r="P663">
        <f t="shared" si="74"/>
        <v>7.1887724249519058</v>
      </c>
      <c r="Q663" s="9">
        <f t="shared" si="75"/>
        <v>0.47520910531133576</v>
      </c>
      <c r="R663" s="9">
        <v>0.56837877313117324</v>
      </c>
    </row>
    <row r="664" spans="1:18" x14ac:dyDescent="0.2">
      <c r="A664" s="2">
        <v>40424</v>
      </c>
      <c r="B664" s="1">
        <v>1047.9860000000001</v>
      </c>
      <c r="C664">
        <v>2.8152501753734099E-2</v>
      </c>
      <c r="D664">
        <f t="shared" si="76"/>
        <v>8.6222590887973221E-4</v>
      </c>
      <c r="E664">
        <f t="shared" si="71"/>
        <v>0.21174453301501331</v>
      </c>
      <c r="F664">
        <f t="shared" si="72"/>
        <v>6.1367871000087337</v>
      </c>
      <c r="J664">
        <f t="shared" si="73"/>
        <v>6.5330456666609963E-4</v>
      </c>
      <c r="K664" s="7">
        <f t="shared" si="70"/>
        <v>1.1014356959059872</v>
      </c>
      <c r="P664">
        <f t="shared" si="74"/>
        <v>6.1203065337744027</v>
      </c>
      <c r="Q664" s="9">
        <f t="shared" si="75"/>
        <v>0.86464646158191028</v>
      </c>
      <c r="R664" s="9">
        <v>0.56865803170470386</v>
      </c>
    </row>
    <row r="665" spans="1:18" x14ac:dyDescent="0.2">
      <c r="A665" s="2">
        <v>40431</v>
      </c>
      <c r="B665" s="1">
        <v>1068.8910000000001</v>
      </c>
      <c r="C665">
        <v>1.9751435360425298E-2</v>
      </c>
      <c r="D665">
        <f t="shared" si="76"/>
        <v>8.580461556465884E-4</v>
      </c>
      <c r="E665">
        <f t="shared" si="71"/>
        <v>0.21123067981148616</v>
      </c>
      <c r="F665">
        <f t="shared" si="72"/>
        <v>6.606192742765912</v>
      </c>
      <c r="J665">
        <f t="shared" si="73"/>
        <v>6.885134016238431E-4</v>
      </c>
      <c r="K665" s="7">
        <f t="shared" si="70"/>
        <v>0.75273561157345481</v>
      </c>
      <c r="P665">
        <f t="shared" si="74"/>
        <v>6.7143648740957635</v>
      </c>
      <c r="Q665" s="9">
        <f t="shared" si="75"/>
        <v>0.77419559712577168</v>
      </c>
      <c r="R665" s="9">
        <v>0.56910555545750852</v>
      </c>
    </row>
    <row r="666" spans="1:18" x14ac:dyDescent="0.2">
      <c r="A666" s="2">
        <v>40438</v>
      </c>
      <c r="B666" s="1">
        <v>1081.9760000000001</v>
      </c>
      <c r="C666">
        <v>1.21673366408386E-2</v>
      </c>
      <c r="D666">
        <f t="shared" si="76"/>
        <v>8.2997053823561664E-4</v>
      </c>
      <c r="E666">
        <f t="shared" si="71"/>
        <v>0.20774616239115481</v>
      </c>
      <c r="F666">
        <f t="shared" si="72"/>
        <v>6.9157476598019496</v>
      </c>
      <c r="J666">
        <f t="shared" si="73"/>
        <v>6.5818117481017077E-4</v>
      </c>
      <c r="K666" s="7">
        <f t="shared" si="70"/>
        <v>0.47426687857342603</v>
      </c>
      <c r="P666">
        <f t="shared" si="74"/>
        <v>7.1011012507699389</v>
      </c>
      <c r="Q666" s="9">
        <f t="shared" si="75"/>
        <v>0.68234519632894308</v>
      </c>
      <c r="R666" s="9">
        <v>0.56962743571088004</v>
      </c>
    </row>
    <row r="667" spans="1:18" x14ac:dyDescent="0.2">
      <c r="A667" s="2">
        <v>40445</v>
      </c>
      <c r="B667" s="1">
        <v>1095.5899999999999</v>
      </c>
      <c r="C667">
        <v>1.2504031914105899E-2</v>
      </c>
      <c r="D667">
        <f t="shared" si="76"/>
        <v>7.8905495079736919E-4</v>
      </c>
      <c r="E667">
        <f t="shared" si="71"/>
        <v>0.20256075000222326</v>
      </c>
      <c r="F667">
        <f t="shared" si="72"/>
        <v>6.9465251312604304</v>
      </c>
      <c r="J667">
        <f t="shared" si="73"/>
        <v>5.9779504980092307E-4</v>
      </c>
      <c r="K667" s="7">
        <f t="shared" si="70"/>
        <v>0.51141553502971027</v>
      </c>
      <c r="P667">
        <f t="shared" si="74"/>
        <v>7.1607167393733375</v>
      </c>
      <c r="Q667" s="9">
        <f t="shared" si="75"/>
        <v>0.69546994042192767</v>
      </c>
      <c r="R667" s="9">
        <v>0.57031185629851988</v>
      </c>
    </row>
    <row r="668" spans="1:18" x14ac:dyDescent="0.2">
      <c r="A668" s="2">
        <v>40452</v>
      </c>
      <c r="B668" s="1">
        <v>1082.366</v>
      </c>
      <c r="C668">
        <v>-1.2143645243033199E-2</v>
      </c>
      <c r="D668">
        <f t="shared" si="76"/>
        <v>7.5109270259606572E-4</v>
      </c>
      <c r="E668">
        <f t="shared" si="71"/>
        <v>0.19762798520198352</v>
      </c>
      <c r="F668">
        <f t="shared" si="72"/>
        <v>6.9976433674366838</v>
      </c>
      <c r="J668">
        <f t="shared" si="73"/>
        <v>5.4961383737261971E-4</v>
      </c>
      <c r="K668" s="7">
        <f t="shared" si="70"/>
        <v>-0.51798864843329451</v>
      </c>
      <c r="P668">
        <f t="shared" si="74"/>
        <v>7.2379824002973452</v>
      </c>
      <c r="Q668" s="9">
        <f t="shared" si="75"/>
        <v>0.30223309472139537</v>
      </c>
      <c r="R668" s="9">
        <v>0.57051553520993714</v>
      </c>
    </row>
    <row r="669" spans="1:18" x14ac:dyDescent="0.2">
      <c r="A669" s="2">
        <v>40459</v>
      </c>
      <c r="B669" s="1">
        <v>1085.5060000000001</v>
      </c>
      <c r="C669">
        <v>2.8968520243273202E-3</v>
      </c>
      <c r="D669">
        <f t="shared" si="76"/>
        <v>7.1487522762762033E-4</v>
      </c>
      <c r="E669">
        <f t="shared" si="71"/>
        <v>0.19280433562717475</v>
      </c>
      <c r="F669">
        <f t="shared" si="72"/>
        <v>7.2316637732229481</v>
      </c>
      <c r="J669">
        <f t="shared" si="73"/>
        <v>5.0889157839201259E-4</v>
      </c>
      <c r="K669" s="7">
        <f t="shared" si="70"/>
        <v>0.12841438595483814</v>
      </c>
      <c r="P669">
        <f t="shared" si="74"/>
        <v>7.5667853186362644</v>
      </c>
      <c r="Q669" s="9">
        <f t="shared" si="75"/>
        <v>0.55108947646661832</v>
      </c>
      <c r="R669" s="9">
        <v>0.57079485431390198</v>
      </c>
    </row>
    <row r="670" spans="1:18" x14ac:dyDescent="0.2">
      <c r="A670" s="2">
        <v>40466</v>
      </c>
      <c r="B670" s="1">
        <v>1094.518</v>
      </c>
      <c r="C670">
        <v>8.2678459835818802E-3</v>
      </c>
      <c r="D670">
        <f t="shared" si="76"/>
        <v>6.7248621906901393E-4</v>
      </c>
      <c r="E670">
        <f t="shared" si="71"/>
        <v>0.18700075772998548</v>
      </c>
      <c r="F670">
        <f t="shared" si="72"/>
        <v>7.2028803469369462</v>
      </c>
      <c r="J670">
        <f t="shared" si="73"/>
        <v>4.5514037171755619E-4</v>
      </c>
      <c r="K670" s="7">
        <f t="shared" si="70"/>
        <v>0.38754282247237726</v>
      </c>
      <c r="P670">
        <f t="shared" si="74"/>
        <v>7.5447152380733122</v>
      </c>
      <c r="Q670" s="9">
        <f t="shared" si="75"/>
        <v>0.65082280545402904</v>
      </c>
      <c r="R670" s="9">
        <v>0.57102820831075096</v>
      </c>
    </row>
    <row r="671" spans="1:18" x14ac:dyDescent="0.2">
      <c r="A671" s="2">
        <v>40473</v>
      </c>
      <c r="B671" s="1">
        <v>1109.9559999999999</v>
      </c>
      <c r="C671">
        <v>1.4006291187691E-2</v>
      </c>
      <c r="D671">
        <f t="shared" si="76"/>
        <v>6.3623848255736691E-4</v>
      </c>
      <c r="E671">
        <f t="shared" si="71"/>
        <v>0.18189117926107104</v>
      </c>
      <c r="F671">
        <f t="shared" si="72"/>
        <v>7.051599577058826</v>
      </c>
      <c r="J671">
        <f t="shared" si="73"/>
        <v>4.1997810215364643E-4</v>
      </c>
      <c r="K671" s="7">
        <f t="shared" si="70"/>
        <v>0.68345484671447354</v>
      </c>
      <c r="P671">
        <f t="shared" si="74"/>
        <v>7.3081974582779878</v>
      </c>
      <c r="Q671" s="9">
        <f t="shared" si="75"/>
        <v>0.75284026354062428</v>
      </c>
      <c r="R671" s="9">
        <v>0.57160304331279588</v>
      </c>
    </row>
    <row r="672" spans="1:18" x14ac:dyDescent="0.2">
      <c r="A672" s="2">
        <v>40480</v>
      </c>
      <c r="B672" s="1">
        <v>1089.319</v>
      </c>
      <c r="C672">
        <v>-1.8767644550587499E-2</v>
      </c>
      <c r="D672">
        <f t="shared" si="76"/>
        <v>6.0983474517398834E-4</v>
      </c>
      <c r="E672">
        <f t="shared" si="71"/>
        <v>0.17807696860921512</v>
      </c>
      <c r="F672">
        <f t="shared" si="72"/>
        <v>6.8247488932620781</v>
      </c>
      <c r="J672">
        <f t="shared" si="73"/>
        <v>4.0999403750974835E-4</v>
      </c>
      <c r="K672" s="7">
        <f t="shared" si="70"/>
        <v>-0.92687463873620912</v>
      </c>
      <c r="P672">
        <f t="shared" si="74"/>
        <v>6.9402713450984379</v>
      </c>
      <c r="Q672" s="9">
        <f t="shared" si="75"/>
        <v>0.17699581315039145</v>
      </c>
      <c r="R672" s="9">
        <v>0.57229846123375705</v>
      </c>
    </row>
    <row r="673" spans="1:18" x14ac:dyDescent="0.2">
      <c r="A673" s="2">
        <v>40487</v>
      </c>
      <c r="B673" s="1">
        <v>1098.6890000000001</v>
      </c>
      <c r="C673">
        <v>8.5649204940700906E-3</v>
      </c>
      <c r="D673">
        <f t="shared" si="76"/>
        <v>5.9437812938218076E-4</v>
      </c>
      <c r="E673">
        <f t="shared" si="71"/>
        <v>0.17580575282928998</v>
      </c>
      <c r="F673">
        <f t="shared" si="72"/>
        <v>7.3045753402829749</v>
      </c>
      <c r="J673">
        <f t="shared" si="73"/>
        <v>4.2475636104827015E-4</v>
      </c>
      <c r="K673" s="7">
        <f t="shared" si="70"/>
        <v>0.4155788052003811</v>
      </c>
      <c r="P673">
        <f t="shared" si="74"/>
        <v>7.591289078210794</v>
      </c>
      <c r="Q673" s="9">
        <f t="shared" si="75"/>
        <v>0.66114088070996702</v>
      </c>
      <c r="R673" s="9">
        <v>0.57260816253129443</v>
      </c>
    </row>
    <row r="674" spans="1:18" x14ac:dyDescent="0.2">
      <c r="A674" s="2">
        <v>40494</v>
      </c>
      <c r="B674" s="1">
        <v>1094.547</v>
      </c>
      <c r="C674">
        <v>-3.77707180097353E-3</v>
      </c>
      <c r="D674">
        <f t="shared" si="76"/>
        <v>5.6311691340343438E-4</v>
      </c>
      <c r="E674">
        <f t="shared" si="71"/>
        <v>0.17112007333150189</v>
      </c>
      <c r="F674">
        <f t="shared" si="72"/>
        <v>7.4566888148762382</v>
      </c>
      <c r="J674">
        <f t="shared" si="73"/>
        <v>3.9585577476591074E-4</v>
      </c>
      <c r="K674" s="7">
        <f t="shared" si="70"/>
        <v>-0.18983957296842335</v>
      </c>
      <c r="P674">
        <f t="shared" si="74"/>
        <v>7.7984215547203481</v>
      </c>
      <c r="Q674" s="9">
        <f t="shared" si="75"/>
        <v>0.42471742249182065</v>
      </c>
      <c r="R674" s="9">
        <v>0.57338108675675981</v>
      </c>
    </row>
    <row r="675" spans="1:18" x14ac:dyDescent="0.2">
      <c r="A675" s="2">
        <v>40501</v>
      </c>
      <c r="B675" s="1">
        <v>1110.5509999999999</v>
      </c>
      <c r="C675">
        <v>1.45157095152646E-2</v>
      </c>
      <c r="D675">
        <f t="shared" si="76"/>
        <v>5.3018587488261088E-4</v>
      </c>
      <c r="E675">
        <f t="shared" si="71"/>
        <v>0.16604115602432959</v>
      </c>
      <c r="F675">
        <f t="shared" si="72"/>
        <v>7.1448641271555688</v>
      </c>
      <c r="J675">
        <f t="shared" si="73"/>
        <v>3.6352910834192985E-4</v>
      </c>
      <c r="K675" s="7">
        <f t="shared" si="70"/>
        <v>0.76132251395594075</v>
      </c>
      <c r="P675">
        <f t="shared" si="74"/>
        <v>7.3400392159710304</v>
      </c>
      <c r="Q675" s="9">
        <f t="shared" si="75"/>
        <v>0.77676777180000478</v>
      </c>
      <c r="R675" s="9">
        <v>0.57378106420021036</v>
      </c>
    </row>
    <row r="676" spans="1:18" x14ac:dyDescent="0.2">
      <c r="A676" s="2">
        <v>40508</v>
      </c>
      <c r="B676" s="1">
        <v>1110.107</v>
      </c>
      <c r="C676">
        <v>-3.99881481899733E-4</v>
      </c>
      <c r="D676">
        <f t="shared" si="76"/>
        <v>5.1101707175354679E-4</v>
      </c>
      <c r="E676">
        <f t="shared" si="71"/>
        <v>0.16301192511955814</v>
      </c>
      <c r="F676">
        <f t="shared" si="72"/>
        <v>7.5787946442264582</v>
      </c>
      <c r="J676">
        <f t="shared" si="73"/>
        <v>3.6594820250331262E-4</v>
      </c>
      <c r="K676" s="7">
        <f t="shared" si="70"/>
        <v>-2.0903619125260561E-2</v>
      </c>
      <c r="P676">
        <f t="shared" si="74"/>
        <v>7.9125817965007217</v>
      </c>
      <c r="Q676" s="9">
        <f t="shared" si="75"/>
        <v>0.49166126980566832</v>
      </c>
      <c r="R676" s="9">
        <v>0.57533140548289108</v>
      </c>
    </row>
    <row r="677" spans="1:18" x14ac:dyDescent="0.2">
      <c r="A677" s="2">
        <v>40515</v>
      </c>
      <c r="B677" s="1">
        <v>1149.5640000000001</v>
      </c>
      <c r="C677">
        <v>3.4926332977456703E-2</v>
      </c>
      <c r="D677">
        <f t="shared" si="76"/>
        <v>4.8036564176030794E-4</v>
      </c>
      <c r="E677">
        <f t="shared" si="71"/>
        <v>0.15804750352832533</v>
      </c>
      <c r="F677">
        <f t="shared" si="72"/>
        <v>5.1015458689118285</v>
      </c>
      <c r="J677">
        <f t="shared" si="73"/>
        <v>3.3698891288238918E-4</v>
      </c>
      <c r="K677" s="7">
        <f t="shared" si="70"/>
        <v>1.9025898863848005</v>
      </c>
      <c r="P677">
        <f t="shared" si="74"/>
        <v>4.3756122518381684</v>
      </c>
      <c r="Q677" s="9">
        <f t="shared" si="75"/>
        <v>0.97145296007211623</v>
      </c>
      <c r="R677" s="9">
        <v>0.57716425835324381</v>
      </c>
    </row>
    <row r="678" spans="1:18" x14ac:dyDescent="0.2">
      <c r="A678" s="2">
        <v>40522</v>
      </c>
      <c r="B678" s="1">
        <v>1139.1579999999999</v>
      </c>
      <c r="C678">
        <v>-9.0933470338567801E-3</v>
      </c>
      <c r="D678">
        <f t="shared" si="76"/>
        <v>5.2473462736982027E-4</v>
      </c>
      <c r="E678">
        <f t="shared" si="71"/>
        <v>0.16518535232650217</v>
      </c>
      <c r="F678">
        <f t="shared" si="72"/>
        <v>7.3950354599032817</v>
      </c>
      <c r="J678">
        <f t="shared" si="73"/>
        <v>4.9252265740610591E-4</v>
      </c>
      <c r="K678" s="7">
        <f t="shared" si="70"/>
        <v>-0.40974216569599209</v>
      </c>
      <c r="P678">
        <f t="shared" si="74"/>
        <v>7.4480814511755868</v>
      </c>
      <c r="Q678" s="9">
        <f t="shared" si="75"/>
        <v>0.3409975476646448</v>
      </c>
      <c r="R678" s="9">
        <v>0.57743404188617398</v>
      </c>
    </row>
    <row r="679" spans="1:18" x14ac:dyDescent="0.2">
      <c r="A679" s="2">
        <v>40529</v>
      </c>
      <c r="B679" s="1">
        <v>1153.126</v>
      </c>
      <c r="C679">
        <v>1.21871224366457E-2</v>
      </c>
      <c r="D679">
        <f t="shared" si="76"/>
        <v>4.9821188734432012E-4</v>
      </c>
      <c r="E679">
        <f t="shared" si="71"/>
        <v>0.16095657222339399</v>
      </c>
      <c r="F679">
        <f t="shared" si="72"/>
        <v>7.3063670509682686</v>
      </c>
      <c r="J679">
        <f t="shared" si="73"/>
        <v>4.5266646255257898E-4</v>
      </c>
      <c r="K679" s="7">
        <f t="shared" si="70"/>
        <v>0.57281187733430439</v>
      </c>
      <c r="P679">
        <f t="shared" si="74"/>
        <v>7.3722415426133683</v>
      </c>
      <c r="Q679" s="9">
        <f t="shared" si="75"/>
        <v>0.71661396189498672</v>
      </c>
      <c r="R679" s="9">
        <v>0.57860793767222263</v>
      </c>
    </row>
    <row r="680" spans="1:18" x14ac:dyDescent="0.2">
      <c r="A680" s="2">
        <v>40536</v>
      </c>
      <c r="B680" s="1">
        <v>1160.546</v>
      </c>
      <c r="C680">
        <v>6.4140685787670302E-3</v>
      </c>
      <c r="D680">
        <f t="shared" si="76"/>
        <v>4.7723073130080847E-4</v>
      </c>
      <c r="E680">
        <f t="shared" si="71"/>
        <v>0.1575309430798979</v>
      </c>
      <c r="F680">
        <f t="shared" si="72"/>
        <v>7.5613042122208496</v>
      </c>
      <c r="J680">
        <f t="shared" si="73"/>
        <v>4.2973446304018625E-4</v>
      </c>
      <c r="K680" s="7">
        <f t="shared" si="70"/>
        <v>0.30940940251117699</v>
      </c>
      <c r="P680">
        <f t="shared" si="74"/>
        <v>7.6566088894766962</v>
      </c>
      <c r="Q680" s="9">
        <f t="shared" si="75"/>
        <v>0.62149494054664522</v>
      </c>
      <c r="R680" s="9">
        <v>0.57919825527698388</v>
      </c>
    </row>
    <row r="681" spans="1:18" x14ac:dyDescent="0.2">
      <c r="A681" s="2">
        <v>40543</v>
      </c>
      <c r="B681" s="1">
        <v>1155.5740000000001</v>
      </c>
      <c r="C681">
        <v>-4.2933938116327397E-3</v>
      </c>
      <c r="D681">
        <f t="shared" si="76"/>
        <v>4.5106530396674756E-4</v>
      </c>
      <c r="E681">
        <f t="shared" si="71"/>
        <v>0.15315154522978497</v>
      </c>
      <c r="F681">
        <f t="shared" si="72"/>
        <v>7.6630324403025289</v>
      </c>
      <c r="J681">
        <f t="shared" si="73"/>
        <v>3.9519419120286135E-4</v>
      </c>
      <c r="K681" s="7">
        <f t="shared" si="70"/>
        <v>-0.21597100525758389</v>
      </c>
      <c r="P681">
        <f t="shared" si="74"/>
        <v>7.7894898154599383</v>
      </c>
      <c r="Q681" s="9">
        <f t="shared" si="75"/>
        <v>0.41450517432926337</v>
      </c>
      <c r="R681" s="9">
        <v>0.57941873034058933</v>
      </c>
    </row>
    <row r="682" spans="1:18" x14ac:dyDescent="0.2">
      <c r="A682" s="2">
        <v>40550</v>
      </c>
      <c r="B682" s="1">
        <v>1159.454</v>
      </c>
      <c r="C682">
        <v>3.3520144317673601E-3</v>
      </c>
      <c r="D682">
        <f t="shared" si="76"/>
        <v>4.2510737955404865E-4</v>
      </c>
      <c r="E682">
        <f t="shared" si="71"/>
        <v>0.14867946642630422</v>
      </c>
      <c r="F682">
        <f t="shared" si="72"/>
        <v>7.7367377923431313</v>
      </c>
      <c r="J682">
        <f t="shared" si="73"/>
        <v>3.6360017487606068E-4</v>
      </c>
      <c r="K682" s="7">
        <f t="shared" si="70"/>
        <v>0.17578986720310313</v>
      </c>
      <c r="P682">
        <f t="shared" si="74"/>
        <v>7.8885536372925191</v>
      </c>
      <c r="Q682" s="9">
        <f t="shared" si="75"/>
        <v>0.56977048476314074</v>
      </c>
      <c r="R682" s="9">
        <v>0.58025269559815351</v>
      </c>
    </row>
    <row r="683" spans="1:18" x14ac:dyDescent="0.2">
      <c r="A683" s="2">
        <v>40557</v>
      </c>
      <c r="B683" s="1">
        <v>1173.279</v>
      </c>
      <c r="C683">
        <v>1.18531883975672E-2</v>
      </c>
      <c r="D683">
        <f t="shared" si="76"/>
        <v>4.0027509682585231E-4</v>
      </c>
      <c r="E683">
        <f t="shared" si="71"/>
        <v>0.14427163628012374</v>
      </c>
      <c r="F683">
        <f t="shared" si="72"/>
        <v>7.4723547172770894</v>
      </c>
      <c r="J683">
        <f t="shared" si="73"/>
        <v>3.3669555361176865E-4</v>
      </c>
      <c r="K683" s="7">
        <f t="shared" si="70"/>
        <v>0.6459761691951369</v>
      </c>
      <c r="P683">
        <f t="shared" si="74"/>
        <v>7.5790462265026717</v>
      </c>
      <c r="Q683" s="9">
        <f t="shared" si="75"/>
        <v>0.74085260556809507</v>
      </c>
      <c r="R683" s="9">
        <v>0.58050976244933683</v>
      </c>
    </row>
    <row r="684" spans="1:18" x14ac:dyDescent="0.2">
      <c r="A684" s="2">
        <v>40564</v>
      </c>
      <c r="B684" s="1">
        <v>1150.8409999999999</v>
      </c>
      <c r="C684">
        <v>-1.9309413601262398E-2</v>
      </c>
      <c r="D684">
        <f t="shared" si="76"/>
        <v>3.8468847552759446E-4</v>
      </c>
      <c r="E684">
        <f t="shared" si="71"/>
        <v>0.14143479319967528</v>
      </c>
      <c r="F684">
        <f t="shared" si="72"/>
        <v>6.8938419161312243</v>
      </c>
      <c r="J684">
        <f t="shared" si="73"/>
        <v>3.3367912612118861E-4</v>
      </c>
      <c r="K684" s="7">
        <f t="shared" si="70"/>
        <v>-1.0570719904778274</v>
      </c>
      <c r="P684">
        <f t="shared" si="74"/>
        <v>6.8879295339390216</v>
      </c>
      <c r="Q684" s="9">
        <f t="shared" si="75"/>
        <v>0.14523936661039036</v>
      </c>
      <c r="R684" s="9">
        <v>0.58077501026233758</v>
      </c>
    </row>
    <row r="685" spans="1:18" x14ac:dyDescent="0.2">
      <c r="A685" s="2">
        <v>40571</v>
      </c>
      <c r="B685" s="1">
        <v>1151.8009999999999</v>
      </c>
      <c r="C685">
        <v>8.33824846086628E-4</v>
      </c>
      <c r="D685">
        <f t="shared" si="76"/>
        <v>3.8397837421341583E-4</v>
      </c>
      <c r="E685">
        <f t="shared" si="71"/>
        <v>0.14130419476822909</v>
      </c>
      <c r="F685">
        <f t="shared" si="72"/>
        <v>7.8631136391372767</v>
      </c>
      <c r="J685">
        <f t="shared" si="73"/>
        <v>3.6535449582641663E-4</v>
      </c>
      <c r="K685" s="7">
        <f t="shared" si="70"/>
        <v>4.3623208412557332E-2</v>
      </c>
      <c r="P685">
        <f t="shared" si="74"/>
        <v>7.9127394699577325</v>
      </c>
      <c r="Q685" s="9">
        <f t="shared" si="75"/>
        <v>0.51739762416663537</v>
      </c>
      <c r="R685" s="9">
        <v>0.58122294417318099</v>
      </c>
    </row>
    <row r="686" spans="1:18" x14ac:dyDescent="0.2">
      <c r="A686" s="2">
        <v>40578</v>
      </c>
      <c r="B686" s="1">
        <v>1139.306</v>
      </c>
      <c r="C686">
        <v>-1.0907499196634699E-2</v>
      </c>
      <c r="D686">
        <f t="shared" si="76"/>
        <v>3.6098138759304795E-4</v>
      </c>
      <c r="E686">
        <f t="shared" si="71"/>
        <v>0.13700741642275607</v>
      </c>
      <c r="F686">
        <f t="shared" si="72"/>
        <v>7.5971005769677902</v>
      </c>
      <c r="J686">
        <f t="shared" si="73"/>
        <v>3.3658186946557611E-4</v>
      </c>
      <c r="K686" s="7">
        <f t="shared" si="70"/>
        <v>-0.59453829115338419</v>
      </c>
      <c r="P686">
        <f t="shared" si="74"/>
        <v>7.6431933617493186</v>
      </c>
      <c r="Q686" s="9">
        <f t="shared" si="75"/>
        <v>0.27607606975438459</v>
      </c>
      <c r="R686" s="9">
        <v>0.58223240146252997</v>
      </c>
    </row>
    <row r="687" spans="1:18" x14ac:dyDescent="0.2">
      <c r="A687" s="2">
        <v>40585</v>
      </c>
      <c r="B687" s="1">
        <v>1139.97</v>
      </c>
      <c r="C687">
        <v>5.8264117095418999E-4</v>
      </c>
      <c r="D687">
        <f t="shared" si="76"/>
        <v>3.4646091666094023E-4</v>
      </c>
      <c r="E687">
        <f t="shared" si="71"/>
        <v>0.13422357343763758</v>
      </c>
      <c r="F687">
        <f t="shared" si="72"/>
        <v>7.966760716288241</v>
      </c>
      <c r="J687">
        <f t="shared" si="73"/>
        <v>3.3042323108905413E-4</v>
      </c>
      <c r="K687" s="7">
        <f t="shared" si="70"/>
        <v>3.2052793301195794E-2</v>
      </c>
      <c r="P687">
        <f t="shared" si="74"/>
        <v>8.0141088252179404</v>
      </c>
      <c r="Q687" s="9">
        <f t="shared" si="75"/>
        <v>0.51278502523214819</v>
      </c>
      <c r="R687" s="9">
        <v>0.58332521135927584</v>
      </c>
    </row>
    <row r="688" spans="1:18" x14ac:dyDescent="0.2">
      <c r="A688" s="2">
        <v>40592</v>
      </c>
      <c r="B688" s="1">
        <v>1117.2260000000001</v>
      </c>
      <c r="C688">
        <v>-2.01531189856974E-2</v>
      </c>
      <c r="D688">
        <f t="shared" si="76"/>
        <v>3.2569362990532923E-4</v>
      </c>
      <c r="E688">
        <f t="shared" si="71"/>
        <v>0.13013865204111005</v>
      </c>
      <c r="F688">
        <f t="shared" si="72"/>
        <v>6.7825280785218407</v>
      </c>
      <c r="J688">
        <f t="shared" si="73"/>
        <v>3.0795235282637425E-4</v>
      </c>
      <c r="K688" s="7">
        <f t="shared" si="70"/>
        <v>-1.1484193614132969</v>
      </c>
      <c r="P688">
        <f t="shared" si="74"/>
        <v>6.7666984559045078</v>
      </c>
      <c r="Q688" s="9">
        <f t="shared" si="75"/>
        <v>0.125397742339597</v>
      </c>
      <c r="R688" s="9">
        <v>0.58485505778305169</v>
      </c>
    </row>
    <row r="689" spans="1:18" x14ac:dyDescent="0.2">
      <c r="A689" s="2">
        <v>40599</v>
      </c>
      <c r="B689" s="1">
        <v>1116.7860000000001</v>
      </c>
      <c r="C689">
        <v>-3.9391015418832598E-4</v>
      </c>
      <c r="D689">
        <f t="shared" si="76"/>
        <v>3.3052090440211011E-4</v>
      </c>
      <c r="E689">
        <f t="shared" si="71"/>
        <v>0.13109953100186791</v>
      </c>
      <c r="F689">
        <f t="shared" si="72"/>
        <v>8.0143711932659034</v>
      </c>
      <c r="J689">
        <f t="shared" si="73"/>
        <v>3.491998929169825E-4</v>
      </c>
      <c r="K689" s="7">
        <f t="shared" si="70"/>
        <v>-2.1079491259507373E-2</v>
      </c>
      <c r="P689">
        <f t="shared" si="74"/>
        <v>7.959421695699513</v>
      </c>
      <c r="Q689" s="9">
        <f t="shared" si="75"/>
        <v>0.49159112243222425</v>
      </c>
      <c r="R689" s="9">
        <v>0.58632359030891212</v>
      </c>
    </row>
    <row r="690" spans="1:18" x14ac:dyDescent="0.2">
      <c r="A690" s="2">
        <v>40606</v>
      </c>
      <c r="B690" s="1">
        <v>1112.3800000000001</v>
      </c>
      <c r="C690">
        <v>-3.9530530589244597E-3</v>
      </c>
      <c r="D690">
        <f t="shared" si="76"/>
        <v>3.1069896005055786E-4</v>
      </c>
      <c r="E690">
        <f t="shared" si="71"/>
        <v>0.12710761551783201</v>
      </c>
      <c r="F690">
        <f t="shared" si="72"/>
        <v>8.0263910105069272</v>
      </c>
      <c r="J690">
        <f t="shared" si="73"/>
        <v>3.2328643989237268E-4</v>
      </c>
      <c r="K690" s="7">
        <f t="shared" si="70"/>
        <v>-0.21985629208696883</v>
      </c>
      <c r="P690">
        <f t="shared" si="74"/>
        <v>7.988635027743479</v>
      </c>
      <c r="Q690" s="9">
        <f t="shared" si="75"/>
        <v>0.41299153863772536</v>
      </c>
      <c r="R690" s="9">
        <v>0.58741877935325371</v>
      </c>
    </row>
    <row r="691" spans="1:18" x14ac:dyDescent="0.2">
      <c r="A691" s="2">
        <v>40613</v>
      </c>
      <c r="B691" s="1">
        <v>1102.2239999999999</v>
      </c>
      <c r="C691">
        <v>-9.1719072093665605E-3</v>
      </c>
      <c r="D691">
        <f t="shared" si="76"/>
        <v>2.9299462015672473E-4</v>
      </c>
      <c r="E691">
        <f t="shared" si="71"/>
        <v>0.12343305978606252</v>
      </c>
      <c r="F691">
        <f t="shared" si="72"/>
        <v>7.8482388137537002</v>
      </c>
      <c r="J691">
        <f t="shared" si="73"/>
        <v>3.0436009864204613E-4</v>
      </c>
      <c r="K691" s="7">
        <f t="shared" si="70"/>
        <v>-0.52573367304148033</v>
      </c>
      <c r="P691">
        <f t="shared" si="74"/>
        <v>7.8209031275897027</v>
      </c>
      <c r="Q691" s="9">
        <f t="shared" si="75"/>
        <v>0.29953663212722192</v>
      </c>
      <c r="R691" s="9">
        <v>0.5890516447843388</v>
      </c>
    </row>
    <row r="692" spans="1:18" x14ac:dyDescent="0.2">
      <c r="A692" s="2">
        <v>40620</v>
      </c>
      <c r="B692" s="1">
        <v>1091.3679999999999</v>
      </c>
      <c r="C692">
        <v>-9.8980016616065907E-3</v>
      </c>
      <c r="D692">
        <f t="shared" si="76"/>
        <v>2.8046237585875502E-4</v>
      </c>
      <c r="E692">
        <f t="shared" si="71"/>
        <v>0.12076441340335017</v>
      </c>
      <c r="F692">
        <f t="shared" si="72"/>
        <v>7.8297533998387685</v>
      </c>
      <c r="J692">
        <f t="shared" si="73"/>
        <v>2.989417007723747E-4</v>
      </c>
      <c r="K692" s="7">
        <f t="shared" si="70"/>
        <v>-0.57247202897099891</v>
      </c>
      <c r="P692">
        <f t="shared" si="74"/>
        <v>7.7875377603250211</v>
      </c>
      <c r="Q692" s="9">
        <f t="shared" si="75"/>
        <v>0.28350111511866521</v>
      </c>
      <c r="R692" s="9">
        <v>0.58918406509558929</v>
      </c>
    </row>
    <row r="693" spans="1:18" x14ac:dyDescent="0.2">
      <c r="A693" s="2">
        <v>40627</v>
      </c>
      <c r="B693" s="1">
        <v>1127.097</v>
      </c>
      <c r="C693">
        <v>3.2213345363309998E-2</v>
      </c>
      <c r="D693">
        <f t="shared" si="76"/>
        <v>2.6951285952081972E-4</v>
      </c>
      <c r="E693">
        <f t="shared" si="71"/>
        <v>0.11838356598397694</v>
      </c>
      <c r="F693">
        <f t="shared" si="72"/>
        <v>4.3686157632703431</v>
      </c>
      <c r="J693">
        <f t="shared" si="73"/>
        <v>2.9654357540291848E-4</v>
      </c>
      <c r="K693" s="7">
        <f t="shared" si="70"/>
        <v>1.8706458249386497</v>
      </c>
      <c r="P693">
        <f t="shared" si="74"/>
        <v>4.6240005820187662</v>
      </c>
      <c r="Q693" s="9">
        <f t="shared" si="75"/>
        <v>0.9693029057649506</v>
      </c>
      <c r="R693" s="9">
        <v>0.58976115987306066</v>
      </c>
    </row>
    <row r="694" spans="1:18" x14ac:dyDescent="0.2">
      <c r="A694" s="2">
        <v>40634</v>
      </c>
      <c r="B694" s="1">
        <v>1145.604</v>
      </c>
      <c r="C694">
        <v>1.6286708274069601E-2</v>
      </c>
      <c r="D694">
        <f t="shared" si="76"/>
        <v>3.1560406511932371E-4</v>
      </c>
      <c r="E694">
        <f t="shared" si="71"/>
        <v>0.12810703097880627</v>
      </c>
      <c r="F694">
        <f t="shared" si="72"/>
        <v>7.220548546709427</v>
      </c>
      <c r="J694">
        <f t="shared" si="73"/>
        <v>4.3266874083660608E-4</v>
      </c>
      <c r="K694" s="7">
        <f t="shared" si="70"/>
        <v>0.78298881381917873</v>
      </c>
      <c r="P694">
        <f t="shared" si="74"/>
        <v>7.1324666728925967</v>
      </c>
      <c r="Q694" s="9">
        <f t="shared" si="75"/>
        <v>0.78318315952194517</v>
      </c>
      <c r="R694" s="9">
        <v>0.59007395857436318</v>
      </c>
    </row>
    <row r="695" spans="1:18" x14ac:dyDescent="0.2">
      <c r="A695" s="2">
        <v>40641</v>
      </c>
      <c r="B695" s="1">
        <v>1151.367</v>
      </c>
      <c r="C695">
        <v>5.01792324977135E-3</v>
      </c>
      <c r="D695">
        <f t="shared" si="76"/>
        <v>3.1258323319644313E-4</v>
      </c>
      <c r="E695">
        <f t="shared" si="71"/>
        <v>0.12749246301728992</v>
      </c>
      <c r="F695">
        <f t="shared" si="72"/>
        <v>7.9900866610720556</v>
      </c>
      <c r="J695">
        <f t="shared" si="73"/>
        <v>4.3052719127742862E-4</v>
      </c>
      <c r="K695" s="7">
        <f t="shared" si="70"/>
        <v>0.24183754276706049</v>
      </c>
      <c r="P695">
        <f t="shared" si="74"/>
        <v>7.6920146769149005</v>
      </c>
      <c r="Q695" s="9">
        <f t="shared" si="75"/>
        <v>0.59554697637024634</v>
      </c>
      <c r="R695" s="9">
        <v>0.59147557743955481</v>
      </c>
    </row>
    <row r="696" spans="1:18" x14ac:dyDescent="0.2">
      <c r="A696" s="2">
        <v>40648</v>
      </c>
      <c r="B696" s="1">
        <v>1123.8130000000001</v>
      </c>
      <c r="C696">
        <v>-2.42225645643348E-2</v>
      </c>
      <c r="D696">
        <f t="shared" si="76"/>
        <v>2.9533901242909225E-4</v>
      </c>
      <c r="E696">
        <f t="shared" si="71"/>
        <v>0.1239258998204685</v>
      </c>
      <c r="F696">
        <f t="shared" si="72"/>
        <v>6.1407455208945088</v>
      </c>
      <c r="J696">
        <f t="shared" si="73"/>
        <v>3.9349739751801512E-4</v>
      </c>
      <c r="K696" s="7">
        <f t="shared" si="70"/>
        <v>-1.2210942606077408</v>
      </c>
      <c r="P696">
        <f t="shared" si="74"/>
        <v>6.3493649105167389</v>
      </c>
      <c r="Q696" s="9">
        <f t="shared" si="75"/>
        <v>0.11102516626193337</v>
      </c>
      <c r="R696" s="9">
        <v>0.59192937239605115</v>
      </c>
    </row>
    <row r="697" spans="1:18" x14ac:dyDescent="0.2">
      <c r="A697" s="2">
        <v>40655</v>
      </c>
      <c r="B697" s="1">
        <v>1141.125</v>
      </c>
      <c r="C697">
        <v>1.52872503794113E-2</v>
      </c>
      <c r="D697">
        <f t="shared" si="76"/>
        <v>3.1282262972774877E-4</v>
      </c>
      <c r="E697">
        <f t="shared" si="71"/>
        <v>0.12754127467546705</v>
      </c>
      <c r="F697">
        <f t="shared" si="72"/>
        <v>7.3228054140353152</v>
      </c>
      <c r="J697">
        <f t="shared" si="73"/>
        <v>4.4571991749444443E-4</v>
      </c>
      <c r="K697" s="7">
        <f t="shared" si="70"/>
        <v>0.72409968394467283</v>
      </c>
      <c r="P697">
        <f t="shared" si="74"/>
        <v>7.1914994386029081</v>
      </c>
      <c r="Q697" s="9">
        <f t="shared" si="75"/>
        <v>0.76549773068898652</v>
      </c>
      <c r="R697" s="9">
        <v>0.59197814532103554</v>
      </c>
    </row>
    <row r="698" spans="1:18" x14ac:dyDescent="0.2">
      <c r="A698" s="2">
        <v>40662</v>
      </c>
      <c r="B698" s="1">
        <v>1162.8409999999999</v>
      </c>
      <c r="C698">
        <v>1.8851530895789299E-2</v>
      </c>
      <c r="D698">
        <f t="shared" si="76"/>
        <v>3.0807527339385247E-4</v>
      </c>
      <c r="E698">
        <f t="shared" si="71"/>
        <v>0.12656979978051766</v>
      </c>
      <c r="F698">
        <f t="shared" si="72"/>
        <v>6.9316164578084658</v>
      </c>
      <c r="J698">
        <f t="shared" si="73"/>
        <v>4.3656727476115904E-4</v>
      </c>
      <c r="K698" s="7">
        <f t="shared" si="70"/>
        <v>0.90223783540816427</v>
      </c>
      <c r="P698">
        <f t="shared" si="74"/>
        <v>6.922534959754195</v>
      </c>
      <c r="Q698" s="9">
        <f t="shared" si="75"/>
        <v>0.81653472991455156</v>
      </c>
      <c r="R698" s="9">
        <v>0.5925794925893576</v>
      </c>
    </row>
    <row r="699" spans="1:18" x14ac:dyDescent="0.2">
      <c r="A699" s="2">
        <v>40669</v>
      </c>
      <c r="B699" s="1">
        <v>1157.83</v>
      </c>
      <c r="C699">
        <v>-4.3185852609024496E-3</v>
      </c>
      <c r="D699">
        <f t="shared" si="76"/>
        <v>3.1091357001711522E-4</v>
      </c>
      <c r="E699">
        <f t="shared" si="71"/>
        <v>0.1271515066402675</v>
      </c>
      <c r="F699">
        <f t="shared" si="72"/>
        <v>8.0160105037559397</v>
      </c>
      <c r="J699">
        <f t="shared" si="73"/>
        <v>4.4695961638352476E-4</v>
      </c>
      <c r="K699" s="7">
        <f t="shared" si="70"/>
        <v>-0.20427130122489717</v>
      </c>
      <c r="P699">
        <f t="shared" si="74"/>
        <v>7.6713155465888452</v>
      </c>
      <c r="Q699" s="9">
        <f t="shared" si="75"/>
        <v>0.41907074771431641</v>
      </c>
      <c r="R699" s="9">
        <v>0.59547019162499171</v>
      </c>
    </row>
    <row r="700" spans="1:18" x14ac:dyDescent="0.2">
      <c r="A700" s="2">
        <v>40676</v>
      </c>
      <c r="B700" s="1">
        <v>1166.5440000000001</v>
      </c>
      <c r="C700">
        <v>7.4979679042232999E-3</v>
      </c>
      <c r="D700">
        <f t="shared" si="76"/>
        <v>2.9337776653542936E-4</v>
      </c>
      <c r="E700">
        <f t="shared" si="71"/>
        <v>0.12351373955897507</v>
      </c>
      <c r="F700">
        <f t="shared" si="72"/>
        <v>7.9424210373481303</v>
      </c>
      <c r="J700">
        <f t="shared" si="73"/>
        <v>4.0598130014818932E-4</v>
      </c>
      <c r="K700" s="7">
        <f t="shared" si="70"/>
        <v>0.37212646895741597</v>
      </c>
      <c r="P700">
        <f t="shared" si="74"/>
        <v>7.6707253492728658</v>
      </c>
      <c r="Q700" s="9">
        <f t="shared" si="75"/>
        <v>0.64510065506799963</v>
      </c>
      <c r="R700" s="9">
        <v>0.59649764904660119</v>
      </c>
    </row>
    <row r="701" spans="1:18" x14ac:dyDescent="0.2">
      <c r="A701" s="2">
        <v>40683</v>
      </c>
      <c r="B701" s="1">
        <v>1167.066</v>
      </c>
      <c r="C701">
        <v>4.4737553293483501E-4</v>
      </c>
      <c r="D701">
        <f t="shared" si="76"/>
        <v>2.7914827190486934E-4</v>
      </c>
      <c r="E701">
        <f t="shared" si="71"/>
        <v>0.12048116093005248</v>
      </c>
      <c r="F701">
        <f t="shared" si="72"/>
        <v>8.1830504927061813</v>
      </c>
      <c r="J701">
        <f t="shared" si="73"/>
        <v>3.779775476709644E-4</v>
      </c>
      <c r="K701" s="7">
        <f t="shared" si="70"/>
        <v>2.3011197890522417E-2</v>
      </c>
      <c r="P701">
        <f t="shared" si="74"/>
        <v>7.8801462465763041</v>
      </c>
      <c r="Q701" s="9">
        <f t="shared" si="75"/>
        <v>0.50917932965492563</v>
      </c>
      <c r="R701" s="9">
        <v>0.59829637194005481</v>
      </c>
    </row>
    <row r="702" spans="1:18" x14ac:dyDescent="0.2">
      <c r="A702" s="2">
        <v>40690</v>
      </c>
      <c r="B702" s="1">
        <v>1149.123</v>
      </c>
      <c r="C702">
        <v>-1.54938642295797E-2</v>
      </c>
      <c r="D702">
        <f t="shared" si="76"/>
        <v>2.624113842826253E-4</v>
      </c>
      <c r="E702">
        <f t="shared" si="71"/>
        <v>0.11681349229732203</v>
      </c>
      <c r="F702">
        <f t="shared" si="72"/>
        <v>7.3307746540846539</v>
      </c>
      <c r="J702">
        <f t="shared" si="73"/>
        <v>3.4683602192092899E-4</v>
      </c>
      <c r="K702" s="7">
        <f t="shared" si="70"/>
        <v>-0.83195080785963349</v>
      </c>
      <c r="P702">
        <f t="shared" si="74"/>
        <v>7.2745163023161359</v>
      </c>
      <c r="Q702" s="9">
        <f t="shared" si="75"/>
        <v>0.20271835579129352</v>
      </c>
      <c r="R702" s="9">
        <v>0.59830704249458233</v>
      </c>
    </row>
    <row r="703" spans="1:18" x14ac:dyDescent="0.2">
      <c r="A703" s="2">
        <v>40697</v>
      </c>
      <c r="B703" s="1">
        <v>1133.674</v>
      </c>
      <c r="C703">
        <v>-1.35353567238656E-2</v>
      </c>
      <c r="D703">
        <f t="shared" si="76"/>
        <v>2.6107029095154673E-4</v>
      </c>
      <c r="E703">
        <f t="shared" si="71"/>
        <v>0.11651461337308909</v>
      </c>
      <c r="F703">
        <f t="shared" si="72"/>
        <v>7.5489716199609891</v>
      </c>
      <c r="J703">
        <f t="shared" si="73"/>
        <v>3.5660498363058058E-4</v>
      </c>
      <c r="K703" s="7">
        <f t="shared" si="70"/>
        <v>-0.71676369882058166</v>
      </c>
      <c r="P703">
        <f t="shared" si="74"/>
        <v>7.4251316772776823</v>
      </c>
      <c r="Q703" s="9">
        <f t="shared" si="75"/>
        <v>0.23675995709347689</v>
      </c>
      <c r="R703" s="9">
        <v>0.59856439492160984</v>
      </c>
    </row>
    <row r="704" spans="1:18" x14ac:dyDescent="0.2">
      <c r="A704" s="2">
        <v>40704</v>
      </c>
      <c r="B704" s="1">
        <v>1095.692</v>
      </c>
      <c r="C704">
        <v>-3.4077558887746703E-2</v>
      </c>
      <c r="D704">
        <f t="shared" si="76"/>
        <v>2.5639842639299152E-4</v>
      </c>
      <c r="E704">
        <f t="shared" si="71"/>
        <v>0.1154673900823759</v>
      </c>
      <c r="F704">
        <f t="shared" si="72"/>
        <v>3.739576929179429</v>
      </c>
      <c r="J704">
        <f t="shared" si="73"/>
        <v>3.5624264567857451E-4</v>
      </c>
      <c r="K704" s="7">
        <f t="shared" si="70"/>
        <v>-1.8054918119846024</v>
      </c>
      <c r="P704">
        <f t="shared" si="74"/>
        <v>4.6800977871603209</v>
      </c>
      <c r="Q704" s="9">
        <f t="shared" si="75"/>
        <v>3.5498877829723267E-2</v>
      </c>
      <c r="R704" s="9">
        <v>0.59875203656368359</v>
      </c>
    </row>
    <row r="705" spans="1:18" x14ac:dyDescent="0.2">
      <c r="A705" s="2">
        <v>40711</v>
      </c>
      <c r="B705" s="1">
        <v>1083.44</v>
      </c>
      <c r="C705">
        <v>-1.12449627689823E-2</v>
      </c>
      <c r="D705">
        <f t="shared" si="76"/>
        <v>3.1069132199428273E-4</v>
      </c>
      <c r="E705">
        <f t="shared" si="71"/>
        <v>0.12710605313557141</v>
      </c>
      <c r="F705">
        <f t="shared" si="72"/>
        <v>7.6697176902736262</v>
      </c>
      <c r="J705">
        <f t="shared" si="73"/>
        <v>4.9966782782833851E-4</v>
      </c>
      <c r="K705" s="7">
        <f t="shared" si="70"/>
        <v>-0.5030571524672498</v>
      </c>
      <c r="P705">
        <f t="shared" si="74"/>
        <v>7.3485005260114358</v>
      </c>
      <c r="Q705" s="9">
        <f t="shared" si="75"/>
        <v>0.3074620452158906</v>
      </c>
      <c r="R705" s="9">
        <v>0.59885534848446209</v>
      </c>
    </row>
    <row r="706" spans="1:18" x14ac:dyDescent="0.2">
      <c r="A706" s="2">
        <v>40718</v>
      </c>
      <c r="B706" s="1">
        <v>1055.2439999999999</v>
      </c>
      <c r="C706">
        <v>-2.6369144557103898E-2</v>
      </c>
      <c r="D706">
        <f t="shared" si="76"/>
        <v>2.9963679393517361E-4</v>
      </c>
      <c r="E706">
        <f t="shared" si="71"/>
        <v>0.12482432969829652</v>
      </c>
      <c r="F706">
        <f t="shared" si="72"/>
        <v>5.7923573897604577</v>
      </c>
      <c r="J706">
        <f t="shared" si="73"/>
        <v>4.649421996061674E-4</v>
      </c>
      <c r="K706" s="7">
        <f t="shared" si="70"/>
        <v>-1.222915805659891</v>
      </c>
      <c r="P706">
        <f t="shared" si="74"/>
        <v>6.1780743942924818</v>
      </c>
      <c r="Q706" s="9">
        <f t="shared" si="75"/>
        <v>0.11068074905471989</v>
      </c>
      <c r="R706" s="9">
        <v>0.59954167378938716</v>
      </c>
    </row>
    <row r="707" spans="1:18" x14ac:dyDescent="0.2">
      <c r="A707" s="2">
        <v>40725</v>
      </c>
      <c r="B707" s="1">
        <v>1118.0550000000001</v>
      </c>
      <c r="C707">
        <v>5.7818548706054101E-2</v>
      </c>
      <c r="D707">
        <f t="shared" si="76"/>
        <v>3.2337849337946975E-4</v>
      </c>
      <c r="E707">
        <f t="shared" si="71"/>
        <v>0.12967529315845955</v>
      </c>
      <c r="F707">
        <f t="shared" si="72"/>
        <v>-2.3009965684576752</v>
      </c>
      <c r="J707">
        <f t="shared" si="73"/>
        <v>5.2012677989591715E-4</v>
      </c>
      <c r="K707" s="7">
        <f t="shared" si="70"/>
        <v>2.5352020585738639</v>
      </c>
      <c r="P707">
        <f t="shared" si="74"/>
        <v>1.1341884908157125</v>
      </c>
      <c r="Q707" s="9">
        <f t="shared" si="75"/>
        <v>0.99438087589237845</v>
      </c>
      <c r="R707" s="9">
        <v>0.60166891663187516</v>
      </c>
    </row>
    <row r="708" spans="1:18" x14ac:dyDescent="0.2">
      <c r="A708" s="2">
        <v>40732</v>
      </c>
      <c r="B708" s="1">
        <v>1120.585</v>
      </c>
      <c r="C708">
        <v>2.26030185929016E-3</v>
      </c>
      <c r="D708">
        <f t="shared" si="76"/>
        <v>5.045548582451627E-4</v>
      </c>
      <c r="E708">
        <f t="shared" si="71"/>
        <v>0.16197793871002453</v>
      </c>
      <c r="F708">
        <f t="shared" si="72"/>
        <v>7.5817082993787501</v>
      </c>
      <c r="J708">
        <f t="shared" si="73"/>
        <v>9.5432852930539373E-4</v>
      </c>
      <c r="K708" s="7">
        <f t="shared" ref="K708:K771" si="77">C708/(SQRT(J708))</f>
        <v>7.3167377433354289E-2</v>
      </c>
      <c r="P708">
        <f t="shared" si="74"/>
        <v>6.9491491103362852</v>
      </c>
      <c r="Q708" s="9">
        <f t="shared" si="75"/>
        <v>0.52916353708936836</v>
      </c>
      <c r="R708" s="9">
        <v>0.60254169271107472</v>
      </c>
    </row>
    <row r="709" spans="1:18" x14ac:dyDescent="0.2">
      <c r="A709" s="2">
        <v>40739</v>
      </c>
      <c r="B709" s="1">
        <v>1079.644</v>
      </c>
      <c r="C709">
        <v>-3.7219513206507897E-2</v>
      </c>
      <c r="D709">
        <f t="shared" si="76"/>
        <v>4.745881046201595E-4</v>
      </c>
      <c r="E709">
        <f t="shared" ref="E709:E772" si="78">SQRT(D709)*SQRT(52)</f>
        <v>0.15709418016033661</v>
      </c>
      <c r="F709">
        <f t="shared" ref="F709:F772" si="79">-LN(D709)-(C709^2/D709)</f>
        <v>4.7341275741618727</v>
      </c>
      <c r="J709">
        <f t="shared" ref="J709:J772" si="80">($L$8+($M$2*(C708)^2)+($N$2*(J708)))</f>
        <v>8.1906954240030291E-4</v>
      </c>
      <c r="K709" s="7">
        <f t="shared" si="77"/>
        <v>-1.3004998317219088</v>
      </c>
      <c r="P709">
        <f t="shared" ref="P709:P772" si="81">-LN(J709)-(C709^2/J709)</f>
        <v>5.4160417540515748</v>
      </c>
      <c r="Q709" s="9">
        <f t="shared" ref="Q709:Q772" si="82">_xlfn.NORM.DIST(K709, 0, 1, TRUE)</f>
        <v>9.6714856953359227E-2</v>
      </c>
      <c r="R709" s="9">
        <v>0.60271179778118245</v>
      </c>
    </row>
    <row r="710" spans="1:18" x14ac:dyDescent="0.2">
      <c r="A710" s="2">
        <v>40746</v>
      </c>
      <c r="B710" s="1">
        <v>1091.001</v>
      </c>
      <c r="C710">
        <v>1.0464266274086999E-2</v>
      </c>
      <c r="D710">
        <f t="shared" ref="D710:D773" si="83">$H$1*D709+(1-$H$1)*C709^2</f>
        <v>5.2923034814271496E-4</v>
      </c>
      <c r="E710">
        <f t="shared" si="78"/>
        <v>0.16589146482993386</v>
      </c>
      <c r="F710">
        <f t="shared" si="79"/>
        <v>7.3371809044111034</v>
      </c>
      <c r="J710">
        <f t="shared" si="80"/>
        <v>9.1122320345452131E-4</v>
      </c>
      <c r="K710" s="7">
        <f t="shared" si="77"/>
        <v>0.34665414471155193</v>
      </c>
      <c r="P710">
        <f t="shared" si="81"/>
        <v>6.8805535853880064</v>
      </c>
      <c r="Q710" s="9">
        <f t="shared" si="82"/>
        <v>0.6355744182077917</v>
      </c>
      <c r="R710" s="9">
        <v>0.60299513268467075</v>
      </c>
    </row>
    <row r="711" spans="1:18" x14ac:dyDescent="0.2">
      <c r="A711" s="2">
        <v>40753</v>
      </c>
      <c r="B711" s="1">
        <v>1065.9690000000001</v>
      </c>
      <c r="C711">
        <v>-2.3211378795418E-2</v>
      </c>
      <c r="D711">
        <f t="shared" si="83"/>
        <v>5.0404657937345174E-4</v>
      </c>
      <c r="E711">
        <f t="shared" si="78"/>
        <v>0.16189633142050963</v>
      </c>
      <c r="F711">
        <f t="shared" si="79"/>
        <v>6.5239563240470684</v>
      </c>
      <c r="J711">
        <f t="shared" si="80"/>
        <v>7.9914482438150566E-4</v>
      </c>
      <c r="K711" s="7">
        <f t="shared" si="77"/>
        <v>-0.82108514218697581</v>
      </c>
      <c r="P711">
        <f t="shared" si="81"/>
        <v>6.4577875608546744</v>
      </c>
      <c r="Q711" s="9">
        <f t="shared" si="82"/>
        <v>0.20579888624060017</v>
      </c>
      <c r="R711" s="9">
        <v>0.60374960987646786</v>
      </c>
    </row>
    <row r="712" spans="1:18" x14ac:dyDescent="0.2">
      <c r="A712" s="2">
        <v>40760</v>
      </c>
      <c r="B712" s="1">
        <v>947.78499999999997</v>
      </c>
      <c r="C712">
        <v>-0.11751184034291801</v>
      </c>
      <c r="D712">
        <f t="shared" si="83"/>
        <v>5.0612987094610746E-4</v>
      </c>
      <c r="E712">
        <f t="shared" si="78"/>
        <v>0.16223055596649349</v>
      </c>
      <c r="F712">
        <f t="shared" si="79"/>
        <v>-19.694858386579266</v>
      </c>
      <c r="J712">
        <f t="shared" si="80"/>
        <v>7.7053162535571998E-4</v>
      </c>
      <c r="K712" s="7">
        <f t="shared" si="77"/>
        <v>-4.2333716155779353</v>
      </c>
      <c r="P712">
        <f t="shared" si="81"/>
        <v>-10.753005376772297</v>
      </c>
      <c r="Q712" s="9">
        <f t="shared" si="82"/>
        <v>1.151068137486968E-5</v>
      </c>
      <c r="R712" s="9">
        <v>0.60415787057471049</v>
      </c>
    </row>
    <row r="713" spans="1:18" x14ac:dyDescent="0.2">
      <c r="A713" s="2">
        <v>40767</v>
      </c>
      <c r="B713" s="1">
        <v>957.58900000000006</v>
      </c>
      <c r="C713">
        <v>1.02909838422276E-2</v>
      </c>
      <c r="D713">
        <f t="shared" si="83"/>
        <v>1.3043040359361087E-3</v>
      </c>
      <c r="E713">
        <f t="shared" si="78"/>
        <v>0.26043004793740226</v>
      </c>
      <c r="F713">
        <f t="shared" si="79"/>
        <v>6.5608896265063494</v>
      </c>
      <c r="J713">
        <f t="shared" si="80"/>
        <v>2.6971019464636348E-3</v>
      </c>
      <c r="K713" s="7">
        <f t="shared" si="77"/>
        <v>0.19815645086306347</v>
      </c>
      <c r="P713">
        <f t="shared" si="81"/>
        <v>5.8763114565708596</v>
      </c>
      <c r="Q713" s="9">
        <f t="shared" si="82"/>
        <v>0.57853867050760954</v>
      </c>
      <c r="R713" s="9">
        <v>0.60423346387254395</v>
      </c>
    </row>
    <row r="714" spans="1:18" x14ac:dyDescent="0.2">
      <c r="A714" s="2">
        <v>40774</v>
      </c>
      <c r="B714" s="1">
        <v>877.43399999999997</v>
      </c>
      <c r="C714">
        <v>-8.7416928290709406E-2</v>
      </c>
      <c r="D714">
        <f t="shared" si="83"/>
        <v>1.2324000546864015E-3</v>
      </c>
      <c r="E714">
        <f t="shared" si="78"/>
        <v>0.25314976366509384</v>
      </c>
      <c r="F714">
        <f t="shared" si="79"/>
        <v>0.49811095111151804</v>
      </c>
      <c r="J714">
        <f t="shared" si="80"/>
        <v>2.25964207616337E-3</v>
      </c>
      <c r="K714" s="7">
        <f t="shared" si="77"/>
        <v>-1.8389745348970243</v>
      </c>
      <c r="P714">
        <f t="shared" si="81"/>
        <v>2.710721511619643</v>
      </c>
      <c r="Q714" s="9">
        <f t="shared" si="82"/>
        <v>3.2959465832858741E-2</v>
      </c>
      <c r="R714" s="9">
        <v>0.60468201602197325</v>
      </c>
    </row>
    <row r="715" spans="1:18" x14ac:dyDescent="0.2">
      <c r="A715" s="2">
        <v>40781</v>
      </c>
      <c r="B715" s="1">
        <v>904.32299999999998</v>
      </c>
      <c r="C715">
        <v>3.0184858624254601E-2</v>
      </c>
      <c r="D715">
        <f t="shared" si="83"/>
        <v>1.6169592125121995E-3</v>
      </c>
      <c r="E715">
        <f t="shared" si="78"/>
        <v>0.28996875530069505</v>
      </c>
      <c r="F715">
        <f t="shared" si="79"/>
        <v>5.8637269871096125</v>
      </c>
      <c r="J715">
        <f t="shared" si="80"/>
        <v>3.0090953903878941E-3</v>
      </c>
      <c r="K715" s="7">
        <f t="shared" si="77"/>
        <v>0.55026408562360585</v>
      </c>
      <c r="P715">
        <f t="shared" si="81"/>
        <v>5.5033252162186415</v>
      </c>
      <c r="Q715" s="9">
        <f t="shared" si="82"/>
        <v>0.70893087317547065</v>
      </c>
      <c r="R715" s="9">
        <v>0.60794463313897451</v>
      </c>
    </row>
    <row r="716" spans="1:18" x14ac:dyDescent="0.2">
      <c r="A716" s="2">
        <v>40788</v>
      </c>
      <c r="B716" s="1">
        <v>932.10199999999998</v>
      </c>
      <c r="C716">
        <v>3.0255653296959999E-2</v>
      </c>
      <c r="D716">
        <f t="shared" si="83"/>
        <v>1.5746092011714417E-3</v>
      </c>
      <c r="E716">
        <f t="shared" si="78"/>
        <v>0.28614625362026841</v>
      </c>
      <c r="F716">
        <f t="shared" si="79"/>
        <v>5.8723946725020664</v>
      </c>
      <c r="J716">
        <f t="shared" si="80"/>
        <v>2.6332056424739161E-3</v>
      </c>
      <c r="K716" s="7">
        <f t="shared" si="77"/>
        <v>0.5896090573674061</v>
      </c>
      <c r="P716">
        <f t="shared" si="81"/>
        <v>5.5919144590230561</v>
      </c>
      <c r="Q716" s="9">
        <f t="shared" si="82"/>
        <v>0.72227361100437992</v>
      </c>
      <c r="R716" s="9">
        <v>0.60809632721047713</v>
      </c>
    </row>
    <row r="717" spans="1:18" x14ac:dyDescent="0.2">
      <c r="A717" s="2">
        <v>40795</v>
      </c>
      <c r="B717" s="1">
        <v>884.60199999999998</v>
      </c>
      <c r="C717">
        <v>-5.2304424416775901E-2</v>
      </c>
      <c r="D717">
        <f t="shared" si="83"/>
        <v>1.5350569224867059E-3</v>
      </c>
      <c r="E717">
        <f t="shared" si="78"/>
        <v>0.28252957361895537</v>
      </c>
      <c r="F717">
        <f t="shared" si="79"/>
        <v>4.6970045144274994</v>
      </c>
      <c r="J717">
        <f t="shared" si="80"/>
        <v>2.326319341137252E-3</v>
      </c>
      <c r="K717" s="7">
        <f t="shared" si="77"/>
        <v>-1.084435588329661</v>
      </c>
      <c r="P717">
        <f t="shared" si="81"/>
        <v>4.8874673970969855</v>
      </c>
      <c r="Q717" s="9">
        <f t="shared" si="82"/>
        <v>0.13908585579740057</v>
      </c>
      <c r="R717" s="9">
        <v>0.60868225324907299</v>
      </c>
    </row>
    <row r="718" spans="1:18" x14ac:dyDescent="0.2">
      <c r="A718" s="2">
        <v>40802</v>
      </c>
      <c r="B718" s="1">
        <v>927.15</v>
      </c>
      <c r="C718">
        <v>4.69775384328361E-2</v>
      </c>
      <c r="D718">
        <f t="shared" si="83"/>
        <v>1.6070986759517171E-3</v>
      </c>
      <c r="E718">
        <f t="shared" si="78"/>
        <v>0.28908325989148748</v>
      </c>
      <c r="F718">
        <f t="shared" si="79"/>
        <v>5.0601115892327542</v>
      </c>
      <c r="J718">
        <f t="shared" si="80"/>
        <v>2.3427442383100248E-3</v>
      </c>
      <c r="K718" s="7">
        <f t="shared" si="77"/>
        <v>0.97057213203609227</v>
      </c>
      <c r="P718">
        <f t="shared" si="81"/>
        <v>5.1144220218486671</v>
      </c>
      <c r="Q718" s="9">
        <f t="shared" si="82"/>
        <v>0.83411930549351765</v>
      </c>
      <c r="R718" s="9">
        <v>0.60989626802041308</v>
      </c>
    </row>
    <row r="719" spans="1:18" x14ac:dyDescent="0.2">
      <c r="A719" s="2">
        <v>40809</v>
      </c>
      <c r="B719" s="1">
        <v>862.34900000000005</v>
      </c>
      <c r="C719">
        <v>-7.2455303658618006E-2</v>
      </c>
      <c r="D719">
        <f t="shared" si="83"/>
        <v>1.6430861024271297E-3</v>
      </c>
      <c r="E719">
        <f t="shared" si="78"/>
        <v>0.29230203099912039</v>
      </c>
      <c r="F719">
        <f t="shared" si="79"/>
        <v>3.2161115218711056</v>
      </c>
      <c r="J719">
        <f t="shared" si="80"/>
        <v>2.2784683632236132E-3</v>
      </c>
      <c r="K719" s="7">
        <f t="shared" si="77"/>
        <v>-1.5179192880591181</v>
      </c>
      <c r="P719">
        <f t="shared" si="81"/>
        <v>3.7801728672087624</v>
      </c>
      <c r="Q719" s="9">
        <f t="shared" si="82"/>
        <v>6.4517373452648394E-2</v>
      </c>
      <c r="R719" s="9">
        <v>0.61026247601768535</v>
      </c>
    </row>
    <row r="720" spans="1:18" x14ac:dyDescent="0.2">
      <c r="A720" s="2">
        <v>40816</v>
      </c>
      <c r="B720" s="1">
        <v>910.16700000000003</v>
      </c>
      <c r="C720">
        <v>5.3968038042548003E-2</v>
      </c>
      <c r="D720">
        <f t="shared" si="83"/>
        <v>1.8594871979772548E-3</v>
      </c>
      <c r="E720">
        <f t="shared" si="78"/>
        <v>0.31095551819322526</v>
      </c>
      <c r="F720">
        <f t="shared" si="79"/>
        <v>4.7211360661427442</v>
      </c>
      <c r="J720">
        <f t="shared" si="80"/>
        <v>2.6730159649322044E-3</v>
      </c>
      <c r="K720" s="7">
        <f t="shared" si="77"/>
        <v>1.0438446115127928</v>
      </c>
      <c r="P720">
        <f t="shared" si="81"/>
        <v>4.8349362961943996</v>
      </c>
      <c r="Q720" s="9">
        <f t="shared" si="82"/>
        <v>0.85172135612438249</v>
      </c>
      <c r="R720" s="9">
        <v>0.61146979896796605</v>
      </c>
    </row>
    <row r="721" spans="1:18" x14ac:dyDescent="0.2">
      <c r="A721" s="2">
        <v>40823</v>
      </c>
      <c r="B721" s="1">
        <v>918.28200000000004</v>
      </c>
      <c r="C721">
        <v>8.8764338326052794E-3</v>
      </c>
      <c r="D721">
        <f t="shared" si="83"/>
        <v>1.922670913908334E-3</v>
      </c>
      <c r="E721">
        <f t="shared" si="78"/>
        <v>0.31619438249790799</v>
      </c>
      <c r="F721">
        <f t="shared" si="79"/>
        <v>6.2130599463935452</v>
      </c>
      <c r="J721">
        <f t="shared" si="80"/>
        <v>2.6523554881872453E-3</v>
      </c>
      <c r="K721" s="7">
        <f t="shared" si="77"/>
        <v>0.17235451099522936</v>
      </c>
      <c r="P721">
        <f t="shared" si="81"/>
        <v>5.9026010928619135</v>
      </c>
      <c r="Q721" s="9">
        <f t="shared" si="82"/>
        <v>0.56842058404682672</v>
      </c>
      <c r="R721" s="9">
        <v>0.61254146666932319</v>
      </c>
    </row>
    <row r="722" spans="1:18" x14ac:dyDescent="0.2">
      <c r="A722" s="2">
        <v>40830</v>
      </c>
      <c r="B722" s="1">
        <v>956.39499999999998</v>
      </c>
      <c r="C722">
        <v>4.06664746424754E-2</v>
      </c>
      <c r="D722">
        <f t="shared" si="83"/>
        <v>1.812038123728911E-3</v>
      </c>
      <c r="E722">
        <f t="shared" si="78"/>
        <v>0.30696250981822415</v>
      </c>
      <c r="F722">
        <f t="shared" si="79"/>
        <v>5.4006499601932152</v>
      </c>
      <c r="J722">
        <f t="shared" si="80"/>
        <v>2.2190509221295773E-3</v>
      </c>
      <c r="K722" s="7">
        <f t="shared" si="77"/>
        <v>0.86328240822914326</v>
      </c>
      <c r="P722">
        <f t="shared" si="81"/>
        <v>5.3654191707038299</v>
      </c>
      <c r="Q722" s="9">
        <f t="shared" si="82"/>
        <v>0.80600889301642753</v>
      </c>
      <c r="R722" s="9">
        <v>0.61435356664422935</v>
      </c>
    </row>
    <row r="723" spans="1:18" x14ac:dyDescent="0.2">
      <c r="A723" s="2">
        <v>40837</v>
      </c>
      <c r="B723" s="1">
        <v>965.197</v>
      </c>
      <c r="C723">
        <v>9.1612179495328405E-3</v>
      </c>
      <c r="D723">
        <f t="shared" si="83"/>
        <v>1.8025415658960021E-3</v>
      </c>
      <c r="E723">
        <f t="shared" si="78"/>
        <v>0.30615708619365994</v>
      </c>
      <c r="F723">
        <f t="shared" si="79"/>
        <v>6.2719967529432745</v>
      </c>
      <c r="J723">
        <f t="shared" si="80"/>
        <v>2.0959965804146362E-3</v>
      </c>
      <c r="K723" s="7">
        <f t="shared" si="77"/>
        <v>0.20010499539544124</v>
      </c>
      <c r="P723">
        <f t="shared" si="81"/>
        <v>6.1276841348240296</v>
      </c>
      <c r="Q723" s="9">
        <f t="shared" si="82"/>
        <v>0.57930076669023223</v>
      </c>
      <c r="R723" s="9">
        <v>0.6144141321475789</v>
      </c>
    </row>
    <row r="724" spans="1:18" x14ac:dyDescent="0.2">
      <c r="A724" s="2">
        <v>40844</v>
      </c>
      <c r="B724" s="1">
        <v>1025.723</v>
      </c>
      <c r="C724">
        <v>6.0820783190658603E-2</v>
      </c>
      <c r="D724">
        <f t="shared" si="83"/>
        <v>1.6994247468013724E-3</v>
      </c>
      <c r="E724">
        <f t="shared" si="78"/>
        <v>0.29727106625716432</v>
      </c>
      <c r="F724">
        <f t="shared" si="79"/>
        <v>4.2007479213857204</v>
      </c>
      <c r="J724">
        <f t="shared" si="80"/>
        <v>1.7646490422955528E-3</v>
      </c>
      <c r="K724" s="7">
        <f t="shared" si="77"/>
        <v>1.447847551060198</v>
      </c>
      <c r="P724">
        <f t="shared" si="81"/>
        <v>4.2435409201497709</v>
      </c>
      <c r="Q724" s="9">
        <f t="shared" si="82"/>
        <v>0.92617015461959817</v>
      </c>
      <c r="R724" s="9">
        <v>0.61495100944364611</v>
      </c>
    </row>
    <row r="725" spans="1:18" x14ac:dyDescent="0.2">
      <c r="A725" s="2">
        <v>40851</v>
      </c>
      <c r="B725" s="1">
        <v>987.16300000000001</v>
      </c>
      <c r="C725">
        <v>-3.8317836064534198E-2</v>
      </c>
      <c r="D725">
        <f t="shared" si="83"/>
        <v>1.8194093220687962E-3</v>
      </c>
      <c r="E725">
        <f t="shared" si="78"/>
        <v>0.3075862232733732</v>
      </c>
      <c r="F725">
        <f t="shared" si="79"/>
        <v>5.5022470956077729</v>
      </c>
      <c r="J725">
        <f t="shared" si="80"/>
        <v>2.0248098141867361E-3</v>
      </c>
      <c r="K725" s="7">
        <f t="shared" si="77"/>
        <v>-0.85154745724852865</v>
      </c>
      <c r="P725">
        <f t="shared" si="81"/>
        <v>5.4771464298079877</v>
      </c>
      <c r="Q725" s="9">
        <f t="shared" si="82"/>
        <v>0.1972326563526173</v>
      </c>
      <c r="R725" s="9">
        <v>0.61639468485996252</v>
      </c>
    </row>
    <row r="726" spans="1:18" x14ac:dyDescent="0.2">
      <c r="A726" s="2">
        <v>40858</v>
      </c>
      <c r="B726" s="1">
        <v>976.50699999999995</v>
      </c>
      <c r="C726">
        <v>-1.08532539582384E-2</v>
      </c>
      <c r="D726">
        <f t="shared" si="83"/>
        <v>1.7983401563847795E-3</v>
      </c>
      <c r="E726">
        <f t="shared" si="78"/>
        <v>0.30580007869849957</v>
      </c>
      <c r="F726">
        <f t="shared" si="79"/>
        <v>6.2553901509955709</v>
      </c>
      <c r="J726">
        <f t="shared" si="80"/>
        <v>1.9098292738868694E-3</v>
      </c>
      <c r="K726" s="7">
        <f t="shared" si="77"/>
        <v>-0.24834915824769463</v>
      </c>
      <c r="P726">
        <f t="shared" si="81"/>
        <v>6.1990641219159182</v>
      </c>
      <c r="Q726" s="9">
        <f t="shared" si="82"/>
        <v>0.40193213363896385</v>
      </c>
      <c r="R726" s="9">
        <v>0.61836764693699198</v>
      </c>
    </row>
    <row r="727" spans="1:18" x14ac:dyDescent="0.2">
      <c r="A727" s="2">
        <v>40865</v>
      </c>
      <c r="B727" s="1">
        <v>941.24599999999998</v>
      </c>
      <c r="C727">
        <v>-3.6777389312742798E-2</v>
      </c>
      <c r="D727">
        <f t="shared" si="83"/>
        <v>1.6975073342906136E-3</v>
      </c>
      <c r="E727">
        <f t="shared" si="78"/>
        <v>0.29710331769118953</v>
      </c>
      <c r="F727">
        <f t="shared" si="79"/>
        <v>5.581792892957246</v>
      </c>
      <c r="J727">
        <f t="shared" si="80"/>
        <v>1.6173220132992448E-3</v>
      </c>
      <c r="K727" s="7">
        <f t="shared" si="77"/>
        <v>-0.91449776455828047</v>
      </c>
      <c r="P727">
        <f t="shared" si="81"/>
        <v>5.5906774144075202</v>
      </c>
      <c r="Q727" s="9">
        <f t="shared" si="82"/>
        <v>0.18022767598250886</v>
      </c>
      <c r="R727" s="9">
        <v>0.61867201504811997</v>
      </c>
    </row>
    <row r="728" spans="1:18" x14ac:dyDescent="0.2">
      <c r="A728" s="2">
        <v>40872</v>
      </c>
      <c r="B728" s="1">
        <v>889.22199999999998</v>
      </c>
      <c r="C728">
        <v>-5.6857606312568101E-2</v>
      </c>
      <c r="D728">
        <f t="shared" si="83"/>
        <v>1.6768114761128395E-3</v>
      </c>
      <c r="E728">
        <f t="shared" si="78"/>
        <v>0.29528663491236384</v>
      </c>
      <c r="F728">
        <f t="shared" si="79"/>
        <v>4.4629239163885348</v>
      </c>
      <c r="J728">
        <f t="shared" si="80"/>
        <v>1.5594654336301263E-3</v>
      </c>
      <c r="K728" s="7">
        <f t="shared" si="77"/>
        <v>-1.4397951147447106</v>
      </c>
      <c r="P728">
        <f t="shared" si="81"/>
        <v>4.390402214752914</v>
      </c>
      <c r="Q728" s="9">
        <f t="shared" si="82"/>
        <v>7.496268687113837E-2</v>
      </c>
      <c r="R728" s="9">
        <v>0.61878051557917235</v>
      </c>
    </row>
    <row r="729" spans="1:18" x14ac:dyDescent="0.2">
      <c r="A729" s="2">
        <v>40879</v>
      </c>
      <c r="B729" s="1">
        <v>974.47900000000004</v>
      </c>
      <c r="C729">
        <v>9.1556046078340003E-2</v>
      </c>
      <c r="D729">
        <f t="shared" si="83"/>
        <v>1.7701700312817681E-3</v>
      </c>
      <c r="E729">
        <f t="shared" si="78"/>
        <v>0.30339552011631932</v>
      </c>
      <c r="F729">
        <f t="shared" si="79"/>
        <v>1.6012534578058455</v>
      </c>
      <c r="J729">
        <f t="shared" si="80"/>
        <v>1.7884177581163588E-3</v>
      </c>
      <c r="K729" s="7">
        <f t="shared" si="77"/>
        <v>2.1649732879519221</v>
      </c>
      <c r="P729">
        <f t="shared" si="81"/>
        <v>1.6393146464973647</v>
      </c>
      <c r="Q729" s="9">
        <f t="shared" si="82"/>
        <v>0.98480513451424934</v>
      </c>
      <c r="R729" s="9">
        <v>0.61929085668323802</v>
      </c>
    </row>
    <row r="730" spans="1:18" x14ac:dyDescent="0.2">
      <c r="A730" s="2">
        <v>40886</v>
      </c>
      <c r="B730" s="1">
        <v>963.25300000000004</v>
      </c>
      <c r="C730">
        <v>-1.1586871245165199E-2</v>
      </c>
      <c r="D730">
        <f t="shared" si="83"/>
        <v>2.1669104038148095E-3</v>
      </c>
      <c r="E730">
        <f t="shared" si="78"/>
        <v>0.33567743593868515</v>
      </c>
      <c r="F730">
        <f t="shared" si="79"/>
        <v>6.0724957565485642</v>
      </c>
      <c r="J730">
        <f t="shared" si="80"/>
        <v>2.73244150229833E-3</v>
      </c>
      <c r="K730" s="7">
        <f t="shared" si="77"/>
        <v>-0.22166174330329091</v>
      </c>
      <c r="P730">
        <f t="shared" si="81"/>
        <v>5.8534258178235223</v>
      </c>
      <c r="Q730" s="9">
        <f t="shared" si="82"/>
        <v>0.41228860682913904</v>
      </c>
      <c r="R730" s="9">
        <v>0.61929710882502953</v>
      </c>
    </row>
    <row r="731" spans="1:18" x14ac:dyDescent="0.2">
      <c r="A731" s="2">
        <v>40893</v>
      </c>
      <c r="B731" s="1">
        <v>937.69200000000001</v>
      </c>
      <c r="C731">
        <v>-2.6894561081776999E-2</v>
      </c>
      <c r="D731">
        <f t="shared" si="83"/>
        <v>2.0449511147010431E-3</v>
      </c>
      <c r="E731">
        <f t="shared" si="78"/>
        <v>0.32609424705819973</v>
      </c>
      <c r="F731">
        <f t="shared" si="79"/>
        <v>5.8386724914122397</v>
      </c>
      <c r="J731">
        <f t="shared" si="80"/>
        <v>2.2927193630842705E-3</v>
      </c>
      <c r="K731" s="7">
        <f t="shared" si="77"/>
        <v>-0.56168006670169035</v>
      </c>
      <c r="P731">
        <f t="shared" si="81"/>
        <v>5.7625321738036126</v>
      </c>
      <c r="Q731" s="9">
        <f t="shared" si="82"/>
        <v>0.28716700890098645</v>
      </c>
      <c r="R731" s="9">
        <v>0.62057683742403125</v>
      </c>
    </row>
    <row r="732" spans="1:18" x14ac:dyDescent="0.2">
      <c r="A732" s="2">
        <v>40900</v>
      </c>
      <c r="B732" s="1">
        <v>982.07899999999995</v>
      </c>
      <c r="C732">
        <v>4.6250216307958801E-2</v>
      </c>
      <c r="D732">
        <f t="shared" si="83"/>
        <v>1.9656530927658665E-3</v>
      </c>
      <c r="E732">
        <f t="shared" si="78"/>
        <v>0.31970918163828987</v>
      </c>
      <c r="F732">
        <f t="shared" si="79"/>
        <v>5.1437008058225038</v>
      </c>
      <c r="J732">
        <f t="shared" si="80"/>
        <v>2.0195418814480089E-3</v>
      </c>
      <c r="K732" s="7">
        <f t="shared" si="77"/>
        <v>1.029170516718892</v>
      </c>
      <c r="P732">
        <f t="shared" si="81"/>
        <v>5.1456926321690144</v>
      </c>
      <c r="Q732" s="9">
        <f t="shared" si="82"/>
        <v>0.84830022289838769</v>
      </c>
      <c r="R732" s="9">
        <v>0.62096744020315819</v>
      </c>
    </row>
    <row r="733" spans="1:18" x14ac:dyDescent="0.2">
      <c r="A733" s="2">
        <v>40907</v>
      </c>
      <c r="B733" s="1">
        <v>987.85299999999995</v>
      </c>
      <c r="C733">
        <v>5.8621480692497797E-3</v>
      </c>
      <c r="D733">
        <f t="shared" si="83"/>
        <v>1.9760588577118934E-3</v>
      </c>
      <c r="E733">
        <f t="shared" si="78"/>
        <v>0.32055430210967134</v>
      </c>
      <c r="F733">
        <f t="shared" si="79"/>
        <v>6.209260328820287</v>
      </c>
      <c r="J733">
        <f t="shared" si="80"/>
        <v>2.0040930774290235E-3</v>
      </c>
      <c r="K733" s="7">
        <f t="shared" si="77"/>
        <v>0.13094768949835237</v>
      </c>
      <c r="P733">
        <f t="shared" si="81"/>
        <v>6.1954163536302698</v>
      </c>
      <c r="Q733" s="9">
        <f t="shared" si="82"/>
        <v>0.55209165565513985</v>
      </c>
      <c r="R733" s="9">
        <v>0.62241008111562035</v>
      </c>
    </row>
    <row r="734" spans="1:18" x14ac:dyDescent="0.2">
      <c r="A734" s="2">
        <v>40914</v>
      </c>
      <c r="B734" s="1">
        <v>1002.175</v>
      </c>
      <c r="C734">
        <v>1.43940158406384E-2</v>
      </c>
      <c r="D734">
        <f t="shared" si="83"/>
        <v>1.8595572130483281E-3</v>
      </c>
      <c r="E734">
        <f t="shared" si="78"/>
        <v>0.31096137232542731</v>
      </c>
      <c r="F734">
        <f t="shared" si="79"/>
        <v>6.1759991209964253</v>
      </c>
      <c r="J734">
        <f t="shared" si="80"/>
        <v>1.6821798929869589E-3</v>
      </c>
      <c r="K734" s="7">
        <f t="shared" si="77"/>
        <v>0.3509504127416469</v>
      </c>
      <c r="P734">
        <f t="shared" si="81"/>
        <v>6.2644985791114971</v>
      </c>
      <c r="Q734" s="9">
        <f t="shared" si="82"/>
        <v>0.63718722501937841</v>
      </c>
      <c r="R734" s="9">
        <v>0.62245530432685015</v>
      </c>
    </row>
    <row r="735" spans="1:18" x14ac:dyDescent="0.2">
      <c r="A735" s="2">
        <v>40921</v>
      </c>
      <c r="B735" s="1">
        <v>1008.997</v>
      </c>
      <c r="C735">
        <v>6.7841300146014296E-3</v>
      </c>
      <c r="D735">
        <f t="shared" si="83"/>
        <v>1.7604150417866611E-3</v>
      </c>
      <c r="E735">
        <f t="shared" si="78"/>
        <v>0.30255839464953926</v>
      </c>
      <c r="F735">
        <f t="shared" si="79"/>
        <v>6.3160616051428571</v>
      </c>
      <c r="J735">
        <f t="shared" si="80"/>
        <v>1.4442182153757907E-3</v>
      </c>
      <c r="K735" s="7">
        <f t="shared" si="77"/>
        <v>0.17851624916582676</v>
      </c>
      <c r="P735">
        <f t="shared" si="81"/>
        <v>6.5083190800312485</v>
      </c>
      <c r="Q735" s="9">
        <f t="shared" si="82"/>
        <v>0.57084121941739108</v>
      </c>
      <c r="R735" s="9">
        <v>0.62279506835190124</v>
      </c>
    </row>
    <row r="736" spans="1:18" x14ac:dyDescent="0.2">
      <c r="A736" s="2">
        <v>40928</v>
      </c>
      <c r="B736" s="1">
        <v>1033.296</v>
      </c>
      <c r="C736">
        <v>2.3796925011843901E-2</v>
      </c>
      <c r="D736">
        <f t="shared" si="83"/>
        <v>1.6575516044827624E-3</v>
      </c>
      <c r="E736">
        <f t="shared" si="78"/>
        <v>0.29358590469077978</v>
      </c>
      <c r="F736">
        <f t="shared" si="79"/>
        <v>6.0607690511059129</v>
      </c>
      <c r="J736">
        <f t="shared" si="80"/>
        <v>1.2258600976037225E-3</v>
      </c>
      <c r="K736" s="7">
        <f t="shared" si="77"/>
        <v>0.67967357868943135</v>
      </c>
      <c r="P736">
        <f t="shared" si="81"/>
        <v>6.2421563872953918</v>
      </c>
      <c r="Q736" s="9">
        <f t="shared" si="82"/>
        <v>0.75164441540625959</v>
      </c>
      <c r="R736" s="9">
        <v>0.62287704298544955</v>
      </c>
    </row>
    <row r="737" spans="1:18" x14ac:dyDescent="0.2">
      <c r="A737" s="2">
        <v>40935</v>
      </c>
      <c r="B737" s="1">
        <v>1041.4000000000001</v>
      </c>
      <c r="C737">
        <v>7.81226860859796E-3</v>
      </c>
      <c r="D737">
        <f t="shared" si="83"/>
        <v>1.5920761266149559E-3</v>
      </c>
      <c r="E737">
        <f t="shared" si="78"/>
        <v>0.28772896723127778</v>
      </c>
      <c r="F737">
        <f t="shared" si="79"/>
        <v>6.4043818125854823</v>
      </c>
      <c r="J737">
        <f t="shared" si="80"/>
        <v>1.1236716907148398E-3</v>
      </c>
      <c r="K737" s="7">
        <f t="shared" si="77"/>
        <v>0.23305447550021388</v>
      </c>
      <c r="P737">
        <f t="shared" si="81"/>
        <v>6.736839271737936</v>
      </c>
      <c r="Q737" s="9">
        <f t="shared" si="82"/>
        <v>0.59214044757647155</v>
      </c>
      <c r="R737" s="9">
        <v>0.623523023962677</v>
      </c>
    </row>
    <row r="738" spans="1:18" x14ac:dyDescent="0.2">
      <c r="A738" s="2">
        <v>40942</v>
      </c>
      <c r="B738" s="1">
        <v>1078.663</v>
      </c>
      <c r="C738">
        <v>3.5156349517352602E-2</v>
      </c>
      <c r="D738">
        <f t="shared" si="83"/>
        <v>1.5002134514668316E-3</v>
      </c>
      <c r="E738">
        <f t="shared" si="78"/>
        <v>0.2793046714186414</v>
      </c>
      <c r="F738">
        <f t="shared" si="79"/>
        <v>5.678285842136038</v>
      </c>
      <c r="J738">
        <f t="shared" si="80"/>
        <v>9.6582648265710822E-4</v>
      </c>
      <c r="K738" s="7">
        <f t="shared" si="77"/>
        <v>1.1312386081083505</v>
      </c>
      <c r="P738">
        <f t="shared" si="81"/>
        <v>5.6628255759898272</v>
      </c>
      <c r="Q738" s="9">
        <f t="shared" si="82"/>
        <v>0.8710226619900554</v>
      </c>
      <c r="R738" s="9">
        <v>0.62362947040717032</v>
      </c>
    </row>
    <row r="739" spans="1:18" x14ac:dyDescent="0.2">
      <c r="A739" s="2">
        <v>40949</v>
      </c>
      <c r="B739" s="1">
        <v>1065.366</v>
      </c>
      <c r="C739">
        <v>-1.2403909169044901E-2</v>
      </c>
      <c r="D739">
        <f t="shared" si="83"/>
        <v>1.4843587790619973E-3</v>
      </c>
      <c r="E739">
        <f t="shared" si="78"/>
        <v>0.27782486661784589</v>
      </c>
      <c r="F739">
        <f t="shared" si="79"/>
        <v>6.4091202594690451</v>
      </c>
      <c r="J739">
        <f t="shared" si="80"/>
        <v>1.0093428424361966E-3</v>
      </c>
      <c r="K739" s="7">
        <f t="shared" si="77"/>
        <v>-0.39042644246545344</v>
      </c>
      <c r="P739">
        <f t="shared" si="81"/>
        <v>6.7460230039712679</v>
      </c>
      <c r="Q739" s="9">
        <f t="shared" si="82"/>
        <v>0.34811061899396001</v>
      </c>
      <c r="R739" s="9">
        <v>0.62376233314118557</v>
      </c>
    </row>
    <row r="740" spans="1:18" x14ac:dyDescent="0.2">
      <c r="A740" s="2">
        <v>40956</v>
      </c>
      <c r="B740" s="1">
        <v>1099.548</v>
      </c>
      <c r="C740">
        <v>3.1580784172172499E-2</v>
      </c>
      <c r="D740">
        <f t="shared" si="83"/>
        <v>1.4045286700787123E-3</v>
      </c>
      <c r="E740">
        <f t="shared" si="78"/>
        <v>0.27025079249484735</v>
      </c>
      <c r="F740">
        <f t="shared" si="79"/>
        <v>5.857960532784011</v>
      </c>
      <c r="J740">
        <f t="shared" si="80"/>
        <v>8.8593424817441082E-4</v>
      </c>
      <c r="K740" s="7">
        <f t="shared" si="77"/>
        <v>1.061016564725717</v>
      </c>
      <c r="P740">
        <f t="shared" si="81"/>
        <v>5.9031116714834422</v>
      </c>
      <c r="Q740" s="9">
        <f t="shared" si="82"/>
        <v>0.85565881335952543</v>
      </c>
      <c r="R740" s="9">
        <v>0.62456961519830045</v>
      </c>
    </row>
    <row r="741" spans="1:18" x14ac:dyDescent="0.2">
      <c r="A741" s="2">
        <v>40963</v>
      </c>
      <c r="B741" s="1">
        <v>1100.0129999999999</v>
      </c>
      <c r="C741">
        <v>4.2281164916690999E-4</v>
      </c>
      <c r="D741">
        <f t="shared" si="83"/>
        <v>1.3800977056097499E-3</v>
      </c>
      <c r="E741">
        <f t="shared" si="78"/>
        <v>0.26789005336463501</v>
      </c>
      <c r="F741">
        <f t="shared" si="79"/>
        <v>6.5854714470698772</v>
      </c>
      <c r="J741">
        <f t="shared" si="80"/>
        <v>9.0891899006014974E-4</v>
      </c>
      <c r="K741" s="7">
        <f t="shared" si="77"/>
        <v>1.4024402119371044E-2</v>
      </c>
      <c r="P741">
        <f t="shared" si="81"/>
        <v>7.0030579037492187</v>
      </c>
      <c r="Q741" s="9">
        <f t="shared" si="82"/>
        <v>0.50559474356287892</v>
      </c>
      <c r="R741" s="9">
        <v>0.62477343982677003</v>
      </c>
    </row>
    <row r="742" spans="1:18" x14ac:dyDescent="0.2">
      <c r="A742" s="2">
        <v>40970</v>
      </c>
      <c r="B742" s="1">
        <v>1105.105</v>
      </c>
      <c r="C742">
        <v>4.6183551634779701E-3</v>
      </c>
      <c r="D742">
        <f t="shared" si="83"/>
        <v>1.2973025694546052E-3</v>
      </c>
      <c r="E742">
        <f t="shared" si="78"/>
        <v>0.25973011687449621</v>
      </c>
      <c r="F742">
        <f t="shared" si="79"/>
        <v>6.6310269218510545</v>
      </c>
      <c r="J742">
        <f t="shared" si="80"/>
        <v>7.8119558067528329E-4</v>
      </c>
      <c r="K742" s="7">
        <f t="shared" si="77"/>
        <v>0.16523705247344417</v>
      </c>
      <c r="P742">
        <f t="shared" si="81"/>
        <v>7.1273817325653308</v>
      </c>
      <c r="Q742" s="9">
        <f t="shared" si="82"/>
        <v>0.56562129878565925</v>
      </c>
      <c r="R742" s="9">
        <v>0.62496806592754994</v>
      </c>
    </row>
    <row r="743" spans="1:18" x14ac:dyDescent="0.2">
      <c r="A743" s="2">
        <v>40977</v>
      </c>
      <c r="B743" s="1">
        <v>1089.8040000000001</v>
      </c>
      <c r="C743">
        <v>-1.39424895214235E-2</v>
      </c>
      <c r="D743">
        <f t="shared" si="83"/>
        <v>1.2207441675522901E-3</v>
      </c>
      <c r="E743">
        <f t="shared" si="78"/>
        <v>0.25194979006285967</v>
      </c>
      <c r="F743">
        <f t="shared" si="79"/>
        <v>6.5490532297015802</v>
      </c>
      <c r="J743">
        <f t="shared" si="80"/>
        <v>6.798130967010181E-4</v>
      </c>
      <c r="K743" s="7">
        <f t="shared" si="77"/>
        <v>-0.53474356028292158</v>
      </c>
      <c r="P743">
        <f t="shared" si="81"/>
        <v>7.0077419801030141</v>
      </c>
      <c r="Q743" s="9">
        <f t="shared" si="82"/>
        <v>0.29641359771634213</v>
      </c>
      <c r="R743" s="9">
        <v>0.62589742950850402</v>
      </c>
    </row>
    <row r="744" spans="1:18" x14ac:dyDescent="0.2">
      <c r="A744" s="2">
        <v>40984</v>
      </c>
      <c r="B744" s="1">
        <v>1123.354</v>
      </c>
      <c r="C744">
        <v>3.03209895946761E-2</v>
      </c>
      <c r="D744">
        <f t="shared" si="83"/>
        <v>1.1591630983424528E-3</v>
      </c>
      <c r="E744">
        <f t="shared" si="78"/>
        <v>0.24551269033149295</v>
      </c>
      <c r="F744">
        <f t="shared" si="79"/>
        <v>5.9669309852633834</v>
      </c>
      <c r="J744">
        <f t="shared" si="80"/>
        <v>6.2230277815277684E-4</v>
      </c>
      <c r="K744" s="7">
        <f t="shared" si="77"/>
        <v>1.215465122781203</v>
      </c>
      <c r="P744">
        <f t="shared" si="81"/>
        <v>5.9047283373711927</v>
      </c>
      <c r="Q744" s="9">
        <f t="shared" si="82"/>
        <v>0.88790562840437548</v>
      </c>
      <c r="R744" s="9">
        <v>0.62605450303069232</v>
      </c>
    </row>
    <row r="745" spans="1:18" x14ac:dyDescent="0.2">
      <c r="A745" s="2">
        <v>40991</v>
      </c>
      <c r="B745" s="1">
        <v>1084.2940000000001</v>
      </c>
      <c r="C745">
        <v>-3.5389769196282103E-2</v>
      </c>
      <c r="D745">
        <f t="shared" si="83"/>
        <v>1.144775057041933E-3</v>
      </c>
      <c r="E745">
        <f t="shared" si="78"/>
        <v>0.24398422687989588</v>
      </c>
      <c r="F745">
        <f t="shared" si="79"/>
        <v>5.6785018240771974</v>
      </c>
      <c r="J745">
        <f t="shared" si="80"/>
        <v>6.8178316079269192E-4</v>
      </c>
      <c r="K745" s="7">
        <f t="shared" si="77"/>
        <v>-1.3553597835430709</v>
      </c>
      <c r="P745">
        <f t="shared" si="81"/>
        <v>5.4537987538822259</v>
      </c>
      <c r="Q745" s="9">
        <f t="shared" si="82"/>
        <v>8.7651478104249739E-2</v>
      </c>
      <c r="R745" s="9">
        <v>0.62626395422535719</v>
      </c>
    </row>
    <row r="746" spans="1:18" x14ac:dyDescent="0.2">
      <c r="A746" s="2">
        <v>40998</v>
      </c>
      <c r="B746" s="1">
        <v>1074.4760000000001</v>
      </c>
      <c r="C746">
        <v>-9.0959830759986798E-3</v>
      </c>
      <c r="D746">
        <f t="shared" si="83"/>
        <v>1.1512346994453841E-3</v>
      </c>
      <c r="E746">
        <f t="shared" si="78"/>
        <v>0.24467162559471411</v>
      </c>
      <c r="F746">
        <f t="shared" si="79"/>
        <v>6.6950522845468017</v>
      </c>
      <c r="J746">
        <f t="shared" si="80"/>
        <v>7.7938696174577543E-4</v>
      </c>
      <c r="K746" s="7">
        <f t="shared" si="77"/>
        <v>-0.32581650107019589</v>
      </c>
      <c r="P746">
        <f t="shared" si="81"/>
        <v>7.0508465014086461</v>
      </c>
      <c r="Q746" s="9">
        <f t="shared" si="82"/>
        <v>0.37228159667558991</v>
      </c>
      <c r="R746" s="9">
        <v>0.62682303915732163</v>
      </c>
    </row>
    <row r="747" spans="1:18" x14ac:dyDescent="0.2">
      <c r="A747" s="2">
        <v>41005</v>
      </c>
      <c r="B747" s="1">
        <v>1036.3969999999999</v>
      </c>
      <c r="C747">
        <v>-3.6082825814405702E-2</v>
      </c>
      <c r="D747">
        <f t="shared" si="83"/>
        <v>1.0871248319657923E-3</v>
      </c>
      <c r="E747">
        <f t="shared" si="78"/>
        <v>0.2377614166811369</v>
      </c>
      <c r="F747">
        <f t="shared" si="79"/>
        <v>5.6265915904495456</v>
      </c>
      <c r="J747">
        <f t="shared" si="80"/>
        <v>6.8735692847629148E-4</v>
      </c>
      <c r="K747" s="7">
        <f t="shared" si="77"/>
        <v>-1.3762881941461353</v>
      </c>
      <c r="P747">
        <f t="shared" si="81"/>
        <v>5.3884876607686518</v>
      </c>
      <c r="Q747" s="9">
        <f t="shared" si="82"/>
        <v>8.4366213257690031E-2</v>
      </c>
      <c r="R747" s="9">
        <v>0.62723321441490543</v>
      </c>
    </row>
    <row r="748" spans="1:18" x14ac:dyDescent="0.2">
      <c r="A748" s="2">
        <v>41012</v>
      </c>
      <c r="B748" s="1">
        <v>1027.7170000000001</v>
      </c>
      <c r="C748">
        <v>-8.4104377619240705E-3</v>
      </c>
      <c r="D748">
        <f t="shared" si="83"/>
        <v>1.1000155611730095E-3</v>
      </c>
      <c r="E748">
        <f t="shared" si="78"/>
        <v>0.23916690653390255</v>
      </c>
      <c r="F748">
        <f t="shared" si="79"/>
        <v>6.7481268957563714</v>
      </c>
      <c r="J748">
        <f t="shared" si="80"/>
        <v>7.9122563543081094E-4</v>
      </c>
      <c r="K748" s="7">
        <f t="shared" si="77"/>
        <v>-0.29899809852427134</v>
      </c>
      <c r="P748">
        <f t="shared" si="81"/>
        <v>7.0525275145633621</v>
      </c>
      <c r="Q748" s="9">
        <f t="shared" si="82"/>
        <v>0.3824707481939329</v>
      </c>
      <c r="R748" s="9">
        <v>0.6293288367460943</v>
      </c>
    </row>
    <row r="749" spans="1:18" x14ac:dyDescent="0.2">
      <c r="A749" s="2">
        <v>41019</v>
      </c>
      <c r="B749" s="1">
        <v>1055.7280000000001</v>
      </c>
      <c r="C749">
        <v>2.6890739043732698E-2</v>
      </c>
      <c r="D749">
        <f t="shared" si="83"/>
        <v>1.0382587553034606E-3</v>
      </c>
      <c r="E749">
        <f t="shared" si="78"/>
        <v>0.23235631103066676</v>
      </c>
      <c r="F749">
        <f t="shared" si="79"/>
        <v>6.1737443158924803</v>
      </c>
      <c r="J749">
        <f t="shared" si="80"/>
        <v>6.952786024227365E-4</v>
      </c>
      <c r="K749" s="7">
        <f t="shared" si="77"/>
        <v>1.0198194867374504</v>
      </c>
      <c r="P749">
        <f t="shared" si="81"/>
        <v>6.2311661404003686</v>
      </c>
      <c r="Q749" s="9">
        <f t="shared" si="82"/>
        <v>0.84609296022419567</v>
      </c>
      <c r="R749" s="9">
        <v>0.62951944792786318</v>
      </c>
    </row>
    <row r="750" spans="1:18" x14ac:dyDescent="0.2">
      <c r="A750" s="2">
        <v>41026</v>
      </c>
      <c r="B750" s="1">
        <v>1056.672</v>
      </c>
      <c r="C750">
        <v>8.9377017879233001E-4</v>
      </c>
      <c r="D750">
        <f t="shared" si="83"/>
        <v>1.0193499407643407E-3</v>
      </c>
      <c r="E750">
        <f t="shared" si="78"/>
        <v>0.23023074712067829</v>
      </c>
      <c r="F750">
        <f t="shared" si="79"/>
        <v>6.8878065065001932</v>
      </c>
      <c r="J750">
        <f t="shared" si="80"/>
        <v>7.1264687532258736E-4</v>
      </c>
      <c r="K750" s="7">
        <f t="shared" si="77"/>
        <v>3.3480248086066595E-2</v>
      </c>
      <c r="P750">
        <f t="shared" si="81"/>
        <v>7.2454035992500287</v>
      </c>
      <c r="Q750" s="9">
        <f t="shared" si="82"/>
        <v>0.51335419162757956</v>
      </c>
      <c r="R750" s="9">
        <v>0.63226537624071433</v>
      </c>
    </row>
    <row r="751" spans="1:18" x14ac:dyDescent="0.2">
      <c r="A751" s="2">
        <v>41033</v>
      </c>
      <c r="B751" s="1">
        <v>1031.9469999999999</v>
      </c>
      <c r="C751">
        <v>-2.3677037375525099E-2</v>
      </c>
      <c r="D751">
        <f t="shared" si="83"/>
        <v>9.5823687382643006E-4</v>
      </c>
      <c r="E751">
        <f t="shared" si="78"/>
        <v>0.22322257376657575</v>
      </c>
      <c r="F751">
        <f t="shared" si="79"/>
        <v>6.3653805629242211</v>
      </c>
      <c r="J751">
        <f t="shared" si="80"/>
        <v>6.2071665944332319E-4</v>
      </c>
      <c r="K751" s="7">
        <f t="shared" si="77"/>
        <v>-0.95034360999167256</v>
      </c>
      <c r="P751">
        <f t="shared" si="81"/>
        <v>6.48148286808593</v>
      </c>
      <c r="Q751" s="9">
        <f t="shared" si="82"/>
        <v>0.17096884332656656</v>
      </c>
      <c r="R751" s="9">
        <v>0.63241250791645343</v>
      </c>
    </row>
    <row r="752" spans="1:18" x14ac:dyDescent="0.2">
      <c r="A752" s="2">
        <v>41040</v>
      </c>
      <c r="B752" s="1">
        <v>1032.412</v>
      </c>
      <c r="C752">
        <v>4.5050304512450601E-4</v>
      </c>
      <c r="D752">
        <f t="shared" si="83"/>
        <v>9.34378787329765E-4</v>
      </c>
      <c r="E752">
        <f t="shared" si="78"/>
        <v>0.22042617118016583</v>
      </c>
      <c r="F752">
        <f t="shared" si="79"/>
        <v>6.9754114417270303</v>
      </c>
      <c r="J752">
        <f t="shared" si="80"/>
        <v>6.2776807254131162E-4</v>
      </c>
      <c r="K752" s="7">
        <f t="shared" si="77"/>
        <v>1.7980349065434595E-2</v>
      </c>
      <c r="P752">
        <f t="shared" si="81"/>
        <v>7.3730164779957015</v>
      </c>
      <c r="Q752" s="9">
        <f t="shared" si="82"/>
        <v>0.50717273497405135</v>
      </c>
      <c r="R752" s="9">
        <v>0.63267555464622438</v>
      </c>
    </row>
    <row r="753" spans="1:18" x14ac:dyDescent="0.2">
      <c r="A753" s="2">
        <v>41047</v>
      </c>
      <c r="B753" s="1">
        <v>955.98400000000004</v>
      </c>
      <c r="C753">
        <v>-7.6911914669017797E-2</v>
      </c>
      <c r="D753">
        <f t="shared" si="83"/>
        <v>8.7832823726959909E-4</v>
      </c>
      <c r="E753">
        <f t="shared" si="78"/>
        <v>0.21371258348075611</v>
      </c>
      <c r="F753">
        <f t="shared" si="79"/>
        <v>0.30260183150580566</v>
      </c>
      <c r="J753">
        <f t="shared" si="80"/>
        <v>5.5118983039111849E-4</v>
      </c>
      <c r="K753" s="7">
        <f t="shared" si="77"/>
        <v>-3.2759934509706183</v>
      </c>
      <c r="P753">
        <f t="shared" si="81"/>
        <v>-3.2287018024238101</v>
      </c>
      <c r="Q753" s="9">
        <f t="shared" si="82"/>
        <v>5.264550119127554E-4</v>
      </c>
      <c r="R753" s="9">
        <v>0.63318929765340881</v>
      </c>
    </row>
    <row r="754" spans="1:18" x14ac:dyDescent="0.2">
      <c r="A754" s="2">
        <v>41054</v>
      </c>
      <c r="B754" s="1">
        <v>985.029</v>
      </c>
      <c r="C754">
        <v>2.9929905853386202E-2</v>
      </c>
      <c r="D754">
        <f t="shared" si="83"/>
        <v>1.1805551001166799E-3</v>
      </c>
      <c r="E754">
        <f t="shared" si="78"/>
        <v>0.24776776466293463</v>
      </c>
      <c r="F754">
        <f t="shared" si="79"/>
        <v>5.9829755635460016</v>
      </c>
      <c r="J754">
        <f t="shared" si="80"/>
        <v>1.3577471005031469E-3</v>
      </c>
      <c r="K754" s="7">
        <f t="shared" si="77"/>
        <v>0.81226157467270932</v>
      </c>
      <c r="P754">
        <f t="shared" si="81"/>
        <v>5.9421596308778142</v>
      </c>
      <c r="Q754" s="9">
        <f t="shared" si="82"/>
        <v>0.79167922288399839</v>
      </c>
      <c r="R754" s="9">
        <v>0.63360248383030326</v>
      </c>
    </row>
    <row r="755" spans="1:18" x14ac:dyDescent="0.2">
      <c r="A755" s="2">
        <v>41061</v>
      </c>
      <c r="B755" s="1">
        <v>956.7</v>
      </c>
      <c r="C755">
        <v>-2.91812196789367E-2</v>
      </c>
      <c r="D755">
        <f t="shared" si="83"/>
        <v>1.1634697499732327E-3</v>
      </c>
      <c r="E755">
        <f t="shared" si="78"/>
        <v>0.24596834552154895</v>
      </c>
      <c r="F755">
        <f t="shared" si="79"/>
        <v>6.0244485128868934</v>
      </c>
      <c r="J755">
        <f t="shared" si="80"/>
        <v>1.2799870257427458E-3</v>
      </c>
      <c r="K755" s="7">
        <f t="shared" si="77"/>
        <v>-0.81564401960655464</v>
      </c>
      <c r="P755">
        <f t="shared" si="81"/>
        <v>5.9956301705205242</v>
      </c>
      <c r="Q755" s="9">
        <f t="shared" si="82"/>
        <v>0.20735188254111778</v>
      </c>
      <c r="R755" s="9">
        <v>0.6338105215795149</v>
      </c>
    </row>
    <row r="756" spans="1:18" x14ac:dyDescent="0.2">
      <c r="A756" s="2">
        <v>41068</v>
      </c>
      <c r="B756" s="1">
        <v>975.755</v>
      </c>
      <c r="C756">
        <v>1.9721667626860999E-2</v>
      </c>
      <c r="D756">
        <f t="shared" si="83"/>
        <v>1.1447541798918605E-3</v>
      </c>
      <c r="E756">
        <f t="shared" si="78"/>
        <v>0.2439820021115835</v>
      </c>
      <c r="F756">
        <f t="shared" si="79"/>
        <v>6.4328031765957157</v>
      </c>
      <c r="J756">
        <f t="shared" si="80"/>
        <v>1.2098684973097253E-3</v>
      </c>
      <c r="K756" s="7">
        <f t="shared" si="77"/>
        <v>0.5669888924213945</v>
      </c>
      <c r="P756">
        <f t="shared" si="81"/>
        <v>6.3957672010596545</v>
      </c>
      <c r="Q756" s="9">
        <f t="shared" si="82"/>
        <v>0.71463913590049499</v>
      </c>
      <c r="R756" s="9">
        <v>0.63444170228707164</v>
      </c>
    </row>
    <row r="757" spans="1:18" x14ac:dyDescent="0.2">
      <c r="A757" s="2">
        <v>41075</v>
      </c>
      <c r="B757" s="1">
        <v>977.53399999999999</v>
      </c>
      <c r="C757">
        <v>1.82154355233255E-3</v>
      </c>
      <c r="D757">
        <f t="shared" si="83"/>
        <v>1.0994055795374115E-3</v>
      </c>
      <c r="E757">
        <f t="shared" si="78"/>
        <v>0.23910058581263532</v>
      </c>
      <c r="F757">
        <f t="shared" si="79"/>
        <v>6.809967613946502</v>
      </c>
      <c r="J757">
        <f t="shared" si="80"/>
        <v>1.0845286309678435E-3</v>
      </c>
      <c r="K757" s="7">
        <f t="shared" si="77"/>
        <v>5.5311960069937723E-2</v>
      </c>
      <c r="P757">
        <f t="shared" si="81"/>
        <v>6.8235504149642789</v>
      </c>
      <c r="Q757" s="9">
        <f t="shared" si="82"/>
        <v>0.52205503300195755</v>
      </c>
      <c r="R757" s="9">
        <v>0.63655292943611586</v>
      </c>
    </row>
    <row r="758" spans="1:18" x14ac:dyDescent="0.2">
      <c r="A758" s="2">
        <v>41082</v>
      </c>
      <c r="B758" s="1">
        <v>1009.843</v>
      </c>
      <c r="C758">
        <v>3.2517078344524102E-2</v>
      </c>
      <c r="D758">
        <f t="shared" si="83"/>
        <v>1.0336403260199493E-3</v>
      </c>
      <c r="E758">
        <f t="shared" si="78"/>
        <v>0.231838946152361</v>
      </c>
      <c r="F758">
        <f t="shared" si="79"/>
        <v>5.8517203333408752</v>
      </c>
      <c r="J758">
        <f t="shared" si="80"/>
        <v>9.2532295688086438E-4</v>
      </c>
      <c r="K758" s="7">
        <f t="shared" si="77"/>
        <v>1.0689683550979172</v>
      </c>
      <c r="P758">
        <f t="shared" si="81"/>
        <v>5.8426743946132804</v>
      </c>
      <c r="Q758" s="9">
        <f t="shared" si="82"/>
        <v>0.85745803555503353</v>
      </c>
      <c r="R758" s="9">
        <v>0.63724048432556413</v>
      </c>
    </row>
    <row r="759" spans="1:18" x14ac:dyDescent="0.2">
      <c r="A759" s="2">
        <v>41089</v>
      </c>
      <c r="B759" s="1">
        <v>1019.064</v>
      </c>
      <c r="C759">
        <v>9.0896857158373496E-3</v>
      </c>
      <c r="D759">
        <f t="shared" si="83"/>
        <v>1.0350635295025873E-3</v>
      </c>
      <c r="E759">
        <f t="shared" si="78"/>
        <v>0.23199849899112396</v>
      </c>
      <c r="F759">
        <f t="shared" si="79"/>
        <v>6.7934689799761081</v>
      </c>
      <c r="J759">
        <f t="shared" si="80"/>
        <v>9.4996158843545665E-4</v>
      </c>
      <c r="K759" s="7">
        <f t="shared" si="77"/>
        <v>0.29491430911972544</v>
      </c>
      <c r="P759">
        <f t="shared" si="81"/>
        <v>6.8721145576894029</v>
      </c>
      <c r="Q759" s="9">
        <f t="shared" si="82"/>
        <v>0.6159703296253376</v>
      </c>
      <c r="R759" s="9">
        <v>0.63974930387164275</v>
      </c>
    </row>
    <row r="760" spans="1:18" x14ac:dyDescent="0.2">
      <c r="A760" s="2">
        <v>41096</v>
      </c>
      <c r="B760" s="1">
        <v>1023.8680000000001</v>
      </c>
      <c r="C760">
        <v>4.7030531166516497E-3</v>
      </c>
      <c r="D760">
        <f t="shared" si="83"/>
        <v>9.7791706091719384E-4</v>
      </c>
      <c r="E760">
        <f t="shared" si="78"/>
        <v>0.22550318660208346</v>
      </c>
      <c r="F760">
        <f t="shared" si="79"/>
        <v>6.9074675117027562</v>
      </c>
      <c r="J760">
        <f t="shared" si="80"/>
        <v>8.2688704354409704E-4</v>
      </c>
      <c r="K760" s="7">
        <f t="shared" si="77"/>
        <v>0.16355235058286302</v>
      </c>
      <c r="P760">
        <f t="shared" si="81"/>
        <v>7.0710930866872497</v>
      </c>
      <c r="Q760" s="9">
        <f t="shared" si="82"/>
        <v>0.5649582209049735</v>
      </c>
      <c r="R760" s="9">
        <v>0.64170473035463105</v>
      </c>
    </row>
    <row r="761" spans="1:18" x14ac:dyDescent="0.2">
      <c r="A761" s="2">
        <v>41103</v>
      </c>
      <c r="B761" s="1">
        <v>1030.942</v>
      </c>
      <c r="C761">
        <v>6.8853353321243196E-3</v>
      </c>
      <c r="D761">
        <f t="shared" si="83"/>
        <v>9.2056915977924494E-4</v>
      </c>
      <c r="E761">
        <f t="shared" si="78"/>
        <v>0.21879121625083747</v>
      </c>
      <c r="F761">
        <f t="shared" si="79"/>
        <v>6.9390200231262016</v>
      </c>
      <c r="J761">
        <f t="shared" si="80"/>
        <v>7.1730925242316881E-4</v>
      </c>
      <c r="K761" s="7">
        <f t="shared" si="77"/>
        <v>0.25708212431431049</v>
      </c>
      <c r="P761">
        <f t="shared" si="81"/>
        <v>7.1739122773142876</v>
      </c>
      <c r="Q761" s="9">
        <f t="shared" si="82"/>
        <v>0.60144231168427242</v>
      </c>
      <c r="R761" s="9">
        <v>0.64180343865993661</v>
      </c>
    </row>
    <row r="762" spans="1:18" x14ac:dyDescent="0.2">
      <c r="A762" s="2">
        <v>41110</v>
      </c>
      <c r="B762" s="1">
        <v>1041.5630000000001</v>
      </c>
      <c r="C762">
        <v>1.02495221774959E-2</v>
      </c>
      <c r="D762">
        <f t="shared" si="83"/>
        <v>8.6817948075063826E-4</v>
      </c>
      <c r="E762">
        <f t="shared" si="78"/>
        <v>0.21247431138618425</v>
      </c>
      <c r="F762">
        <f t="shared" si="79"/>
        <v>6.9281086482859235</v>
      </c>
      <c r="J762">
        <f t="shared" si="80"/>
        <v>6.3137983670337016E-4</v>
      </c>
      <c r="K762" s="7">
        <f t="shared" si="77"/>
        <v>0.40790428283120278</v>
      </c>
      <c r="P762">
        <f t="shared" si="81"/>
        <v>7.2012170126659614</v>
      </c>
      <c r="Q762" s="9">
        <f t="shared" si="82"/>
        <v>0.65832802583110817</v>
      </c>
      <c r="R762" s="9">
        <v>0.64246691867557548</v>
      </c>
    </row>
    <row r="763" spans="1:18" x14ac:dyDescent="0.2">
      <c r="A763" s="2">
        <v>41117</v>
      </c>
      <c r="B763" s="1">
        <v>1059.7460000000001</v>
      </c>
      <c r="C763">
        <v>1.7306787200562099E-2</v>
      </c>
      <c r="D763">
        <f t="shared" si="83"/>
        <v>8.2239187419761871E-4</v>
      </c>
      <c r="E763">
        <f t="shared" si="78"/>
        <v>0.20679549670695485</v>
      </c>
      <c r="F763">
        <f t="shared" si="79"/>
        <v>6.7390816728977319</v>
      </c>
      <c r="J763">
        <f t="shared" si="80"/>
        <v>5.6955159794998191E-4</v>
      </c>
      <c r="K763" s="7">
        <f t="shared" si="77"/>
        <v>0.72518684347514195</v>
      </c>
      <c r="P763">
        <f t="shared" si="81"/>
        <v>6.9447652190368521</v>
      </c>
      <c r="Q763" s="9">
        <f t="shared" si="82"/>
        <v>0.76583129348852852</v>
      </c>
      <c r="R763" s="9">
        <v>0.64286890250180229</v>
      </c>
    </row>
    <row r="764" spans="1:18" x14ac:dyDescent="0.2">
      <c r="A764" s="2">
        <v>41124</v>
      </c>
      <c r="B764" s="1">
        <v>1081.066</v>
      </c>
      <c r="C764">
        <v>1.9918334604035699E-2</v>
      </c>
      <c r="D764">
        <f t="shared" si="83"/>
        <v>7.910198547380939E-4</v>
      </c>
      <c r="E764">
        <f t="shared" si="78"/>
        <v>0.20281280148546066</v>
      </c>
      <c r="F764">
        <f t="shared" si="79"/>
        <v>6.6406323757316246</v>
      </c>
      <c r="J764">
        <f t="shared" si="80"/>
        <v>5.4754639063411879E-4</v>
      </c>
      <c r="K764" s="7">
        <f t="shared" si="77"/>
        <v>0.85122145894982726</v>
      </c>
      <c r="P764">
        <f t="shared" si="81"/>
        <v>6.7854853959346624</v>
      </c>
      <c r="Q764" s="9">
        <f t="shared" si="82"/>
        <v>0.80267682771528626</v>
      </c>
      <c r="R764" s="9">
        <v>0.64288727527349776</v>
      </c>
    </row>
    <row r="765" spans="1:18" x14ac:dyDescent="0.2">
      <c r="A765" s="2">
        <v>41131</v>
      </c>
      <c r="B765" s="1">
        <v>1079.519</v>
      </c>
      <c r="C765">
        <v>-1.4320198134916101E-3</v>
      </c>
      <c r="D765">
        <f t="shared" si="83"/>
        <v>7.6736306665770786E-4</v>
      </c>
      <c r="E765">
        <f t="shared" si="78"/>
        <v>0.19975705110508815</v>
      </c>
      <c r="F765">
        <f t="shared" si="79"/>
        <v>7.1698781356702694</v>
      </c>
      <c r="J765">
        <f t="shared" si="80"/>
        <v>5.4382908573165042E-4</v>
      </c>
      <c r="K765" s="7">
        <f t="shared" si="77"/>
        <v>-6.1406990179011307E-2</v>
      </c>
      <c r="P765">
        <f t="shared" si="81"/>
        <v>7.5131047226709118</v>
      </c>
      <c r="Q765" s="9">
        <f t="shared" si="82"/>
        <v>0.47551754275498681</v>
      </c>
      <c r="R765" s="9">
        <v>0.64344311720932401</v>
      </c>
    </row>
    <row r="766" spans="1:18" x14ac:dyDescent="0.2">
      <c r="A766" s="2">
        <v>41138</v>
      </c>
      <c r="B766" s="1">
        <v>1091.4549999999999</v>
      </c>
      <c r="C766">
        <v>1.0996096930713699E-2</v>
      </c>
      <c r="D766">
        <f t="shared" si="83"/>
        <v>7.2144432350301931E-4</v>
      </c>
      <c r="E766">
        <f t="shared" si="78"/>
        <v>0.19368816386696683</v>
      </c>
      <c r="F766">
        <f t="shared" si="79"/>
        <v>7.0666552408018468</v>
      </c>
      <c r="J766">
        <f t="shared" si="80"/>
        <v>4.8279093496442671E-4</v>
      </c>
      <c r="K766" s="7">
        <f t="shared" si="77"/>
        <v>0.50044805531934267</v>
      </c>
      <c r="P766">
        <f t="shared" si="81"/>
        <v>7.3854785888085761</v>
      </c>
      <c r="Q766" s="9">
        <f t="shared" si="82"/>
        <v>0.69162018834287553</v>
      </c>
      <c r="R766" s="9">
        <v>0.64415406435528577</v>
      </c>
    </row>
    <row r="767" spans="1:18" x14ac:dyDescent="0.2">
      <c r="A767" s="2">
        <v>41145</v>
      </c>
      <c r="B767" s="1">
        <v>1058.5820000000001</v>
      </c>
      <c r="C767">
        <v>-3.0581391782090999E-2</v>
      </c>
      <c r="D767">
        <f t="shared" si="83"/>
        <v>6.8541251295541723E-4</v>
      </c>
      <c r="E767">
        <f t="shared" si="78"/>
        <v>0.18878943475121085</v>
      </c>
      <c r="F767">
        <f t="shared" si="79"/>
        <v>5.921024489698711</v>
      </c>
      <c r="J767">
        <f t="shared" si="80"/>
        <v>4.5032189127245693E-4</v>
      </c>
      <c r="K767" s="7">
        <f t="shared" si="77"/>
        <v>-1.4411053045991846</v>
      </c>
      <c r="P767">
        <f t="shared" si="81"/>
        <v>5.6287634180322854</v>
      </c>
      <c r="Q767" s="9">
        <f t="shared" si="82"/>
        <v>7.4777467581374837E-2</v>
      </c>
      <c r="R767" s="9">
        <v>0.64467379547702242</v>
      </c>
    </row>
    <row r="768" spans="1:18" x14ac:dyDescent="0.2">
      <c r="A768" s="2">
        <v>41152</v>
      </c>
      <c r="B768" s="1">
        <v>1043.9269999999999</v>
      </c>
      <c r="C768">
        <v>-1.3940713063494301E-2</v>
      </c>
      <c r="D768">
        <f t="shared" si="83"/>
        <v>7.0040105357787675E-4</v>
      </c>
      <c r="E768">
        <f t="shared" si="78"/>
        <v>0.19084248684726782</v>
      </c>
      <c r="F768">
        <f t="shared" si="79"/>
        <v>6.9863828839450708</v>
      </c>
      <c r="J768">
        <f t="shared" si="80"/>
        <v>5.4341615054282128E-4</v>
      </c>
      <c r="K768" s="7">
        <f t="shared" si="77"/>
        <v>-0.59802414322563846</v>
      </c>
      <c r="P768">
        <f t="shared" si="81"/>
        <v>7.1600022642542811</v>
      </c>
      <c r="Q768" s="9">
        <f t="shared" si="82"/>
        <v>0.27491191183822228</v>
      </c>
      <c r="R768" s="9">
        <v>0.64504858593289915</v>
      </c>
    </row>
    <row r="769" spans="1:18" x14ac:dyDescent="0.2">
      <c r="A769" s="2">
        <v>41159</v>
      </c>
      <c r="B769" s="1">
        <v>1070.8699999999999</v>
      </c>
      <c r="C769">
        <v>2.54818385681004E-2</v>
      </c>
      <c r="D769">
        <f t="shared" si="83"/>
        <v>6.7003759920632492E-4</v>
      </c>
      <c r="E769">
        <f t="shared" si="78"/>
        <v>0.18665999881798162</v>
      </c>
      <c r="F769">
        <f t="shared" si="79"/>
        <v>6.3390906693174847</v>
      </c>
      <c r="J769">
        <f t="shared" si="80"/>
        <v>5.1070928488972025E-4</v>
      </c>
      <c r="K769" s="7">
        <f t="shared" si="77"/>
        <v>1.1275709624710621</v>
      </c>
      <c r="P769">
        <f t="shared" si="81"/>
        <v>6.308293768355826</v>
      </c>
      <c r="Q769" s="9">
        <f t="shared" si="82"/>
        <v>0.87024942216238554</v>
      </c>
      <c r="R769" s="9">
        <v>0.64553329108201285</v>
      </c>
    </row>
    <row r="770" spans="1:18" x14ac:dyDescent="0.2">
      <c r="A770" s="2">
        <v>41166</v>
      </c>
      <c r="B770" s="1">
        <v>1114.979</v>
      </c>
      <c r="C770">
        <v>4.0364168441854503E-2</v>
      </c>
      <c r="D770">
        <f t="shared" si="83"/>
        <v>6.6879478906258915E-4</v>
      </c>
      <c r="E770">
        <f t="shared" si="78"/>
        <v>0.18648680658763672</v>
      </c>
      <c r="F770">
        <f t="shared" si="79"/>
        <v>4.8739106972598183</v>
      </c>
      <c r="J770">
        <f t="shared" si="80"/>
        <v>5.5080826032674634E-4</v>
      </c>
      <c r="K770" s="7">
        <f t="shared" si="77"/>
        <v>1.7198706591219006</v>
      </c>
      <c r="P770">
        <f t="shared" si="81"/>
        <v>4.5461687101516883</v>
      </c>
      <c r="Q770" s="9">
        <f t="shared" si="82"/>
        <v>0.95727202249934273</v>
      </c>
      <c r="R770" s="9">
        <v>0.64633989484287546</v>
      </c>
    </row>
    <row r="771" spans="1:18" x14ac:dyDescent="0.2">
      <c r="A771" s="2">
        <v>41173</v>
      </c>
      <c r="B771" s="1">
        <v>1099.8879999999999</v>
      </c>
      <c r="C771">
        <v>-1.36272142153171E-2</v>
      </c>
      <c r="D771">
        <f t="shared" si="83"/>
        <v>7.2642306735897801E-4</v>
      </c>
      <c r="E771">
        <f t="shared" si="78"/>
        <v>0.19435534338594054</v>
      </c>
      <c r="F771">
        <f t="shared" si="79"/>
        <v>6.9717404886876659</v>
      </c>
      <c r="J771">
        <f t="shared" si="80"/>
        <v>7.2760927499022974E-4</v>
      </c>
      <c r="K771" s="7">
        <f t="shared" si="77"/>
        <v>-0.50519375076443473</v>
      </c>
      <c r="P771">
        <f t="shared" si="81"/>
        <v>6.9705256382148688</v>
      </c>
      <c r="Q771" s="9">
        <f t="shared" si="82"/>
        <v>0.30671137956158145</v>
      </c>
      <c r="R771" s="9">
        <v>0.64642456351529631</v>
      </c>
    </row>
    <row r="772" spans="1:18" x14ac:dyDescent="0.2">
      <c r="A772" s="2">
        <v>41180</v>
      </c>
      <c r="B772" s="1">
        <v>1072.45</v>
      </c>
      <c r="C772">
        <v>-2.5262605752017098E-2</v>
      </c>
      <c r="D772">
        <f t="shared" si="83"/>
        <v>6.9397974135364769E-4</v>
      </c>
      <c r="E772">
        <f t="shared" si="78"/>
        <v>0.18996564571098029</v>
      </c>
      <c r="F772">
        <f t="shared" si="79"/>
        <v>6.353445483995138</v>
      </c>
      <c r="J772">
        <f t="shared" si="80"/>
        <v>6.6012754757143778E-4</v>
      </c>
      <c r="K772" s="7">
        <f t="shared" ref="K772:K835" si="84">C772/(SQRT(J772))</f>
        <v>-0.98325059132163728</v>
      </c>
      <c r="P772">
        <f t="shared" si="81"/>
        <v>6.3562957623844643</v>
      </c>
      <c r="Q772" s="9">
        <f t="shared" si="82"/>
        <v>0.16274206045145581</v>
      </c>
      <c r="R772" s="9">
        <v>0.64680511672092078</v>
      </c>
    </row>
    <row r="773" spans="1:18" x14ac:dyDescent="0.2">
      <c r="A773" s="2">
        <v>41187</v>
      </c>
      <c r="B773" s="1">
        <v>1093.54</v>
      </c>
      <c r="C773">
        <v>1.94743895686607E-2</v>
      </c>
      <c r="D773">
        <f t="shared" si="83"/>
        <v>6.9063291183533971E-4</v>
      </c>
      <c r="E773">
        <f t="shared" ref="E773:E836" si="85">SQRT(D773)*SQRT(52)</f>
        <v>0.18950702207421671</v>
      </c>
      <c r="F773">
        <f t="shared" ref="F773:F836" si="86">-LN(D773)-(C773^2/D773)</f>
        <v>6.7287654593277821</v>
      </c>
      <c r="J773">
        <f t="shared" ref="J773:J836" si="87">($L$8+($M$2*(C772)^2)+($N$2*(J772)))</f>
        <v>6.7141247819865919E-4</v>
      </c>
      <c r="K773" s="7">
        <f t="shared" si="84"/>
        <v>0.75156950331714301</v>
      </c>
      <c r="P773">
        <f t="shared" ref="P773:P836" si="88">-LN(J773)-(C773^2/J773)</f>
        <v>6.7412701699326076</v>
      </c>
      <c r="Q773" s="9">
        <f t="shared" ref="Q773:Q836" si="89">_xlfn.NORM.DIST(K773, 0, 1, TRUE)</f>
        <v>0.77384500556052904</v>
      </c>
      <c r="R773" s="9">
        <v>0.64680792232002082</v>
      </c>
    </row>
    <row r="774" spans="1:18" x14ac:dyDescent="0.2">
      <c r="A774" s="2">
        <v>41194</v>
      </c>
      <c r="B774" s="1">
        <v>1058.6959999999999</v>
      </c>
      <c r="C774">
        <v>-3.2382178113838499E-2</v>
      </c>
      <c r="D774">
        <f t="shared" ref="D774:D837" si="90">$H$1*D773+(1-$H$1)*C773^2</f>
        <v>6.71950048069537E-4</v>
      </c>
      <c r="E774">
        <f t="shared" si="85"/>
        <v>0.18692619532750332</v>
      </c>
      <c r="F774">
        <f t="shared" si="86"/>
        <v>5.7447857626281351</v>
      </c>
      <c r="J774">
        <f t="shared" si="87"/>
        <v>6.4259403916893569E-4</v>
      </c>
      <c r="K774" s="7">
        <f t="shared" si="84"/>
        <v>-1.2774317640168216</v>
      </c>
      <c r="P774">
        <f t="shared" si="88"/>
        <v>5.7181654757207347</v>
      </c>
      <c r="Q774" s="9">
        <f t="shared" si="89"/>
        <v>0.10072492827979623</v>
      </c>
      <c r="R774" s="9">
        <v>0.64847909641601675</v>
      </c>
    </row>
    <row r="775" spans="1:18" x14ac:dyDescent="0.2">
      <c r="A775" s="2">
        <v>41201</v>
      </c>
      <c r="B775" s="1">
        <v>1064.6420000000001</v>
      </c>
      <c r="C775">
        <v>5.6006302740030404E-3</v>
      </c>
      <c r="D775">
        <f t="shared" si="90"/>
        <v>6.9454937274914647E-4</v>
      </c>
      <c r="E775">
        <f t="shared" si="85"/>
        <v>0.19004359337519278</v>
      </c>
      <c r="F775">
        <f t="shared" si="86"/>
        <v>7.2270855653868988</v>
      </c>
      <c r="J775">
        <f t="shared" si="87"/>
        <v>7.173748450493712E-4</v>
      </c>
      <c r="K775" s="7">
        <f t="shared" si="84"/>
        <v>0.20910471790725077</v>
      </c>
      <c r="P775">
        <f t="shared" si="88"/>
        <v>7.1961872744813942</v>
      </c>
      <c r="Q775" s="9">
        <f t="shared" si="89"/>
        <v>0.58281675411922274</v>
      </c>
      <c r="R775" s="9">
        <v>0.64903230921946886</v>
      </c>
    </row>
    <row r="776" spans="1:18" x14ac:dyDescent="0.2">
      <c r="A776" s="2">
        <v>41208</v>
      </c>
      <c r="B776" s="1">
        <v>1059.202</v>
      </c>
      <c r="C776">
        <v>-5.1227979991450602E-3</v>
      </c>
      <c r="D776">
        <f t="shared" si="90"/>
        <v>6.5475843395216247E-4</v>
      </c>
      <c r="E776">
        <f t="shared" si="85"/>
        <v>0.18451948017895684</v>
      </c>
      <c r="F776">
        <f t="shared" si="86"/>
        <v>7.2911636722080848</v>
      </c>
      <c r="J776">
        <f t="shared" si="87"/>
        <v>6.2907640958470481E-4</v>
      </c>
      <c r="K776" s="7">
        <f t="shared" si="84"/>
        <v>-0.20424692721125401</v>
      </c>
      <c r="P776">
        <f t="shared" si="88"/>
        <v>7.3295410234893197</v>
      </c>
      <c r="Q776" s="9">
        <f t="shared" si="89"/>
        <v>0.41908027079239418</v>
      </c>
      <c r="R776" s="9">
        <v>0.6497665965615762</v>
      </c>
    </row>
    <row r="777" spans="1:18" x14ac:dyDescent="0.2">
      <c r="A777" s="2">
        <v>41215</v>
      </c>
      <c r="B777" s="1">
        <v>1069.913</v>
      </c>
      <c r="C777">
        <v>1.00615423405444E-2</v>
      </c>
      <c r="D777">
        <f t="shared" si="90"/>
        <v>6.1704751147543537E-4</v>
      </c>
      <c r="E777">
        <f t="shared" si="85"/>
        <v>0.17912696780977072</v>
      </c>
      <c r="F777">
        <f t="shared" si="86"/>
        <v>7.226501584230606</v>
      </c>
      <c r="J777">
        <f t="shared" si="87"/>
        <v>5.5608660336635472E-4</v>
      </c>
      <c r="K777" s="7">
        <f t="shared" si="84"/>
        <v>0.42667121326818447</v>
      </c>
      <c r="P777">
        <f t="shared" si="88"/>
        <v>7.3125381901612236</v>
      </c>
      <c r="Q777" s="9">
        <f t="shared" si="89"/>
        <v>0.66519058971947964</v>
      </c>
      <c r="R777" s="9">
        <v>0.64997869103824824</v>
      </c>
    </row>
    <row r="778" spans="1:18" x14ac:dyDescent="0.2">
      <c r="A778" s="2">
        <v>41222</v>
      </c>
      <c r="B778" s="1">
        <v>1052.1469999999999</v>
      </c>
      <c r="C778">
        <v>-1.6744498362933201E-2</v>
      </c>
      <c r="D778">
        <f t="shared" si="90"/>
        <v>5.8609873884314331E-4</v>
      </c>
      <c r="E778">
        <f t="shared" si="85"/>
        <v>0.17457701572613574</v>
      </c>
      <c r="F778">
        <f t="shared" si="86"/>
        <v>6.9636417560806878</v>
      </c>
      <c r="J778">
        <f t="shared" si="87"/>
        <v>5.0739323330434185E-4</v>
      </c>
      <c r="K778" s="7">
        <f t="shared" si="84"/>
        <v>-0.74336105724035539</v>
      </c>
      <c r="P778">
        <f t="shared" si="88"/>
        <v>7.0336385854847654</v>
      </c>
      <c r="Q778" s="9">
        <f t="shared" si="89"/>
        <v>0.22863155738241167</v>
      </c>
      <c r="R778" s="9">
        <v>0.65072853300887057</v>
      </c>
    </row>
    <row r="779" spans="1:18" x14ac:dyDescent="0.2">
      <c r="A779" s="2">
        <v>41229</v>
      </c>
      <c r="B779" s="1">
        <v>1027.04</v>
      </c>
      <c r="C779">
        <v>-2.41519598126274E-2</v>
      </c>
      <c r="D779">
        <f t="shared" si="90"/>
        <v>5.6775550803813107E-4</v>
      </c>
      <c r="E779">
        <f t="shared" si="85"/>
        <v>0.17182341638432991</v>
      </c>
      <c r="F779">
        <f t="shared" si="86"/>
        <v>6.4464105979494448</v>
      </c>
      <c r="J779">
        <f t="shared" si="87"/>
        <v>4.9388121400247606E-4</v>
      </c>
      <c r="K779" s="7">
        <f t="shared" si="84"/>
        <v>-1.0867787146905616</v>
      </c>
      <c r="P779">
        <f t="shared" si="88"/>
        <v>6.4321275524712842</v>
      </c>
      <c r="Q779" s="9">
        <f t="shared" si="89"/>
        <v>0.13856730840197012</v>
      </c>
      <c r="R779" s="9">
        <v>0.65119949187528092</v>
      </c>
    </row>
    <row r="780" spans="1:18" x14ac:dyDescent="0.2">
      <c r="A780" s="2">
        <v>41236</v>
      </c>
      <c r="B780" s="1">
        <v>1071.7750000000001</v>
      </c>
      <c r="C780">
        <v>4.2635273977996498E-2</v>
      </c>
      <c r="D780">
        <f t="shared" si="90"/>
        <v>5.6868920732328933E-4</v>
      </c>
      <c r="E780">
        <f t="shared" si="85"/>
        <v>0.17196464398477682</v>
      </c>
      <c r="F780">
        <f t="shared" si="86"/>
        <v>4.2757617022253722</v>
      </c>
      <c r="J780">
        <f t="shared" si="87"/>
        <v>5.2734194308875376E-4</v>
      </c>
      <c r="K780" s="7">
        <f t="shared" si="84"/>
        <v>1.8566194703968881</v>
      </c>
      <c r="P780">
        <f t="shared" si="88"/>
        <v>4.1006255136114227</v>
      </c>
      <c r="Q780" s="9">
        <f t="shared" si="89"/>
        <v>0.96831734407395942</v>
      </c>
      <c r="R780" s="9">
        <v>0.65172294163235123</v>
      </c>
    </row>
    <row r="781" spans="1:18" x14ac:dyDescent="0.2">
      <c r="A781" s="2">
        <v>41243</v>
      </c>
      <c r="B781" s="1">
        <v>1085.8530000000001</v>
      </c>
      <c r="C781">
        <v>1.30497006745225E-2</v>
      </c>
      <c r="D781">
        <f t="shared" si="90"/>
        <v>6.4363385011462161E-4</v>
      </c>
      <c r="E781">
        <f t="shared" si="85"/>
        <v>0.18294523827080147</v>
      </c>
      <c r="F781">
        <f t="shared" si="86"/>
        <v>7.0837973741258669</v>
      </c>
      <c r="J781">
        <f t="shared" si="87"/>
        <v>7.3611041979399373E-4</v>
      </c>
      <c r="K781" s="7">
        <f t="shared" si="84"/>
        <v>0.48098226988700249</v>
      </c>
      <c r="P781">
        <f t="shared" si="88"/>
        <v>6.9827864796486407</v>
      </c>
      <c r="Q781" s="9">
        <f t="shared" si="89"/>
        <v>0.68473545000829006</v>
      </c>
      <c r="R781" s="9">
        <v>0.6523676816701649</v>
      </c>
    </row>
    <row r="782" spans="1:18" x14ac:dyDescent="0.2">
      <c r="A782" s="2">
        <v>41250</v>
      </c>
      <c r="B782" s="1">
        <v>1098.623</v>
      </c>
      <c r="C782">
        <v>1.16917242097756E-2</v>
      </c>
      <c r="D782">
        <f t="shared" si="90"/>
        <v>6.152335003694223E-4</v>
      </c>
      <c r="E782">
        <f t="shared" si="85"/>
        <v>0.17886347312743864</v>
      </c>
      <c r="F782">
        <f t="shared" si="86"/>
        <v>7.171322451974012</v>
      </c>
      <c r="J782">
        <f t="shared" si="87"/>
        <v>6.6481847399712342E-4</v>
      </c>
      <c r="K782" s="7">
        <f t="shared" si="84"/>
        <v>0.45344751153537982</v>
      </c>
      <c r="P782">
        <f t="shared" si="88"/>
        <v>7.1103818802871714</v>
      </c>
      <c r="Q782" s="9">
        <f t="shared" si="89"/>
        <v>0.6748867344917383</v>
      </c>
      <c r="R782" s="9">
        <v>0.65267965013096596</v>
      </c>
    </row>
    <row r="783" spans="1:18" x14ac:dyDescent="0.2">
      <c r="A783" s="2">
        <v>41257</v>
      </c>
      <c r="B783" s="1">
        <v>1098.0830000000001</v>
      </c>
      <c r="C783">
        <v>-4.9164522778877295E-4</v>
      </c>
      <c r="D783">
        <f t="shared" si="90"/>
        <v>5.8652127524710408E-4</v>
      </c>
      <c r="E783">
        <f t="shared" si="85"/>
        <v>0.17463993332811775</v>
      </c>
      <c r="F783">
        <f t="shared" si="86"/>
        <v>7.4408894992085717</v>
      </c>
      <c r="J783">
        <f t="shared" si="87"/>
        <v>6.0155755264594372E-4</v>
      </c>
      <c r="K783" s="7">
        <f t="shared" si="84"/>
        <v>-2.0045331190405802E-2</v>
      </c>
      <c r="P783">
        <f t="shared" si="88"/>
        <v>7.4155865299523329</v>
      </c>
      <c r="Q783" s="9">
        <f t="shared" si="89"/>
        <v>0.49200360537937071</v>
      </c>
      <c r="R783" s="9">
        <v>0.65295909871698543</v>
      </c>
    </row>
    <row r="784" spans="1:18" x14ac:dyDescent="0.2">
      <c r="A784" s="2">
        <v>41264</v>
      </c>
      <c r="B784" s="1">
        <v>1107.93</v>
      </c>
      <c r="C784">
        <v>8.9274772182044194E-3</v>
      </c>
      <c r="D784">
        <f t="shared" si="90"/>
        <v>5.513445016340783E-4</v>
      </c>
      <c r="E784">
        <f t="shared" si="85"/>
        <v>0.16932192440724286</v>
      </c>
      <c r="F784">
        <f t="shared" si="86"/>
        <v>7.3585952699051385</v>
      </c>
      <c r="J784">
        <f t="shared" si="87"/>
        <v>5.2975272429568677E-4</v>
      </c>
      <c r="K784" s="7">
        <f t="shared" si="84"/>
        <v>0.38787532385975343</v>
      </c>
      <c r="P784">
        <f t="shared" si="88"/>
        <v>7.3926529513634813</v>
      </c>
      <c r="Q784" s="9">
        <f t="shared" si="89"/>
        <v>0.65094584998531435</v>
      </c>
      <c r="R784" s="9">
        <v>0.65326964642534768</v>
      </c>
    </row>
    <row r="785" spans="1:18" x14ac:dyDescent="0.2">
      <c r="A785" s="2">
        <v>41271</v>
      </c>
      <c r="B785" s="1">
        <v>1104.7270000000001</v>
      </c>
      <c r="C785">
        <v>-2.89516381191302E-3</v>
      </c>
      <c r="D785">
        <f t="shared" si="90"/>
        <v>5.230458225049271E-4</v>
      </c>
      <c r="E785">
        <f t="shared" si="85"/>
        <v>0.1649193220039914</v>
      </c>
      <c r="F785">
        <f t="shared" si="86"/>
        <v>7.539816169089665</v>
      </c>
      <c r="J785">
        <f t="shared" si="87"/>
        <v>4.8268511529171791E-4</v>
      </c>
      <c r="K785" s="7">
        <f t="shared" si="84"/>
        <v>-0.13177747702070183</v>
      </c>
      <c r="P785">
        <f t="shared" si="88"/>
        <v>7.6187807486777626</v>
      </c>
      <c r="Q785" s="9">
        <f t="shared" si="89"/>
        <v>0.4475801509525581</v>
      </c>
      <c r="R785" s="9">
        <v>0.65496963530978047</v>
      </c>
    </row>
    <row r="786" spans="1:18" x14ac:dyDescent="0.2">
      <c r="A786" s="2">
        <v>41278</v>
      </c>
      <c r="B786" s="1">
        <v>1136.768</v>
      </c>
      <c r="C786">
        <v>2.8590902591719002E-2</v>
      </c>
      <c r="D786">
        <f t="shared" si="90"/>
        <v>4.9216599156450013E-4</v>
      </c>
      <c r="E786">
        <f t="shared" si="85"/>
        <v>0.15997697197207478</v>
      </c>
      <c r="F786">
        <f t="shared" si="86"/>
        <v>5.9557920472051471</v>
      </c>
      <c r="J786">
        <f t="shared" si="87"/>
        <v>4.3369945181840003E-4</v>
      </c>
      <c r="K786" s="7">
        <f t="shared" si="84"/>
        <v>1.3728826901276885</v>
      </c>
      <c r="P786">
        <f t="shared" si="88"/>
        <v>5.8583518902364666</v>
      </c>
      <c r="Q786" s="9">
        <f t="shared" si="89"/>
        <v>0.91510559067286601</v>
      </c>
      <c r="R786" s="9">
        <v>0.65688107132267681</v>
      </c>
    </row>
    <row r="787" spans="1:18" x14ac:dyDescent="0.2">
      <c r="A787" s="2">
        <v>41285</v>
      </c>
      <c r="B787" s="1">
        <v>1132.278</v>
      </c>
      <c r="C787">
        <v>-3.9576155445653098E-3</v>
      </c>
      <c r="D787">
        <f t="shared" si="90"/>
        <v>5.1168241473118002E-4</v>
      </c>
      <c r="E787">
        <f t="shared" si="85"/>
        <v>0.16311801116376254</v>
      </c>
      <c r="F787">
        <f t="shared" si="86"/>
        <v>7.5471961705158197</v>
      </c>
      <c r="J787">
        <f t="shared" si="87"/>
        <v>5.1251007976854071E-4</v>
      </c>
      <c r="K787" s="7">
        <f t="shared" si="84"/>
        <v>-0.17481649055853057</v>
      </c>
      <c r="P787">
        <f t="shared" si="88"/>
        <v>7.5456293739328641</v>
      </c>
      <c r="Q787" s="9">
        <f t="shared" si="89"/>
        <v>0.43061191514070229</v>
      </c>
      <c r="R787" s="9">
        <v>0.65728560411102155</v>
      </c>
    </row>
    <row r="788" spans="1:18" x14ac:dyDescent="0.2">
      <c r="A788" s="2">
        <v>41292</v>
      </c>
      <c r="B788" s="1">
        <v>1135.0239999999999</v>
      </c>
      <c r="C788">
        <v>2.4222634149735399E-3</v>
      </c>
      <c r="D788">
        <f t="shared" si="90"/>
        <v>4.8192123309522428E-4</v>
      </c>
      <c r="E788">
        <f t="shared" si="85"/>
        <v>0.15830320312915863</v>
      </c>
      <c r="F788">
        <f t="shared" si="86"/>
        <v>7.6255549383283432</v>
      </c>
      <c r="J788">
        <f t="shared" si="87"/>
        <v>4.5916908578182158E-4</v>
      </c>
      <c r="K788" s="7">
        <f t="shared" si="84"/>
        <v>0.11304075496097214</v>
      </c>
      <c r="P788">
        <f t="shared" si="88"/>
        <v>7.6733138248466908</v>
      </c>
      <c r="Q788" s="9">
        <f t="shared" si="89"/>
        <v>0.5450008777585017</v>
      </c>
      <c r="R788" s="9">
        <v>0.65820538260190931</v>
      </c>
    </row>
    <row r="789" spans="1:18" x14ac:dyDescent="0.2">
      <c r="A789" s="2">
        <v>41299</v>
      </c>
      <c r="B789" s="1">
        <v>1158.5039999999999</v>
      </c>
      <c r="C789">
        <v>2.0475721540690599E-2</v>
      </c>
      <c r="D789">
        <f t="shared" si="90"/>
        <v>4.5335800071260197E-4</v>
      </c>
      <c r="E789">
        <f t="shared" si="85"/>
        <v>0.15354027496736908</v>
      </c>
      <c r="F789">
        <f t="shared" si="86"/>
        <v>6.7740511896188149</v>
      </c>
      <c r="J789">
        <f t="shared" si="87"/>
        <v>4.1409150393794265E-4</v>
      </c>
      <c r="K789" s="7">
        <f t="shared" si="84"/>
        <v>1.006215619788255</v>
      </c>
      <c r="P789">
        <f t="shared" si="88"/>
        <v>6.7769537110506128</v>
      </c>
      <c r="Q789" s="9">
        <f t="shared" si="89"/>
        <v>0.84284406998216366</v>
      </c>
      <c r="R789" s="9">
        <v>0.65861030744646332</v>
      </c>
    </row>
    <row r="790" spans="1:18" x14ac:dyDescent="0.2">
      <c r="A790" s="2">
        <v>41306</v>
      </c>
      <c r="B790" s="1">
        <v>1176.1120000000001</v>
      </c>
      <c r="C790">
        <v>1.5084565411868299E-2</v>
      </c>
      <c r="D790">
        <f t="shared" si="90"/>
        <v>4.5131183102655988E-4</v>
      </c>
      <c r="E790">
        <f t="shared" si="85"/>
        <v>0.15319339154604911</v>
      </c>
      <c r="F790">
        <f t="shared" si="86"/>
        <v>7.1991682366742014</v>
      </c>
      <c r="J790">
        <f t="shared" si="87"/>
        <v>4.379582169831211E-4</v>
      </c>
      <c r="K790" s="7">
        <f t="shared" si="84"/>
        <v>0.72080279684593929</v>
      </c>
      <c r="P790">
        <f t="shared" si="88"/>
        <v>7.2138303752129991</v>
      </c>
      <c r="Q790" s="9">
        <f t="shared" si="89"/>
        <v>0.76448457280315663</v>
      </c>
      <c r="R790" s="9">
        <v>0.6588968842495555</v>
      </c>
    </row>
    <row r="791" spans="1:18" x14ac:dyDescent="0.2">
      <c r="A791" s="2">
        <v>41313</v>
      </c>
      <c r="B791" s="1">
        <v>1175.05</v>
      </c>
      <c r="C791">
        <v>-9.0338315456417505E-4</v>
      </c>
      <c r="D791">
        <f t="shared" si="90"/>
        <v>4.3788576798486228E-4</v>
      </c>
      <c r="E791">
        <f t="shared" si="85"/>
        <v>0.15089751467540091</v>
      </c>
      <c r="F791">
        <f t="shared" si="86"/>
        <v>7.7316887546475002</v>
      </c>
      <c r="J791">
        <f t="shared" si="87"/>
        <v>4.2931286393251868E-4</v>
      </c>
      <c r="K791" s="7">
        <f t="shared" si="84"/>
        <v>-4.359985420803373E-2</v>
      </c>
      <c r="P791">
        <f t="shared" si="88"/>
        <v>7.7514236709935265</v>
      </c>
      <c r="Q791" s="9">
        <f t="shared" si="89"/>
        <v>0.48261168395689802</v>
      </c>
      <c r="R791" s="9">
        <v>0.65909062859264456</v>
      </c>
    </row>
    <row r="792" spans="1:18" x14ac:dyDescent="0.2">
      <c r="A792" s="2">
        <v>41320</v>
      </c>
      <c r="B792" s="1">
        <v>1183.434</v>
      </c>
      <c r="C792">
        <v>7.10968174121707E-3</v>
      </c>
      <c r="D792">
        <f t="shared" si="90"/>
        <v>4.1166158797320757E-4</v>
      </c>
      <c r="E792">
        <f t="shared" si="85"/>
        <v>0.14630927029620097</v>
      </c>
      <c r="F792">
        <f t="shared" si="86"/>
        <v>7.6725197894447117</v>
      </c>
      <c r="J792">
        <f t="shared" si="87"/>
        <v>3.8892390711128128E-4</v>
      </c>
      <c r="K792" s="7">
        <f t="shared" si="84"/>
        <v>0.3605104353507817</v>
      </c>
      <c r="P792">
        <f t="shared" si="88"/>
        <v>7.7221590710225723</v>
      </c>
      <c r="Q792" s="9">
        <f t="shared" si="89"/>
        <v>0.64076727286614699</v>
      </c>
      <c r="R792" s="9">
        <v>0.66110616495288754</v>
      </c>
    </row>
    <row r="793" spans="1:18" x14ac:dyDescent="0.2">
      <c r="A793" s="2">
        <v>41327</v>
      </c>
      <c r="B793" s="1">
        <v>1205.0989999999999</v>
      </c>
      <c r="C793">
        <v>1.8141339620743002E-2</v>
      </c>
      <c r="D793">
        <f t="shared" si="90"/>
        <v>3.8999474716249882E-4</v>
      </c>
      <c r="E793">
        <f t="shared" si="85"/>
        <v>0.1424069059155838</v>
      </c>
      <c r="F793">
        <f t="shared" si="86"/>
        <v>7.0054987339196133</v>
      </c>
      <c r="J793">
        <f t="shared" si="87"/>
        <v>3.6318945453783254E-4</v>
      </c>
      <c r="K793" s="7">
        <f t="shared" si="84"/>
        <v>0.95192501336429403</v>
      </c>
      <c r="P793">
        <f t="shared" si="88"/>
        <v>7.0144247154528401</v>
      </c>
      <c r="Q793" s="9">
        <f t="shared" si="89"/>
        <v>0.82943249354756565</v>
      </c>
      <c r="R793" s="9">
        <v>0.66163568788706806</v>
      </c>
    </row>
    <row r="794" spans="1:18" x14ac:dyDescent="0.2">
      <c r="A794" s="2">
        <v>41334</v>
      </c>
      <c r="B794" s="1">
        <v>1199.2090000000001</v>
      </c>
      <c r="C794">
        <v>-4.8995484627862903E-3</v>
      </c>
      <c r="D794">
        <f t="shared" si="90"/>
        <v>3.8634155452685727E-4</v>
      </c>
      <c r="E794">
        <f t="shared" si="85"/>
        <v>0.14173835343828634</v>
      </c>
      <c r="F794">
        <f t="shared" si="86"/>
        <v>7.7966530953990523</v>
      </c>
      <c r="J794">
        <f t="shared" si="87"/>
        <v>3.8306878901919706E-4</v>
      </c>
      <c r="K794" s="7">
        <f t="shared" si="84"/>
        <v>-0.25033275177987319</v>
      </c>
      <c r="P794">
        <f t="shared" si="88"/>
        <v>7.8046294925028858</v>
      </c>
      <c r="Q794" s="9">
        <f t="shared" si="89"/>
        <v>0.40116501516688358</v>
      </c>
      <c r="R794" s="9">
        <v>0.66189164152850244</v>
      </c>
    </row>
    <row r="795" spans="1:18" x14ac:dyDescent="0.2">
      <c r="A795" s="2">
        <v>41341</v>
      </c>
      <c r="B795" s="1">
        <v>1215.1389999999999</v>
      </c>
      <c r="C795">
        <v>1.3196300759711101E-2</v>
      </c>
      <c r="D795">
        <f t="shared" si="90"/>
        <v>3.6460139576359728E-4</v>
      </c>
      <c r="E795">
        <f t="shared" si="85"/>
        <v>0.13769267438650126</v>
      </c>
      <c r="F795">
        <f t="shared" si="86"/>
        <v>7.4390819314531882</v>
      </c>
      <c r="J795">
        <f t="shared" si="87"/>
        <v>3.5449921432301179E-4</v>
      </c>
      <c r="K795" s="7">
        <f t="shared" si="84"/>
        <v>0.70088145126257995</v>
      </c>
      <c r="P795">
        <f t="shared" si="88"/>
        <v>7.4535696195667667</v>
      </c>
      <c r="Q795" s="9">
        <f t="shared" si="89"/>
        <v>0.75831149946989118</v>
      </c>
      <c r="R795" s="9">
        <v>0.66195410514121122</v>
      </c>
    </row>
    <row r="796" spans="1:18" x14ac:dyDescent="0.2">
      <c r="A796" s="2">
        <v>41348</v>
      </c>
      <c r="B796" s="1">
        <v>1217.3520000000001</v>
      </c>
      <c r="C796">
        <v>1.8195344694387199E-3</v>
      </c>
      <c r="D796">
        <f t="shared" si="90"/>
        <v>3.5317385324222658E-4</v>
      </c>
      <c r="E796">
        <f t="shared" si="85"/>
        <v>0.13551767548403337</v>
      </c>
      <c r="F796">
        <f t="shared" si="86"/>
        <v>7.9391759673104607</v>
      </c>
      <c r="J796">
        <f t="shared" si="87"/>
        <v>3.5318809150307925E-4</v>
      </c>
      <c r="K796" s="7">
        <f t="shared" si="84"/>
        <v>9.6818257327831975E-2</v>
      </c>
      <c r="P796">
        <f t="shared" si="88"/>
        <v>7.9391360308670649</v>
      </c>
      <c r="Q796" s="9">
        <f t="shared" si="89"/>
        <v>0.53856463760089812</v>
      </c>
      <c r="R796" s="9">
        <v>0.66231630900909744</v>
      </c>
    </row>
    <row r="797" spans="1:18" x14ac:dyDescent="0.2">
      <c r="A797" s="2">
        <v>41355</v>
      </c>
      <c r="B797" s="1">
        <v>1196.43</v>
      </c>
      <c r="C797">
        <v>-1.73358853256191E-2</v>
      </c>
      <c r="D797">
        <f t="shared" si="90"/>
        <v>3.3218206438882152E-4</v>
      </c>
      <c r="E797">
        <f t="shared" si="85"/>
        <v>0.13142856366946537</v>
      </c>
      <c r="F797">
        <f t="shared" si="86"/>
        <v>7.1051038523667494</v>
      </c>
      <c r="J797">
        <f t="shared" si="87"/>
        <v>3.2701286751856415E-4</v>
      </c>
      <c r="K797" s="7">
        <f t="shared" si="84"/>
        <v>-0.95865778757845677</v>
      </c>
      <c r="P797">
        <f t="shared" si="88"/>
        <v>7.1064862839467224</v>
      </c>
      <c r="Q797" s="9">
        <f t="shared" si="89"/>
        <v>0.16886558522527573</v>
      </c>
      <c r="R797" s="9">
        <v>0.66234547325217341</v>
      </c>
    </row>
    <row r="798" spans="1:18" x14ac:dyDescent="0.2">
      <c r="A798" s="2">
        <v>41362</v>
      </c>
      <c r="B798" s="1">
        <v>1201.1890000000001</v>
      </c>
      <c r="C798">
        <v>3.96977689099565E-3</v>
      </c>
      <c r="D798">
        <f t="shared" si="90"/>
        <v>3.3028311572687319E-4</v>
      </c>
      <c r="E798">
        <f t="shared" si="85"/>
        <v>0.13105236364826622</v>
      </c>
      <c r="F798">
        <f t="shared" si="86"/>
        <v>7.9678463449262837</v>
      </c>
      <c r="J798">
        <f t="shared" si="87"/>
        <v>3.4927380550925824E-4</v>
      </c>
      <c r="K798" s="7">
        <f t="shared" si="84"/>
        <v>0.21241397748110841</v>
      </c>
      <c r="P798">
        <f t="shared" si="88"/>
        <v>7.9145347025190267</v>
      </c>
      <c r="Q798" s="9">
        <f t="shared" si="89"/>
        <v>0.58410795893744449</v>
      </c>
      <c r="R798" s="9">
        <v>0.66289728694159955</v>
      </c>
    </row>
    <row r="799" spans="1:18" x14ac:dyDescent="0.2">
      <c r="A799" s="2">
        <v>41369</v>
      </c>
      <c r="B799" s="1">
        <v>1168.7950000000001</v>
      </c>
      <c r="C799">
        <v>-2.7338596022602201E-2</v>
      </c>
      <c r="D799">
        <f t="shared" si="90"/>
        <v>3.1141167649711775E-4</v>
      </c>
      <c r="E799">
        <f t="shared" si="85"/>
        <v>0.12725331892665953</v>
      </c>
      <c r="F799">
        <f t="shared" si="86"/>
        <v>5.6743600931472846</v>
      </c>
      <c r="J799">
        <f t="shared" si="87"/>
        <v>3.256398082797944E-4</v>
      </c>
      <c r="K799" s="7">
        <f t="shared" si="84"/>
        <v>-1.5149819633291157</v>
      </c>
      <c r="P799">
        <f t="shared" si="88"/>
        <v>5.7345483207950707</v>
      </c>
      <c r="Q799" s="9">
        <f t="shared" si="89"/>
        <v>6.4888485924097267E-2</v>
      </c>
      <c r="R799" s="9">
        <v>0.66293437231081409</v>
      </c>
    </row>
    <row r="800" spans="1:18" x14ac:dyDescent="0.2">
      <c r="A800" s="2">
        <v>41376</v>
      </c>
      <c r="B800" s="1">
        <v>1185.329</v>
      </c>
      <c r="C800">
        <v>1.4047069630492201E-2</v>
      </c>
      <c r="D800">
        <f t="shared" si="90"/>
        <v>3.3757090585651315E-4</v>
      </c>
      <c r="E800">
        <f t="shared" si="85"/>
        <v>0.1324903283433877</v>
      </c>
      <c r="F800">
        <f t="shared" si="86"/>
        <v>7.4092054415905357</v>
      </c>
      <c r="J800">
        <f t="shared" si="87"/>
        <v>4.1381453606949319E-4</v>
      </c>
      <c r="K800" s="7">
        <f t="shared" si="84"/>
        <v>0.69053049761606045</v>
      </c>
      <c r="P800">
        <f t="shared" si="88"/>
        <v>7.3132602968827918</v>
      </c>
      <c r="Q800" s="9">
        <f t="shared" si="89"/>
        <v>0.75506968103708494</v>
      </c>
      <c r="R800" s="9">
        <v>0.66344861318926651</v>
      </c>
    </row>
    <row r="801" spans="1:18" x14ac:dyDescent="0.2">
      <c r="A801" s="2">
        <v>41383</v>
      </c>
      <c r="B801" s="1">
        <v>1147.308</v>
      </c>
      <c r="C801">
        <v>-3.2602044492311903E-2</v>
      </c>
      <c r="D801">
        <f t="shared" si="90"/>
        <v>3.2915586141735615E-4</v>
      </c>
      <c r="E801">
        <f t="shared" si="85"/>
        <v>0.13082853203220818</v>
      </c>
      <c r="F801">
        <f t="shared" si="86"/>
        <v>4.7898302240499717</v>
      </c>
      <c r="J801">
        <f t="shared" si="87"/>
        <v>4.051197291074984E-4</v>
      </c>
      <c r="K801" s="7">
        <f t="shared" si="84"/>
        <v>-1.6197692089311564</v>
      </c>
      <c r="P801">
        <f t="shared" si="88"/>
        <v>5.1876756169195257</v>
      </c>
      <c r="Q801" s="9">
        <f t="shared" si="89"/>
        <v>5.2640931451440776E-2</v>
      </c>
      <c r="R801" s="9">
        <v>0.66499277219988351</v>
      </c>
    </row>
    <row r="802" spans="1:18" x14ac:dyDescent="0.2">
      <c r="A802" s="2">
        <v>41390</v>
      </c>
      <c r="B802" s="1">
        <v>1194.665</v>
      </c>
      <c r="C802">
        <v>4.0447482662787401E-2</v>
      </c>
      <c r="D802">
        <f t="shared" si="90"/>
        <v>3.7318010803703589E-4</v>
      </c>
      <c r="E802">
        <f t="shared" si="85"/>
        <v>0.13930314288603063</v>
      </c>
      <c r="F802">
        <f t="shared" si="86"/>
        <v>3.5095103268879697</v>
      </c>
      <c r="J802">
        <f t="shared" si="87"/>
        <v>5.2519683874654749E-4</v>
      </c>
      <c r="K802" s="7">
        <f t="shared" si="84"/>
        <v>1.7649420317205817</v>
      </c>
      <c r="P802">
        <f t="shared" si="88"/>
        <v>4.4367170593619143</v>
      </c>
      <c r="Q802" s="9">
        <f t="shared" si="89"/>
        <v>0.96121324567179456</v>
      </c>
      <c r="R802" s="9">
        <v>0.66518182597517639</v>
      </c>
    </row>
    <row r="803" spans="1:18" x14ac:dyDescent="0.2">
      <c r="A803" s="2">
        <v>41397</v>
      </c>
      <c r="B803" s="1">
        <v>1203.337</v>
      </c>
      <c r="C803">
        <v>7.2327194091341704E-3</v>
      </c>
      <c r="D803">
        <f t="shared" si="90"/>
        <v>4.4894923278020307E-4</v>
      </c>
      <c r="E803">
        <f t="shared" si="85"/>
        <v>0.15279188494344376</v>
      </c>
      <c r="F803">
        <f t="shared" si="86"/>
        <v>7.5920792616855026</v>
      </c>
      <c r="J803">
        <f t="shared" si="87"/>
        <v>7.0764592994009663E-4</v>
      </c>
      <c r="K803" s="7">
        <f t="shared" si="84"/>
        <v>0.27189023529001888</v>
      </c>
      <c r="P803">
        <f t="shared" si="88"/>
        <v>7.1796423882703477</v>
      </c>
      <c r="Q803" s="9">
        <f t="shared" si="89"/>
        <v>0.60714679019050699</v>
      </c>
      <c r="R803" s="9">
        <v>0.66597988374128714</v>
      </c>
    </row>
    <row r="804" spans="1:18" x14ac:dyDescent="0.2">
      <c r="A804" s="2">
        <v>41404</v>
      </c>
      <c r="B804" s="1">
        <v>1227.306</v>
      </c>
      <c r="C804">
        <v>1.9722992626174801E-2</v>
      </c>
      <c r="D804">
        <f t="shared" si="90"/>
        <v>4.2515101261646687E-4</v>
      </c>
      <c r="E804">
        <f t="shared" si="85"/>
        <v>0.14868709646790562</v>
      </c>
      <c r="F804">
        <f t="shared" si="86"/>
        <v>6.8481054988583185</v>
      </c>
      <c r="J804">
        <f t="shared" si="87"/>
        <v>6.2419494929549021E-4</v>
      </c>
      <c r="K804" s="7">
        <f t="shared" si="84"/>
        <v>0.78942829271788018</v>
      </c>
      <c r="P804">
        <f t="shared" si="88"/>
        <v>6.7558507903011797</v>
      </c>
      <c r="Q804" s="9">
        <f t="shared" si="89"/>
        <v>0.78506913745334383</v>
      </c>
      <c r="R804" s="9">
        <v>0.66634331080665743</v>
      </c>
    </row>
    <row r="805" spans="1:18" x14ac:dyDescent="0.2">
      <c r="A805" s="2">
        <v>41411</v>
      </c>
      <c r="B805" s="1">
        <v>1244.2529999999999</v>
      </c>
      <c r="C805">
        <v>1.3713826455013799E-2</v>
      </c>
      <c r="D805">
        <f t="shared" si="90"/>
        <v>4.2298173814740757E-4</v>
      </c>
      <c r="E805">
        <f t="shared" si="85"/>
        <v>0.1483072836500797</v>
      </c>
      <c r="F805">
        <f t="shared" si="86"/>
        <v>7.3235547063379824</v>
      </c>
      <c r="J805">
        <f t="shared" si="87"/>
        <v>6.053973264914422E-4</v>
      </c>
      <c r="K805" s="7">
        <f t="shared" si="84"/>
        <v>0.55736333983331721</v>
      </c>
      <c r="P805">
        <f t="shared" si="88"/>
        <v>7.0989716848989293</v>
      </c>
      <c r="Q805" s="9">
        <f t="shared" si="89"/>
        <v>0.71136039615738766</v>
      </c>
      <c r="R805" s="9">
        <v>0.66636128117559124</v>
      </c>
    </row>
    <row r="806" spans="1:18" x14ac:dyDescent="0.2">
      <c r="A806" s="2">
        <v>41418</v>
      </c>
      <c r="B806" s="1">
        <v>1217.056</v>
      </c>
      <c r="C806">
        <v>-2.21005221074284E-2</v>
      </c>
      <c r="D806">
        <f t="shared" si="90"/>
        <v>4.0888697602085725E-4</v>
      </c>
      <c r="E806">
        <f t="shared" si="85"/>
        <v>0.14581537214259879</v>
      </c>
      <c r="F806">
        <f t="shared" si="86"/>
        <v>6.6075287764299127</v>
      </c>
      <c r="J806">
        <f t="shared" si="87"/>
        <v>5.6049403853593619E-4</v>
      </c>
      <c r="K806" s="7">
        <f t="shared" si="84"/>
        <v>-0.93350583044941693</v>
      </c>
      <c r="P806">
        <f t="shared" si="88"/>
        <v>6.6152588160007024</v>
      </c>
      <c r="Q806" s="9">
        <f t="shared" si="89"/>
        <v>0.17527943075517782</v>
      </c>
      <c r="R806" s="9">
        <v>0.66889717155910977</v>
      </c>
    </row>
    <row r="807" spans="1:18" x14ac:dyDescent="0.2">
      <c r="A807" s="2">
        <v>41425</v>
      </c>
      <c r="B807" s="1">
        <v>1214.7719999999999</v>
      </c>
      <c r="C807">
        <v>-1.87842287496132E-3</v>
      </c>
      <c r="D807">
        <f t="shared" si="90"/>
        <v>4.1365974210486175E-4</v>
      </c>
      <c r="E807">
        <f t="shared" si="85"/>
        <v>0.14666392395355038</v>
      </c>
      <c r="F807">
        <f t="shared" si="86"/>
        <v>7.7819369100744176</v>
      </c>
      <c r="J807">
        <f t="shared" si="87"/>
        <v>5.6789523580521477E-4</v>
      </c>
      <c r="K807" s="7">
        <f t="shared" si="84"/>
        <v>-7.882414263878286E-2</v>
      </c>
      <c r="P807">
        <f t="shared" si="88"/>
        <v>7.467360354797175</v>
      </c>
      <c r="Q807" s="9">
        <f t="shared" si="89"/>
        <v>0.46858625037104451</v>
      </c>
      <c r="R807" s="9">
        <v>0.66933171339466657</v>
      </c>
    </row>
    <row r="808" spans="1:18" x14ac:dyDescent="0.2">
      <c r="A808" s="2">
        <v>41432</v>
      </c>
      <c r="B808" s="1">
        <v>1192.98</v>
      </c>
      <c r="C808">
        <v>-1.8102026346341001E-2</v>
      </c>
      <c r="D808">
        <f t="shared" si="90"/>
        <v>3.8905186592840072E-4</v>
      </c>
      <c r="E808">
        <f t="shared" si="85"/>
        <v>0.14223465480773959</v>
      </c>
      <c r="F808">
        <f t="shared" si="86"/>
        <v>7.0095365211666287</v>
      </c>
      <c r="J808">
        <f t="shared" si="87"/>
        <v>5.0269658178527378E-4</v>
      </c>
      <c r="K808" s="7">
        <f t="shared" si="84"/>
        <v>-0.80737300900710585</v>
      </c>
      <c r="P808">
        <f t="shared" si="88"/>
        <v>6.9436726113266873</v>
      </c>
      <c r="Q808" s="9">
        <f t="shared" si="89"/>
        <v>0.2097258062542284</v>
      </c>
      <c r="R808" s="9">
        <v>0.66952524369707256</v>
      </c>
    </row>
    <row r="809" spans="1:18" x14ac:dyDescent="0.2">
      <c r="A809" s="2">
        <v>41439</v>
      </c>
      <c r="B809" s="1">
        <v>1177.585</v>
      </c>
      <c r="C809">
        <v>-1.2988647376298301E-2</v>
      </c>
      <c r="D809">
        <f t="shared" si="90"/>
        <v>3.8536975544331407E-4</v>
      </c>
      <c r="E809">
        <f t="shared" si="85"/>
        <v>0.14155997768808926</v>
      </c>
      <c r="F809">
        <f t="shared" si="86"/>
        <v>7.4235330178354539</v>
      </c>
      <c r="J809">
        <f t="shared" si="87"/>
        <v>4.9699006820523399E-4</v>
      </c>
      <c r="K809" s="7">
        <f t="shared" si="84"/>
        <v>-0.58262628193443089</v>
      </c>
      <c r="P809">
        <f t="shared" si="88"/>
        <v>7.2674871311570541</v>
      </c>
      <c r="Q809" s="9">
        <f t="shared" si="89"/>
        <v>0.2800724544165521</v>
      </c>
      <c r="R809" s="9">
        <v>0.67000199657042026</v>
      </c>
    </row>
    <row r="810" spans="1:18" x14ac:dyDescent="0.2">
      <c r="A810" s="2">
        <v>41446</v>
      </c>
      <c r="B810" s="1">
        <v>1138.597</v>
      </c>
      <c r="C810">
        <v>-3.3668928422921199E-2</v>
      </c>
      <c r="D810">
        <f t="shared" si="90"/>
        <v>3.7236986775666443E-4</v>
      </c>
      <c r="E810">
        <f t="shared" si="85"/>
        <v>0.13915183478253726</v>
      </c>
      <c r="F810">
        <f t="shared" si="86"/>
        <v>4.8513466888293566</v>
      </c>
      <c r="J810">
        <f t="shared" si="87"/>
        <v>4.6896073697979423E-4</v>
      </c>
      <c r="K810" s="7">
        <f t="shared" si="84"/>
        <v>-1.5547517437357652</v>
      </c>
      <c r="P810">
        <f t="shared" si="88"/>
        <v>5.2477385248340038</v>
      </c>
      <c r="Q810" s="9">
        <f t="shared" si="89"/>
        <v>6.0002602983580129E-2</v>
      </c>
      <c r="R810" s="9">
        <v>0.67060712000985567</v>
      </c>
    </row>
    <row r="811" spans="1:18" x14ac:dyDescent="0.2">
      <c r="A811" s="2">
        <v>41453</v>
      </c>
      <c r="B811" s="1">
        <v>1151.001</v>
      </c>
      <c r="C811">
        <v>1.0835195832410899E-2</v>
      </c>
      <c r="D811">
        <f t="shared" si="90"/>
        <v>4.1804348016013203E-4</v>
      </c>
      <c r="E811">
        <f t="shared" si="85"/>
        <v>0.14743900762120879</v>
      </c>
      <c r="F811">
        <f t="shared" si="86"/>
        <v>7.4990895659871057</v>
      </c>
      <c r="J811">
        <f t="shared" si="87"/>
        <v>5.8781451628266103E-4</v>
      </c>
      <c r="K811" s="7">
        <f t="shared" si="84"/>
        <v>0.44690643858264228</v>
      </c>
      <c r="P811">
        <f t="shared" si="88"/>
        <v>7.2393737434822452</v>
      </c>
      <c r="Q811" s="9">
        <f t="shared" si="89"/>
        <v>0.67252869251693315</v>
      </c>
      <c r="R811" s="9">
        <v>0.67162984280931848</v>
      </c>
    </row>
    <row r="812" spans="1:18" x14ac:dyDescent="0.2">
      <c r="A812" s="2">
        <v>41460</v>
      </c>
      <c r="B812" s="1">
        <v>1167.518</v>
      </c>
      <c r="C812">
        <v>1.42481294518531E-2</v>
      </c>
      <c r="D812">
        <f t="shared" si="90"/>
        <v>4.0000495947412577E-4</v>
      </c>
      <c r="E812">
        <f t="shared" si="85"/>
        <v>0.14422294509770123</v>
      </c>
      <c r="F812">
        <f t="shared" si="86"/>
        <v>7.3165169225956586</v>
      </c>
      <c r="J812">
        <f t="shared" si="87"/>
        <v>5.3572542012045202E-4</v>
      </c>
      <c r="K812" s="7">
        <f t="shared" si="84"/>
        <v>0.61558315225597038</v>
      </c>
      <c r="P812">
        <f t="shared" si="88"/>
        <v>7.1529461867048791</v>
      </c>
      <c r="Q812" s="9">
        <f t="shared" si="89"/>
        <v>0.73091516322624839</v>
      </c>
      <c r="R812" s="9">
        <v>0.67214874797472979</v>
      </c>
    </row>
    <row r="813" spans="1:18" x14ac:dyDescent="0.2">
      <c r="A813" s="2">
        <v>41467</v>
      </c>
      <c r="B813" s="1">
        <v>1210.7249999999999</v>
      </c>
      <c r="C813">
        <v>3.6339225728613499E-2</v>
      </c>
      <c r="D813">
        <f t="shared" si="90"/>
        <v>3.8818521347828403E-4</v>
      </c>
      <c r="E813">
        <f t="shared" si="85"/>
        <v>0.1420761454321969</v>
      </c>
      <c r="F813">
        <f t="shared" si="86"/>
        <v>4.4521999826561576</v>
      </c>
      <c r="J813">
        <f t="shared" si="87"/>
        <v>5.0569087533010109E-4</v>
      </c>
      <c r="K813" s="7">
        <f t="shared" si="84"/>
        <v>1.6159693192214351</v>
      </c>
      <c r="P813">
        <f t="shared" si="88"/>
        <v>4.9782281530184118</v>
      </c>
      <c r="Q813" s="9">
        <f t="shared" si="89"/>
        <v>0.94694952662165743</v>
      </c>
      <c r="R813" s="9">
        <v>0.67250834824604699</v>
      </c>
    </row>
    <row r="814" spans="1:18" x14ac:dyDescent="0.2">
      <c r="A814" s="2">
        <v>41474</v>
      </c>
      <c r="B814" s="1">
        <v>1221.21</v>
      </c>
      <c r="C814">
        <v>8.6228167823785302E-3</v>
      </c>
      <c r="D814">
        <f t="shared" si="90"/>
        <v>4.4412646026289457E-4</v>
      </c>
      <c r="E814">
        <f t="shared" si="85"/>
        <v>0.15196899661993729</v>
      </c>
      <c r="F814">
        <f t="shared" si="86"/>
        <v>7.5519872561036472</v>
      </c>
      <c r="J814">
        <f t="shared" si="87"/>
        <v>6.4533340098074394E-4</v>
      </c>
      <c r="K814" s="7">
        <f t="shared" si="84"/>
        <v>0.33943536337828134</v>
      </c>
      <c r="P814">
        <f t="shared" si="88"/>
        <v>7.2305271080585882</v>
      </c>
      <c r="Q814" s="9">
        <f t="shared" si="89"/>
        <v>0.6328591089672746</v>
      </c>
      <c r="R814" s="9">
        <v>0.67340533812027747</v>
      </c>
    </row>
    <row r="815" spans="1:18" x14ac:dyDescent="0.2">
      <c r="A815" s="2">
        <v>41481</v>
      </c>
      <c r="B815" s="1">
        <v>1227.8599999999999</v>
      </c>
      <c r="C815">
        <v>5.4306461991116004E-3</v>
      </c>
      <c r="D815">
        <f t="shared" si="90"/>
        <v>4.2194005080286901E-4</v>
      </c>
      <c r="E815">
        <f t="shared" si="85"/>
        <v>0.14812455111070949</v>
      </c>
      <c r="F815">
        <f t="shared" si="86"/>
        <v>7.700751322381409</v>
      </c>
      <c r="J815">
        <f t="shared" si="87"/>
        <v>5.7645587013093846E-4</v>
      </c>
      <c r="K815" s="7">
        <f t="shared" si="84"/>
        <v>0.22618743563817412</v>
      </c>
      <c r="P815">
        <f t="shared" si="88"/>
        <v>7.4074510130527003</v>
      </c>
      <c r="Q815" s="9">
        <f t="shared" si="89"/>
        <v>0.58947217884098813</v>
      </c>
      <c r="R815" s="9">
        <v>0.67342660735758175</v>
      </c>
    </row>
    <row r="816" spans="1:18" x14ac:dyDescent="0.2">
      <c r="A816" s="2">
        <v>41488</v>
      </c>
      <c r="B816" s="1">
        <v>1250.5360000000001</v>
      </c>
      <c r="C816">
        <v>1.82994426947065E-2</v>
      </c>
      <c r="D816">
        <f t="shared" si="90"/>
        <v>3.983931628430924E-4</v>
      </c>
      <c r="E816">
        <f t="shared" si="85"/>
        <v>0.14393208283020434</v>
      </c>
      <c r="F816">
        <f t="shared" si="86"/>
        <v>6.9875206168485722</v>
      </c>
      <c r="J816">
        <f t="shared" si="87"/>
        <v>5.135151876250729E-4</v>
      </c>
      <c r="K816" s="7">
        <f t="shared" si="84"/>
        <v>0.80753474474496556</v>
      </c>
      <c r="P816">
        <f t="shared" si="88"/>
        <v>6.9221185883829346</v>
      </c>
      <c r="Q816" s="9">
        <f t="shared" si="89"/>
        <v>0.79032076736828072</v>
      </c>
      <c r="R816" s="9">
        <v>0.67372598030437059</v>
      </c>
    </row>
    <row r="817" spans="1:18" x14ac:dyDescent="0.2">
      <c r="A817" s="2">
        <v>41495</v>
      </c>
      <c r="B817" s="1">
        <v>1253.7950000000001</v>
      </c>
      <c r="C817">
        <v>2.6026925671631699E-3</v>
      </c>
      <c r="D817">
        <f t="shared" si="90"/>
        <v>3.9458174924871767E-4</v>
      </c>
      <c r="E817">
        <f t="shared" si="85"/>
        <v>0.14324193157359097</v>
      </c>
      <c r="F817">
        <f t="shared" si="86"/>
        <v>7.8205166497614531</v>
      </c>
      <c r="J817">
        <f t="shared" si="87"/>
        <v>5.0689673138060198E-4</v>
      </c>
      <c r="K817" s="7">
        <f t="shared" si="84"/>
        <v>0.11560140871682525</v>
      </c>
      <c r="P817">
        <f t="shared" si="88"/>
        <v>7.5738395750623528</v>
      </c>
      <c r="Q817" s="9">
        <f t="shared" si="89"/>
        <v>0.54601577680051783</v>
      </c>
      <c r="R817" s="9">
        <v>0.67476003375340565</v>
      </c>
    </row>
    <row r="818" spans="1:18" x14ac:dyDescent="0.2">
      <c r="A818" s="2">
        <v>41502</v>
      </c>
      <c r="B818" s="1">
        <v>1255.0150000000001</v>
      </c>
      <c r="C818">
        <v>9.7257273063000604E-4</v>
      </c>
      <c r="D818">
        <f t="shared" si="90"/>
        <v>3.713132848097446E-4</v>
      </c>
      <c r="E818">
        <f t="shared" si="85"/>
        <v>0.13895427596913568</v>
      </c>
      <c r="F818">
        <f t="shared" si="86"/>
        <v>7.8959169798509379</v>
      </c>
      <c r="J818">
        <f t="shared" si="87"/>
        <v>4.5327067245269788E-4</v>
      </c>
      <c r="K818" s="7">
        <f t="shared" si="84"/>
        <v>4.5681807394183427E-2</v>
      </c>
      <c r="P818">
        <f t="shared" si="88"/>
        <v>7.6969342724599148</v>
      </c>
      <c r="Q818" s="9">
        <f t="shared" si="89"/>
        <v>0.51821806786684976</v>
      </c>
      <c r="R818" s="9">
        <v>0.6750999031209588</v>
      </c>
    </row>
    <row r="819" spans="1:18" x14ac:dyDescent="0.2">
      <c r="A819" s="2">
        <v>41509</v>
      </c>
      <c r="B819" s="1">
        <v>1243.8150000000001</v>
      </c>
      <c r="C819">
        <v>-8.9642552719322293E-3</v>
      </c>
      <c r="D819">
        <f t="shared" si="90"/>
        <v>3.4909124158414185E-4</v>
      </c>
      <c r="E819">
        <f t="shared" si="85"/>
        <v>0.1347321214943763</v>
      </c>
      <c r="F819">
        <f t="shared" si="86"/>
        <v>7.7299856294779605</v>
      </c>
      <c r="J819">
        <f t="shared" si="87"/>
        <v>4.0854284071828592E-4</v>
      </c>
      <c r="K819" s="7">
        <f t="shared" si="84"/>
        <v>-0.4435018268704059</v>
      </c>
      <c r="P819">
        <f t="shared" si="88"/>
        <v>7.6062199054862649</v>
      </c>
      <c r="Q819" s="9">
        <f t="shared" si="89"/>
        <v>0.32870139905847595</v>
      </c>
      <c r="R819" s="9">
        <v>0.6759256907189054</v>
      </c>
    </row>
    <row r="820" spans="1:18" x14ac:dyDescent="0.2">
      <c r="A820" s="2">
        <v>41516</v>
      </c>
      <c r="B820" s="1">
        <v>1214.3510000000001</v>
      </c>
      <c r="C820">
        <v>-2.39734917300529E-2</v>
      </c>
      <c r="D820">
        <f t="shared" si="90"/>
        <v>3.329672394439152E-4</v>
      </c>
      <c r="E820">
        <f t="shared" si="85"/>
        <v>0.13158380010884163</v>
      </c>
      <c r="F820">
        <f t="shared" si="86"/>
        <v>6.281385812954273</v>
      </c>
      <c r="J820">
        <f t="shared" si="87"/>
        <v>3.836201145861916E-4</v>
      </c>
      <c r="K820" s="7">
        <f t="shared" si="84"/>
        <v>-1.223997717967513</v>
      </c>
      <c r="P820">
        <f t="shared" si="88"/>
        <v>6.3676873663839713</v>
      </c>
      <c r="Q820" s="9">
        <f t="shared" si="89"/>
        <v>0.11047654420065564</v>
      </c>
      <c r="R820" s="9">
        <v>0.67596763948355121</v>
      </c>
    </row>
    <row r="821" spans="1:18" x14ac:dyDescent="0.2">
      <c r="A821" s="2">
        <v>41523</v>
      </c>
      <c r="B821" s="1">
        <v>1249.048</v>
      </c>
      <c r="C821">
        <v>2.8171883448023599E-2</v>
      </c>
      <c r="D821">
        <f t="shared" si="90"/>
        <v>3.4747290342113519E-4</v>
      </c>
      <c r="E821">
        <f t="shared" si="85"/>
        <v>0.13441945907456637</v>
      </c>
      <c r="F821">
        <f t="shared" si="86"/>
        <v>5.680746439555274</v>
      </c>
      <c r="J821">
        <f t="shared" si="87"/>
        <v>4.358753638289011E-4</v>
      </c>
      <c r="K821" s="7">
        <f t="shared" si="84"/>
        <v>1.3493814062791902</v>
      </c>
      <c r="P821">
        <f t="shared" si="88"/>
        <v>5.9173240386475365</v>
      </c>
      <c r="Q821" s="9">
        <f t="shared" si="89"/>
        <v>0.91139275501208306</v>
      </c>
      <c r="R821" s="9">
        <v>0.67719256116868953</v>
      </c>
    </row>
    <row r="822" spans="1:18" x14ac:dyDescent="0.2">
      <c r="A822" s="2">
        <v>41530</v>
      </c>
      <c r="B822" s="1">
        <v>1265.9680000000001</v>
      </c>
      <c r="C822">
        <v>1.345538579164E-2</v>
      </c>
      <c r="D822">
        <f t="shared" si="90"/>
        <v>3.7424383023640866E-4</v>
      </c>
      <c r="E822">
        <f t="shared" si="85"/>
        <v>0.13950153824346614</v>
      </c>
      <c r="F822">
        <f t="shared" si="86"/>
        <v>7.406834439206424</v>
      </c>
      <c r="J822">
        <f t="shared" si="87"/>
        <v>5.1079518582307143E-4</v>
      </c>
      <c r="K822" s="7">
        <f t="shared" si="84"/>
        <v>0.59535054648356589</v>
      </c>
      <c r="P822">
        <f t="shared" si="88"/>
        <v>7.2250995854306614</v>
      </c>
      <c r="Q822" s="9">
        <f t="shared" si="89"/>
        <v>0.72419541249435582</v>
      </c>
      <c r="R822" s="9">
        <v>0.67782692937296574</v>
      </c>
    </row>
    <row r="823" spans="1:18" x14ac:dyDescent="0.2">
      <c r="A823" s="2">
        <v>41537</v>
      </c>
      <c r="B823" s="1">
        <v>1285.7829999999999</v>
      </c>
      <c r="C823">
        <v>1.5530824356012799E-2</v>
      </c>
      <c r="D823">
        <f t="shared" si="90"/>
        <v>3.626520448303362E-4</v>
      </c>
      <c r="E823">
        <f t="shared" si="85"/>
        <v>0.13732409231878243</v>
      </c>
      <c r="F823">
        <f t="shared" si="86"/>
        <v>7.256948455162572</v>
      </c>
      <c r="J823">
        <f t="shared" si="87"/>
        <v>4.8206833274784002E-4</v>
      </c>
      <c r="K823" s="7">
        <f t="shared" si="84"/>
        <v>0.7073595257733849</v>
      </c>
      <c r="P823">
        <f t="shared" si="88"/>
        <v>7.1370671860732369</v>
      </c>
      <c r="Q823" s="9">
        <f t="shared" si="89"/>
        <v>0.76032845876282984</v>
      </c>
      <c r="R823" s="9">
        <v>0.6789049543895106</v>
      </c>
    </row>
    <row r="824" spans="1:18" x14ac:dyDescent="0.2">
      <c r="A824" s="2">
        <v>41544</v>
      </c>
      <c r="B824" s="1">
        <v>1269.4760000000001</v>
      </c>
      <c r="C824">
        <v>-1.27636543940941E-2</v>
      </c>
      <c r="D824">
        <f t="shared" si="90"/>
        <v>3.5536531245115524E-4</v>
      </c>
      <c r="E824">
        <f t="shared" si="85"/>
        <v>0.13593747182973526</v>
      </c>
      <c r="F824">
        <f t="shared" si="86"/>
        <v>7.483932128634569</v>
      </c>
      <c r="J824">
        <f t="shared" si="87"/>
        <v>4.6740690782719739E-4</v>
      </c>
      <c r="K824" s="7">
        <f t="shared" si="84"/>
        <v>-0.59037433970842546</v>
      </c>
      <c r="P824">
        <f t="shared" si="88"/>
        <v>7.3197684957202727</v>
      </c>
      <c r="Q824" s="9">
        <f t="shared" si="89"/>
        <v>0.27746985500120064</v>
      </c>
      <c r="R824" s="9">
        <v>0.6799443038490165</v>
      </c>
    </row>
    <row r="825" spans="1:18" x14ac:dyDescent="0.2">
      <c r="A825" s="2">
        <v>41551</v>
      </c>
      <c r="B825" s="1">
        <v>1251.3900000000001</v>
      </c>
      <c r="C825">
        <v>-1.4349283402978599E-2</v>
      </c>
      <c r="D825">
        <f t="shared" si="90"/>
        <v>3.4381804611359858E-4</v>
      </c>
      <c r="E825">
        <f t="shared" si="85"/>
        <v>0.13371065177429631</v>
      </c>
      <c r="F825">
        <f t="shared" si="86"/>
        <v>7.3765290788525304</v>
      </c>
      <c r="J825">
        <f t="shared" si="87"/>
        <v>4.4390737772634543E-4</v>
      </c>
      <c r="K825" s="7">
        <f t="shared" si="84"/>
        <v>-0.68105789477727752</v>
      </c>
      <c r="P825">
        <f t="shared" si="88"/>
        <v>7.2560547699798663</v>
      </c>
      <c r="Q825" s="9">
        <f t="shared" si="89"/>
        <v>0.24791742896968966</v>
      </c>
      <c r="R825" s="9">
        <v>0.68062776600120145</v>
      </c>
    </row>
    <row r="826" spans="1:18" x14ac:dyDescent="0.2">
      <c r="A826" s="2">
        <v>41558</v>
      </c>
      <c r="B826" s="1">
        <v>1266.3879999999999</v>
      </c>
      <c r="C826">
        <v>1.19138203605065E-2</v>
      </c>
      <c r="D826">
        <f t="shared" si="90"/>
        <v>3.3554307939752246E-4</v>
      </c>
      <c r="E826">
        <f t="shared" si="85"/>
        <v>0.13209178675705455</v>
      </c>
      <c r="F826">
        <f t="shared" si="86"/>
        <v>7.576747114025717</v>
      </c>
      <c r="J826">
        <f t="shared" si="87"/>
        <v>4.3099968978549033E-4</v>
      </c>
      <c r="K826" s="7">
        <f t="shared" si="84"/>
        <v>0.57386874038614355</v>
      </c>
      <c r="P826">
        <f t="shared" si="88"/>
        <v>7.4200778564236494</v>
      </c>
      <c r="Q826" s="9">
        <f t="shared" si="89"/>
        <v>0.71697168609378714</v>
      </c>
      <c r="R826" s="9">
        <v>0.68147028272746124</v>
      </c>
    </row>
    <row r="827" spans="1:18" x14ac:dyDescent="0.2">
      <c r="A827" s="2">
        <v>41565</v>
      </c>
      <c r="B827" s="1">
        <v>1283.9000000000001</v>
      </c>
      <c r="C827">
        <v>1.3733566754220701E-2</v>
      </c>
      <c r="D827">
        <f t="shared" si="90"/>
        <v>3.2392684156861627E-4</v>
      </c>
      <c r="E827">
        <f t="shared" si="85"/>
        <v>0.12978519084074286</v>
      </c>
      <c r="F827">
        <f t="shared" si="86"/>
        <v>7.4527291205585957</v>
      </c>
      <c r="J827">
        <f t="shared" si="87"/>
        <v>4.1104100360502894E-4</v>
      </c>
      <c r="K827" s="7">
        <f t="shared" si="84"/>
        <v>0.6773931009307167</v>
      </c>
      <c r="P827">
        <f t="shared" si="88"/>
        <v>7.3379561697933928</v>
      </c>
      <c r="Q827" s="9">
        <f t="shared" si="89"/>
        <v>0.75092171276965869</v>
      </c>
      <c r="R827" s="9">
        <v>0.6815556789406283</v>
      </c>
    </row>
    <row r="828" spans="1:18" x14ac:dyDescent="0.2">
      <c r="A828" s="2">
        <v>41572</v>
      </c>
      <c r="B828" s="1">
        <v>1290.634</v>
      </c>
      <c r="C828">
        <v>5.2312498936632999E-3</v>
      </c>
      <c r="D828">
        <f t="shared" si="90"/>
        <v>3.1580788242205744E-4</v>
      </c>
      <c r="E828">
        <f t="shared" si="85"/>
        <v>0.12814839010282958</v>
      </c>
      <c r="F828">
        <f t="shared" si="86"/>
        <v>7.9737226254547791</v>
      </c>
      <c r="J828">
        <f t="shared" si="87"/>
        <v>4.0157092861013884E-4</v>
      </c>
      <c r="K828" s="7">
        <f t="shared" si="84"/>
        <v>0.26105038260425745</v>
      </c>
      <c r="P828">
        <f t="shared" si="88"/>
        <v>7.7519790788681071</v>
      </c>
      <c r="Q828" s="9">
        <f t="shared" si="89"/>
        <v>0.6029731729157064</v>
      </c>
      <c r="R828" s="9">
        <v>0.68174668852390119</v>
      </c>
    </row>
    <row r="829" spans="1:18" x14ac:dyDescent="0.2">
      <c r="A829" s="2">
        <v>41579</v>
      </c>
      <c r="B829" s="1">
        <v>1278.415</v>
      </c>
      <c r="C829">
        <v>-9.5125411307561691E-3</v>
      </c>
      <c r="D829">
        <f t="shared" si="90"/>
        <v>2.9850136800373112E-4</v>
      </c>
      <c r="E829">
        <f t="shared" si="85"/>
        <v>0.12458760426380314</v>
      </c>
      <c r="F829">
        <f t="shared" si="86"/>
        <v>7.81359358303812</v>
      </c>
      <c r="J829">
        <f t="shared" si="87"/>
        <v>3.7012958638794403E-4</v>
      </c>
      <c r="K829" s="7">
        <f t="shared" si="84"/>
        <v>-0.49444688665973624</v>
      </c>
      <c r="P829">
        <f t="shared" si="88"/>
        <v>7.6571796564349972</v>
      </c>
      <c r="Q829" s="9">
        <f t="shared" si="89"/>
        <v>0.31049530399908043</v>
      </c>
      <c r="R829" s="9">
        <v>0.68272311028457333</v>
      </c>
    </row>
    <row r="830" spans="1:18" x14ac:dyDescent="0.2">
      <c r="A830" s="2">
        <v>41586</v>
      </c>
      <c r="B830" s="1">
        <v>1281.8620000000001</v>
      </c>
      <c r="C830">
        <v>2.69267902083392E-3</v>
      </c>
      <c r="D830">
        <f t="shared" si="90"/>
        <v>2.860205922493669E-4</v>
      </c>
      <c r="E830">
        <f t="shared" si="85"/>
        <v>0.12195519995870235</v>
      </c>
      <c r="F830">
        <f t="shared" si="86"/>
        <v>8.1340971044482231</v>
      </c>
      <c r="J830">
        <f t="shared" si="87"/>
        <v>3.5368288755868108E-4</v>
      </c>
      <c r="K830" s="7">
        <f t="shared" si="84"/>
        <v>0.14317841910830628</v>
      </c>
      <c r="P830">
        <f t="shared" si="88"/>
        <v>7.9266097844556525</v>
      </c>
      <c r="Q830" s="9">
        <f t="shared" si="89"/>
        <v>0.55692536336922194</v>
      </c>
      <c r="R830" s="9">
        <v>0.68294442728073668</v>
      </c>
    </row>
    <row r="831" spans="1:18" x14ac:dyDescent="0.2">
      <c r="A831" s="2">
        <v>41593</v>
      </c>
      <c r="B831" s="1">
        <v>1295.9269999999999</v>
      </c>
      <c r="C831">
        <v>1.0912560784512399E-2</v>
      </c>
      <c r="D831">
        <f t="shared" si="90"/>
        <v>2.6929438793295919E-4</v>
      </c>
      <c r="E831">
        <f t="shared" si="85"/>
        <v>0.11833557441663041</v>
      </c>
      <c r="F831">
        <f t="shared" si="86"/>
        <v>7.7774979541809586</v>
      </c>
      <c r="J831">
        <f t="shared" si="87"/>
        <v>3.2799658975391383E-4</v>
      </c>
      <c r="K831" s="7">
        <f t="shared" si="84"/>
        <v>0.60254850279328298</v>
      </c>
      <c r="P831">
        <f t="shared" si="88"/>
        <v>7.6594426485074791</v>
      </c>
      <c r="Q831" s="9">
        <f t="shared" si="89"/>
        <v>0.72659545621899291</v>
      </c>
      <c r="R831" s="9">
        <v>0.68494763489291333</v>
      </c>
    </row>
    <row r="832" spans="1:18" x14ac:dyDescent="0.2">
      <c r="A832" s="2">
        <v>41600</v>
      </c>
      <c r="B832" s="1">
        <v>1297.8699999999999</v>
      </c>
      <c r="C832">
        <v>1.4981899997836799E-3</v>
      </c>
      <c r="D832">
        <f t="shared" si="90"/>
        <v>2.6028176362952231E-4</v>
      </c>
      <c r="E832">
        <f t="shared" si="85"/>
        <v>0.11633852203262322</v>
      </c>
      <c r="F832">
        <f t="shared" si="86"/>
        <v>8.2451221788111617</v>
      </c>
      <c r="J832">
        <f t="shared" si="87"/>
        <v>3.2341585079719167E-4</v>
      </c>
      <c r="K832" s="7">
        <f t="shared" si="84"/>
        <v>8.3307910796669812E-2</v>
      </c>
      <c r="P832">
        <f t="shared" si="88"/>
        <v>8.0296313910427308</v>
      </c>
      <c r="Q832" s="9">
        <f t="shared" si="89"/>
        <v>0.5331966448718104</v>
      </c>
      <c r="R832" s="9">
        <v>0.68554367956276097</v>
      </c>
    </row>
    <row r="833" spans="1:18" x14ac:dyDescent="0.2">
      <c r="A833" s="2">
        <v>41607</v>
      </c>
      <c r="B833" s="1">
        <v>1307.7059999999999</v>
      </c>
      <c r="C833">
        <v>7.5499979451603104E-3</v>
      </c>
      <c r="D833">
        <f t="shared" si="90"/>
        <v>2.4479953220827807E-4</v>
      </c>
      <c r="E833">
        <f t="shared" si="85"/>
        <v>0.11282542122602715</v>
      </c>
      <c r="F833">
        <f t="shared" si="86"/>
        <v>8.0822172503539864</v>
      </c>
      <c r="J833">
        <f t="shared" si="87"/>
        <v>3.0249956391710357E-4</v>
      </c>
      <c r="K833" s="7">
        <f t="shared" si="84"/>
        <v>0.43409467355471837</v>
      </c>
      <c r="P833">
        <f t="shared" si="88"/>
        <v>7.9149925364821918</v>
      </c>
      <c r="Q833" s="9">
        <f t="shared" si="89"/>
        <v>0.66789015337621571</v>
      </c>
      <c r="R833" s="9">
        <v>0.68593680345992658</v>
      </c>
    </row>
    <row r="834" spans="1:18" x14ac:dyDescent="0.2">
      <c r="A834" s="2">
        <v>41614</v>
      </c>
      <c r="B834" s="1">
        <v>1274.634</v>
      </c>
      <c r="C834">
        <v>-2.5615378550509299E-2</v>
      </c>
      <c r="D834">
        <f t="shared" si="90"/>
        <v>2.3353170841409687E-4</v>
      </c>
      <c r="E834">
        <f t="shared" si="85"/>
        <v>0.11019822520137534</v>
      </c>
      <c r="F834">
        <f t="shared" si="86"/>
        <v>5.552520196965669</v>
      </c>
      <c r="J834">
        <f t="shared" si="87"/>
        <v>2.9343428445000345E-4</v>
      </c>
      <c r="K834" s="7">
        <f t="shared" si="84"/>
        <v>-1.4953585938481648</v>
      </c>
      <c r="P834">
        <f t="shared" si="88"/>
        <v>5.8977595226370232</v>
      </c>
      <c r="Q834" s="9">
        <f t="shared" si="89"/>
        <v>6.7410440343564901E-2</v>
      </c>
      <c r="R834" s="9">
        <v>0.68659473878566768</v>
      </c>
    </row>
    <row r="835" spans="1:18" x14ac:dyDescent="0.2">
      <c r="A835" s="2">
        <v>41621</v>
      </c>
      <c r="B835" s="1">
        <v>1255.7139999999999</v>
      </c>
      <c r="C835">
        <v>-1.49547434671282E-2</v>
      </c>
      <c r="D835">
        <f t="shared" si="90"/>
        <v>2.5888866300640458E-4</v>
      </c>
      <c r="E835">
        <f t="shared" si="85"/>
        <v>0.11602676620647943</v>
      </c>
      <c r="F835">
        <f t="shared" si="86"/>
        <v>7.3952494030115279</v>
      </c>
      <c r="J835">
        <f t="shared" si="87"/>
        <v>3.740584566983557E-4</v>
      </c>
      <c r="K835" s="7">
        <f t="shared" si="84"/>
        <v>-0.77323094923577362</v>
      </c>
      <c r="P835">
        <f t="shared" si="88"/>
        <v>7.293212370574965</v>
      </c>
      <c r="Q835" s="9">
        <f t="shared" si="89"/>
        <v>0.21969285644444575</v>
      </c>
      <c r="R835" s="9">
        <v>0.68827735021093295</v>
      </c>
    </row>
    <row r="836" spans="1:18" x14ac:dyDescent="0.2">
      <c r="A836" s="2">
        <v>41628</v>
      </c>
      <c r="B836" s="1">
        <v>1309.923</v>
      </c>
      <c r="C836">
        <v>4.2264021749113902E-2</v>
      </c>
      <c r="D836">
        <f t="shared" si="90"/>
        <v>2.5677400435607711E-4</v>
      </c>
      <c r="E836">
        <f t="shared" si="85"/>
        <v>0.11555192870097845</v>
      </c>
      <c r="F836">
        <f t="shared" si="86"/>
        <v>1.3108174407316522</v>
      </c>
      <c r="J836">
        <f t="shared" si="87"/>
        <v>3.7646348503860407E-4</v>
      </c>
      <c r="K836" s="7">
        <f t="shared" ref="K836:K899" si="91">C836/(SQRT(J836))</f>
        <v>2.1782583725781861</v>
      </c>
      <c r="P836">
        <f t="shared" si="88"/>
        <v>3.1398799630099674</v>
      </c>
      <c r="Q836" s="9">
        <f t="shared" si="89"/>
        <v>0.98530659678106691</v>
      </c>
      <c r="R836" s="9">
        <v>0.68874325044197504</v>
      </c>
    </row>
    <row r="837" spans="1:18" x14ac:dyDescent="0.2">
      <c r="A837" s="2">
        <v>41635</v>
      </c>
      <c r="B837" s="1">
        <v>1334.4179999999999</v>
      </c>
      <c r="C837">
        <v>1.8526884880424501E-2</v>
      </c>
      <c r="D837">
        <f t="shared" si="90"/>
        <v>3.4854241615928691E-4</v>
      </c>
      <c r="E837">
        <f t="shared" ref="E837:E900" si="92">SQRT(D837)*SQRT(52)</f>
        <v>0.13462616996811175</v>
      </c>
      <c r="F837">
        <f t="shared" ref="F837:F900" si="93">-LN(D837)-(C837^2/D837)</f>
        <v>6.976948065472337</v>
      </c>
      <c r="J837">
        <f t="shared" ref="J837:J900" si="94">($L$8+($M$2*(C836)^2)+($N$2*(J836)))</f>
        <v>6.0804537466259065E-4</v>
      </c>
      <c r="K837" s="7">
        <f t="shared" si="91"/>
        <v>0.75133636324697806</v>
      </c>
      <c r="P837">
        <f t="shared" ref="P837:P900" si="95">-LN(J837)-(C837^2/J837)</f>
        <v>6.8407547186662852</v>
      </c>
      <c r="Q837" s="9">
        <f t="shared" ref="Q837:Q900" si="96">_xlfn.NORM.DIST(K837, 0, 1, TRUE)</f>
        <v>0.77377487489567665</v>
      </c>
      <c r="R837" s="9">
        <v>0.69012524846931356</v>
      </c>
    </row>
    <row r="838" spans="1:18" x14ac:dyDescent="0.2">
      <c r="A838" s="2">
        <v>41642</v>
      </c>
      <c r="B838" s="1">
        <v>1325.1210000000001</v>
      </c>
      <c r="C838">
        <v>-6.9914657165828197E-3</v>
      </c>
      <c r="D838">
        <f t="shared" ref="D838:D901" si="97">$H$1*D837+(1-$H$1)*C837^2</f>
        <v>3.4822459899207985E-4</v>
      </c>
      <c r="E838">
        <f t="shared" si="92"/>
        <v>0.13456477677159112</v>
      </c>
      <c r="F838">
        <f t="shared" si="93"/>
        <v>7.8222920084956824</v>
      </c>
      <c r="J838">
        <f t="shared" si="94"/>
        <v>5.8546256740566024E-4</v>
      </c>
      <c r="K838" s="7">
        <f t="shared" si="91"/>
        <v>-0.28894731681450325</v>
      </c>
      <c r="P838">
        <f t="shared" si="95"/>
        <v>7.3596177577734032</v>
      </c>
      <c r="Q838" s="9">
        <f t="shared" si="96"/>
        <v>0.38631084685239703</v>
      </c>
      <c r="R838" s="9">
        <v>0.6904938986210819</v>
      </c>
    </row>
    <row r="839" spans="1:18" x14ac:dyDescent="0.2">
      <c r="A839" s="2">
        <v>41649</v>
      </c>
      <c r="B839" s="1">
        <v>1329.8430000000001</v>
      </c>
      <c r="C839">
        <v>3.5571141295909201E-3</v>
      </c>
      <c r="D839">
        <f t="shared" si="97"/>
        <v>3.3026395862452424E-4</v>
      </c>
      <c r="E839">
        <f t="shared" si="92"/>
        <v>0.13104856293937472</v>
      </c>
      <c r="F839">
        <f t="shared" si="93"/>
        <v>7.9773063844993031</v>
      </c>
      <c r="J839">
        <f t="shared" si="94"/>
        <v>5.2373259747693409E-4</v>
      </c>
      <c r="K839" s="7">
        <f t="shared" si="91"/>
        <v>0.15543291681065546</v>
      </c>
      <c r="P839">
        <f t="shared" si="95"/>
        <v>7.5303699224260301</v>
      </c>
      <c r="Q839" s="9">
        <f t="shared" si="96"/>
        <v>0.56175998218285228</v>
      </c>
      <c r="R839" s="9">
        <v>0.69214810097795532</v>
      </c>
    </row>
    <row r="840" spans="1:18" x14ac:dyDescent="0.2">
      <c r="A840" s="2">
        <v>41656</v>
      </c>
      <c r="B840" s="1">
        <v>1350.098</v>
      </c>
      <c r="C840">
        <v>1.5116292255208399E-2</v>
      </c>
      <c r="D840">
        <f t="shared" si="97"/>
        <v>3.112073047629089E-4</v>
      </c>
      <c r="E840">
        <f t="shared" si="92"/>
        <v>0.12721155548011848</v>
      </c>
      <c r="F840">
        <f t="shared" si="93"/>
        <v>7.3408066655985618</v>
      </c>
      <c r="J840">
        <f t="shared" si="94"/>
        <v>4.6790796719773281E-4</v>
      </c>
      <c r="K840" s="7">
        <f t="shared" si="91"/>
        <v>0.69881957194263511</v>
      </c>
      <c r="P840">
        <f t="shared" si="95"/>
        <v>7.1788901385418349</v>
      </c>
      <c r="Q840" s="9">
        <f t="shared" si="96"/>
        <v>0.75766760223240159</v>
      </c>
      <c r="R840" s="9">
        <v>0.69294165855317369</v>
      </c>
    </row>
    <row r="841" spans="1:18" x14ac:dyDescent="0.2">
      <c r="A841" s="2">
        <v>41663</v>
      </c>
      <c r="B841" s="1">
        <v>1318.528</v>
      </c>
      <c r="C841">
        <v>-2.3661219569179399E-2</v>
      </c>
      <c r="D841">
        <f t="shared" si="97"/>
        <v>3.0624500396982677E-4</v>
      </c>
      <c r="E841">
        <f t="shared" si="92"/>
        <v>0.12619326529744362</v>
      </c>
      <c r="F841">
        <f t="shared" si="93"/>
        <v>6.2630028408922467</v>
      </c>
      <c r="J841">
        <f t="shared" si="94"/>
        <v>4.5395552468424714E-4</v>
      </c>
      <c r="K841" s="7">
        <f t="shared" si="91"/>
        <v>-1.1105304541981205</v>
      </c>
      <c r="P841">
        <f t="shared" si="95"/>
        <v>6.4642334382707123</v>
      </c>
      <c r="Q841" s="9">
        <f t="shared" si="96"/>
        <v>0.13338525620248726</v>
      </c>
      <c r="R841" s="9">
        <v>0.6940923190631747</v>
      </c>
    </row>
    <row r="842" spans="1:18" x14ac:dyDescent="0.2">
      <c r="A842" s="2">
        <v>41670</v>
      </c>
      <c r="B842" s="1">
        <v>1304.454</v>
      </c>
      <c r="C842">
        <v>-1.07314004188313E-2</v>
      </c>
      <c r="D842">
        <f t="shared" si="97"/>
        <v>3.2146150242169224E-4</v>
      </c>
      <c r="E842">
        <f t="shared" si="92"/>
        <v>0.12929036362362042</v>
      </c>
      <c r="F842">
        <f t="shared" si="93"/>
        <v>7.6843847195803283</v>
      </c>
      <c r="J842">
        <f t="shared" si="94"/>
        <v>4.9123091403610066E-4</v>
      </c>
      <c r="K842" s="7">
        <f t="shared" si="91"/>
        <v>-0.48418747954599539</v>
      </c>
      <c r="P842">
        <f t="shared" si="95"/>
        <v>7.3841587320213611</v>
      </c>
      <c r="Q842" s="9">
        <f t="shared" si="96"/>
        <v>0.31412641088942189</v>
      </c>
      <c r="R842" s="9">
        <v>0.6943404512807565</v>
      </c>
    </row>
    <row r="843" spans="1:18" x14ac:dyDescent="0.2">
      <c r="A843" s="2">
        <v>41677</v>
      </c>
      <c r="B843" s="1">
        <v>1313.204</v>
      </c>
      <c r="C843">
        <v>6.6853902149732799E-3</v>
      </c>
      <c r="D843">
        <f t="shared" si="97"/>
        <v>3.0908358957334824E-4</v>
      </c>
      <c r="E843">
        <f t="shared" si="92"/>
        <v>0.12677675913910288</v>
      </c>
      <c r="F843">
        <f t="shared" si="93"/>
        <v>7.9372957105648538</v>
      </c>
      <c r="J843">
        <f t="shared" si="94"/>
        <v>4.5638153005629108E-4</v>
      </c>
      <c r="K843" s="7">
        <f t="shared" si="91"/>
        <v>0.31294119120199448</v>
      </c>
      <c r="P843">
        <f t="shared" si="95"/>
        <v>7.5942492204079164</v>
      </c>
      <c r="Q843" s="9">
        <f t="shared" si="96"/>
        <v>0.62283732895085997</v>
      </c>
      <c r="R843" s="9">
        <v>0.69480461818821326</v>
      </c>
    </row>
    <row r="844" spans="1:18" x14ac:dyDescent="0.2">
      <c r="A844" s="2">
        <v>41684</v>
      </c>
      <c r="B844" s="1">
        <v>1335.8910000000001</v>
      </c>
      <c r="C844">
        <v>1.7128532324542301E-2</v>
      </c>
      <c r="D844">
        <f t="shared" si="97"/>
        <v>2.9322024073853492E-4</v>
      </c>
      <c r="E844">
        <f t="shared" si="92"/>
        <v>0.12348057547000586</v>
      </c>
      <c r="F844">
        <f t="shared" si="93"/>
        <v>7.1340191370333379</v>
      </c>
      <c r="J844">
        <f t="shared" si="94"/>
        <v>4.1751639350163047E-4</v>
      </c>
      <c r="K844" s="7">
        <f t="shared" si="91"/>
        <v>0.83826896054458433</v>
      </c>
      <c r="P844">
        <f t="shared" si="95"/>
        <v>7.078491898359581</v>
      </c>
      <c r="Q844" s="9">
        <f t="shared" si="96"/>
        <v>0.7990601677926451</v>
      </c>
      <c r="R844" s="9">
        <v>0.69525765134709283</v>
      </c>
    </row>
    <row r="845" spans="1:18" x14ac:dyDescent="0.2">
      <c r="A845" s="2">
        <v>41691</v>
      </c>
      <c r="B845" s="1">
        <v>1349.1189999999999</v>
      </c>
      <c r="C845">
        <v>9.8533018667916802E-3</v>
      </c>
      <c r="D845">
        <f t="shared" si="97"/>
        <v>2.9323022346979623E-4</v>
      </c>
      <c r="E845">
        <f t="shared" si="92"/>
        <v>0.12348267741035342</v>
      </c>
      <c r="F845">
        <f t="shared" si="93"/>
        <v>7.803455817490172</v>
      </c>
      <c r="J845">
        <f t="shared" si="94"/>
        <v>4.2226455365191532E-4</v>
      </c>
      <c r="K845" s="7">
        <f t="shared" si="91"/>
        <v>0.47950095304191459</v>
      </c>
      <c r="P845">
        <f t="shared" si="95"/>
        <v>7.5399573719942019</v>
      </c>
      <c r="Q845" s="9">
        <f t="shared" si="96"/>
        <v>0.68420885481188698</v>
      </c>
      <c r="R845" s="9">
        <v>0.69545474172590405</v>
      </c>
    </row>
    <row r="846" spans="1:18" x14ac:dyDescent="0.2">
      <c r="A846" s="2">
        <v>41698</v>
      </c>
      <c r="B846" s="1">
        <v>1369.127</v>
      </c>
      <c r="C846">
        <v>1.47215236211933E-2</v>
      </c>
      <c r="D846">
        <f t="shared" si="97"/>
        <v>2.8146166352229564E-4</v>
      </c>
      <c r="E846">
        <f t="shared" si="92"/>
        <v>0.12097936395583907</v>
      </c>
      <c r="F846">
        <f t="shared" si="93"/>
        <v>7.4055222047860179</v>
      </c>
      <c r="J846">
        <f t="shared" si="94"/>
        <v>3.9730415318869449E-4</v>
      </c>
      <c r="K846" s="7">
        <f t="shared" si="91"/>
        <v>0.73856922556702076</v>
      </c>
      <c r="P846">
        <f t="shared" si="95"/>
        <v>7.2853239407106054</v>
      </c>
      <c r="Q846" s="9">
        <f t="shared" si="96"/>
        <v>0.76991569147489625</v>
      </c>
      <c r="R846" s="9">
        <v>0.69585655515271805</v>
      </c>
    </row>
    <row r="847" spans="1:18" x14ac:dyDescent="0.2">
      <c r="A847" s="2">
        <v>41705</v>
      </c>
      <c r="B847" s="1">
        <v>1358.3630000000001</v>
      </c>
      <c r="C847">
        <v>-7.8930121706921597E-3</v>
      </c>
      <c r="D847">
        <f t="shared" si="97"/>
        <v>2.7757735917471904E-4</v>
      </c>
      <c r="E847">
        <f t="shared" si="92"/>
        <v>0.12014167751902496</v>
      </c>
      <c r="F847">
        <f t="shared" si="93"/>
        <v>7.964970248281638</v>
      </c>
      <c r="J847">
        <f t="shared" si="94"/>
        <v>3.9446375804274165E-4</v>
      </c>
      <c r="K847" s="7">
        <f t="shared" si="91"/>
        <v>-0.39741039117478605</v>
      </c>
      <c r="P847">
        <f t="shared" si="95"/>
        <v>7.6800482709640141</v>
      </c>
      <c r="Q847" s="9">
        <f t="shared" si="96"/>
        <v>0.34553242702827902</v>
      </c>
      <c r="R847" s="9">
        <v>0.69679657435427722</v>
      </c>
    </row>
    <row r="848" spans="1:18" x14ac:dyDescent="0.2">
      <c r="A848" s="2">
        <v>41712</v>
      </c>
      <c r="B848" s="1">
        <v>1326.8230000000001</v>
      </c>
      <c r="C848">
        <v>-2.3492935395289301E-2</v>
      </c>
      <c r="D848">
        <f t="shared" si="97"/>
        <v>2.6466069609183755E-4</v>
      </c>
      <c r="E848">
        <f t="shared" si="92"/>
        <v>0.11731306916441811</v>
      </c>
      <c r="F848">
        <f t="shared" si="93"/>
        <v>6.1516823560655682</v>
      </c>
      <c r="J848">
        <f t="shared" si="94"/>
        <v>3.6944849091526024E-4</v>
      </c>
      <c r="K848" s="7">
        <f t="shared" si="91"/>
        <v>-1.2222508161298493</v>
      </c>
      <c r="P848">
        <f t="shared" si="95"/>
        <v>6.4096021718871024</v>
      </c>
      <c r="Q848" s="9">
        <f t="shared" si="96"/>
        <v>0.1108063962316619</v>
      </c>
      <c r="R848" s="9">
        <v>0.69813194211264407</v>
      </c>
    </row>
    <row r="849" spans="1:18" x14ac:dyDescent="0.2">
      <c r="A849" s="2">
        <v>41719</v>
      </c>
      <c r="B849" s="1">
        <v>1351.4280000000001</v>
      </c>
      <c r="C849">
        <v>1.8374448293679201E-2</v>
      </c>
      <c r="D849">
        <f t="shared" si="97"/>
        <v>2.8189613513556155E-4</v>
      </c>
      <c r="E849">
        <f t="shared" si="92"/>
        <v>0.1210727014113801</v>
      </c>
      <c r="F849">
        <f t="shared" si="93"/>
        <v>6.9762954636288477</v>
      </c>
      <c r="J849">
        <f t="shared" si="94"/>
        <v>4.2092974814044956E-4</v>
      </c>
      <c r="K849" s="7">
        <f t="shared" si="91"/>
        <v>0.8955905413544416</v>
      </c>
      <c r="P849">
        <f t="shared" si="95"/>
        <v>6.9709621894675964</v>
      </c>
      <c r="Q849" s="9">
        <f t="shared" si="96"/>
        <v>0.8147642553663248</v>
      </c>
      <c r="R849" s="9">
        <v>0.69932729615270817</v>
      </c>
    </row>
    <row r="850" spans="1:18" x14ac:dyDescent="0.2">
      <c r="A850" s="2">
        <v>41726</v>
      </c>
      <c r="B850" s="1">
        <v>1346.481</v>
      </c>
      <c r="C850">
        <v>-3.6672886627027198E-3</v>
      </c>
      <c r="D850">
        <f t="shared" si="97"/>
        <v>2.8523958803325329E-4</v>
      </c>
      <c r="E850">
        <f t="shared" si="92"/>
        <v>0.12178858147514968</v>
      </c>
      <c r="F850">
        <f t="shared" si="93"/>
        <v>8.1150312128625171</v>
      </c>
      <c r="J850">
        <f t="shared" si="94"/>
        <v>4.3155687387836923E-4</v>
      </c>
      <c r="K850" s="7">
        <f t="shared" si="91"/>
        <v>-0.17653307111279817</v>
      </c>
      <c r="P850">
        <f t="shared" si="95"/>
        <v>7.7169473258814332</v>
      </c>
      <c r="Q850" s="9">
        <f t="shared" si="96"/>
        <v>0.42993758482421773</v>
      </c>
      <c r="R850" s="9">
        <v>0.69987305324771276</v>
      </c>
    </row>
    <row r="851" spans="1:18" x14ac:dyDescent="0.2">
      <c r="A851" s="2">
        <v>41733</v>
      </c>
      <c r="B851" s="1">
        <v>1369.694</v>
      </c>
      <c r="C851">
        <v>1.70928347150614E-2</v>
      </c>
      <c r="D851">
        <f t="shared" si="97"/>
        <v>2.6893215311939335E-4</v>
      </c>
      <c r="E851">
        <f t="shared" si="92"/>
        <v>0.11825595952089879</v>
      </c>
      <c r="F851">
        <f t="shared" si="93"/>
        <v>7.1346621847580458</v>
      </c>
      <c r="J851">
        <f t="shared" si="94"/>
        <v>3.9261605249247297E-4</v>
      </c>
      <c r="K851" s="7">
        <f t="shared" si="91"/>
        <v>0.86264094309189199</v>
      </c>
      <c r="P851">
        <f t="shared" si="95"/>
        <v>7.0985289926065631</v>
      </c>
      <c r="Q851" s="9">
        <f t="shared" si="96"/>
        <v>0.80583254403646587</v>
      </c>
      <c r="R851" s="9">
        <v>0.70368845606740993</v>
      </c>
    </row>
    <row r="852" spans="1:18" x14ac:dyDescent="0.2">
      <c r="A852" s="2">
        <v>41740</v>
      </c>
      <c r="B852" s="1">
        <v>1344.1220000000001</v>
      </c>
      <c r="C852">
        <v>-1.8846345436973201E-2</v>
      </c>
      <c r="D852">
        <f t="shared" si="97"/>
        <v>2.7032612384801424E-4</v>
      </c>
      <c r="E852">
        <f t="shared" si="92"/>
        <v>0.11856204468588057</v>
      </c>
      <c r="F852">
        <f t="shared" si="93"/>
        <v>6.9019694680626147</v>
      </c>
      <c r="J852">
        <f t="shared" si="94"/>
        <v>4.0171409862360083E-4</v>
      </c>
      <c r="K852" s="7">
        <f t="shared" si="91"/>
        <v>-0.94030470687327061</v>
      </c>
      <c r="P852">
        <f t="shared" si="95"/>
        <v>6.9355969780518363</v>
      </c>
      <c r="Q852" s="9">
        <f t="shared" si="96"/>
        <v>0.17353064296438747</v>
      </c>
      <c r="R852" s="9">
        <v>0.7046042003047841</v>
      </c>
    </row>
    <row r="853" spans="1:18" x14ac:dyDescent="0.2">
      <c r="A853" s="2">
        <v>41747</v>
      </c>
      <c r="B853" s="1">
        <v>1341.5650000000001</v>
      </c>
      <c r="C853">
        <v>-1.90416885706401E-3</v>
      </c>
      <c r="D853">
        <f t="shared" si="97"/>
        <v>2.7541764059691663E-4</v>
      </c>
      <c r="E853">
        <f t="shared" si="92"/>
        <v>0.11967337762025296</v>
      </c>
      <c r="F853">
        <f t="shared" si="93"/>
        <v>8.1840569708323017</v>
      </c>
      <c r="J853">
        <f t="shared" si="94"/>
        <v>4.1841754080924692E-4</v>
      </c>
      <c r="K853" s="7">
        <f t="shared" si="91"/>
        <v>-9.3089461198246418E-2</v>
      </c>
      <c r="P853">
        <f t="shared" si="95"/>
        <v>7.7703650747658832</v>
      </c>
      <c r="Q853" s="9">
        <f t="shared" si="96"/>
        <v>0.46291624491278272</v>
      </c>
      <c r="R853" s="9">
        <v>0.70489600827866783</v>
      </c>
    </row>
    <row r="854" spans="1:18" x14ac:dyDescent="0.2">
      <c r="A854" s="2">
        <v>41754</v>
      </c>
      <c r="B854" s="1">
        <v>1360.354</v>
      </c>
      <c r="C854">
        <v>1.39081170612467E-2</v>
      </c>
      <c r="D854">
        <f t="shared" si="97"/>
        <v>2.5911013370327437E-4</v>
      </c>
      <c r="E854">
        <f t="shared" si="92"/>
        <v>0.11607638412946134</v>
      </c>
      <c r="F854">
        <f t="shared" si="93"/>
        <v>7.5117187456040462</v>
      </c>
      <c r="J854">
        <f t="shared" si="94"/>
        <v>3.8042332899329014E-4</v>
      </c>
      <c r="K854" s="7">
        <f t="shared" si="91"/>
        <v>0.7130742709067811</v>
      </c>
      <c r="P854">
        <f t="shared" si="95"/>
        <v>7.3657509858119488</v>
      </c>
      <c r="Q854" s="9">
        <f t="shared" si="96"/>
        <v>0.76210010018008423</v>
      </c>
      <c r="R854" s="9">
        <v>0.70508845629677197</v>
      </c>
    </row>
    <row r="855" spans="1:18" x14ac:dyDescent="0.2">
      <c r="A855" s="2">
        <v>41761</v>
      </c>
      <c r="B855" s="1">
        <v>1360.193</v>
      </c>
      <c r="C855">
        <v>-1.18358550826869E-4</v>
      </c>
      <c r="D855">
        <f t="shared" si="97"/>
        <v>2.5516966889243842E-4</v>
      </c>
      <c r="E855">
        <f t="shared" si="92"/>
        <v>0.11519037625777075</v>
      </c>
      <c r="F855">
        <f t="shared" si="93"/>
        <v>8.2735269661270312</v>
      </c>
      <c r="J855">
        <f t="shared" si="94"/>
        <v>3.7723161984634944E-4</v>
      </c>
      <c r="K855" s="7">
        <f t="shared" si="91"/>
        <v>-6.0939038106009868E-3</v>
      </c>
      <c r="P855">
        <f t="shared" si="95"/>
        <v>7.8826140472541706</v>
      </c>
      <c r="Q855" s="9">
        <f t="shared" si="96"/>
        <v>0.49756889916401831</v>
      </c>
      <c r="R855" s="9">
        <v>0.70524379061321574</v>
      </c>
    </row>
    <row r="856" spans="1:18" x14ac:dyDescent="0.2">
      <c r="A856" s="2">
        <v>41768</v>
      </c>
      <c r="B856" s="1">
        <v>1354.336</v>
      </c>
      <c r="C856">
        <v>-4.3153041201708896E-3</v>
      </c>
      <c r="D856">
        <f t="shared" si="97"/>
        <v>2.3986032928368533E-4</v>
      </c>
      <c r="E856">
        <f t="shared" si="92"/>
        <v>0.11168140902921862</v>
      </c>
      <c r="F856">
        <f t="shared" si="93"/>
        <v>8.2578175438611829</v>
      </c>
      <c r="J856">
        <f t="shared" si="94"/>
        <v>3.4619842757407416E-4</v>
      </c>
      <c r="K856" s="7">
        <f t="shared" si="91"/>
        <v>-0.23192569273070018</v>
      </c>
      <c r="P856">
        <f t="shared" si="95"/>
        <v>7.9147089302420559</v>
      </c>
      <c r="Q856" s="9">
        <f t="shared" si="96"/>
        <v>0.40829786431281329</v>
      </c>
      <c r="R856" s="9">
        <v>0.70680058745545282</v>
      </c>
    </row>
    <row r="857" spans="1:18" x14ac:dyDescent="0.2">
      <c r="A857" s="2">
        <v>41775</v>
      </c>
      <c r="B857" s="1">
        <v>1382.1410000000001</v>
      </c>
      <c r="C857">
        <v>2.0322448866404701E-2</v>
      </c>
      <c r="D857">
        <f t="shared" si="97"/>
        <v>2.2658602050563802E-4</v>
      </c>
      <c r="E857">
        <f t="shared" si="92"/>
        <v>0.10854710068119358</v>
      </c>
      <c r="F857">
        <f t="shared" si="93"/>
        <v>6.5696700670588015</v>
      </c>
      <c r="J857">
        <f t="shared" si="94"/>
        <v>3.2354450263216017E-4</v>
      </c>
      <c r="K857" s="7">
        <f t="shared" si="91"/>
        <v>1.1298193980765814</v>
      </c>
      <c r="P857">
        <f t="shared" si="95"/>
        <v>6.7596820151182149</v>
      </c>
      <c r="Q857" s="9">
        <f t="shared" si="96"/>
        <v>0.87072383366139761</v>
      </c>
      <c r="R857" s="9">
        <v>0.70703380664966975</v>
      </c>
    </row>
    <row r="858" spans="1:18" x14ac:dyDescent="0.2">
      <c r="A858" s="2">
        <v>41782</v>
      </c>
      <c r="B858" s="1">
        <v>1392.2809999999999</v>
      </c>
      <c r="C858">
        <v>7.3096631653752899E-3</v>
      </c>
      <c r="D858">
        <f t="shared" si="97"/>
        <v>2.3777097495095774E-4</v>
      </c>
      <c r="E858">
        <f t="shared" si="92"/>
        <v>0.11119393282661515</v>
      </c>
      <c r="F858">
        <f t="shared" si="93"/>
        <v>8.1194856570040823</v>
      </c>
      <c r="J858">
        <f t="shared" si="94"/>
        <v>3.6296292602662613E-4</v>
      </c>
      <c r="K858" s="7">
        <f t="shared" si="91"/>
        <v>0.38367741123901483</v>
      </c>
      <c r="P858">
        <f t="shared" si="95"/>
        <v>7.7740015051782496</v>
      </c>
      <c r="Q858" s="9">
        <f t="shared" si="96"/>
        <v>0.64939122158594442</v>
      </c>
      <c r="R858" s="9">
        <v>0.7092665448141533</v>
      </c>
    </row>
    <row r="859" spans="1:18" x14ac:dyDescent="0.2">
      <c r="A859" s="2">
        <v>41789</v>
      </c>
      <c r="B859" s="1">
        <v>1402.0820000000001</v>
      </c>
      <c r="C859">
        <v>7.0148654207606896E-3</v>
      </c>
      <c r="D859">
        <f t="shared" si="97"/>
        <v>2.2671058698937494E-4</v>
      </c>
      <c r="E859">
        <f t="shared" si="92"/>
        <v>0.1085769336620237</v>
      </c>
      <c r="F859">
        <f t="shared" si="93"/>
        <v>8.1747827548840934</v>
      </c>
      <c r="J859">
        <f t="shared" si="94"/>
        <v>3.4237452644702172E-4</v>
      </c>
      <c r="K859" s="7">
        <f t="shared" si="91"/>
        <v>0.37911295145764773</v>
      </c>
      <c r="P859">
        <f t="shared" si="95"/>
        <v>7.8358786835602885</v>
      </c>
      <c r="Q859" s="9">
        <f t="shared" si="96"/>
        <v>0.6476980054650181</v>
      </c>
      <c r="R859" s="9">
        <v>0.70961352746846318</v>
      </c>
    </row>
    <row r="860" spans="1:18" x14ac:dyDescent="0.2">
      <c r="A860" s="2">
        <v>41796</v>
      </c>
      <c r="B860" s="1">
        <v>1391.1980000000001</v>
      </c>
      <c r="C860">
        <v>-7.7930283274323404E-3</v>
      </c>
      <c r="D860">
        <f t="shared" si="97"/>
        <v>2.1606045198229549E-4</v>
      </c>
      <c r="E860">
        <f t="shared" si="92"/>
        <v>0.10599595984319102</v>
      </c>
      <c r="F860">
        <f t="shared" si="93"/>
        <v>8.1588676044075132</v>
      </c>
      <c r="J860">
        <f t="shared" si="94"/>
        <v>3.2491065733283853E-4</v>
      </c>
      <c r="K860" s="7">
        <f t="shared" si="91"/>
        <v>-0.43233886341406857</v>
      </c>
      <c r="P860">
        <f t="shared" si="95"/>
        <v>7.8450434211227842</v>
      </c>
      <c r="Q860" s="9">
        <f t="shared" si="96"/>
        <v>0.33274757256140197</v>
      </c>
      <c r="R860" s="9">
        <v>0.7102227242710859</v>
      </c>
    </row>
    <row r="861" spans="1:18" x14ac:dyDescent="0.2">
      <c r="A861" s="2">
        <v>41803</v>
      </c>
      <c r="B861" s="1">
        <v>1390.1469999999999</v>
      </c>
      <c r="C861">
        <v>-7.5574950250612005E-4</v>
      </c>
      <c r="D861">
        <f t="shared" si="97"/>
        <v>2.0674070229408754E-4</v>
      </c>
      <c r="E861">
        <f t="shared" si="92"/>
        <v>0.10368469761393218</v>
      </c>
      <c r="F861">
        <f t="shared" si="93"/>
        <v>8.4812825211241059</v>
      </c>
      <c r="J861">
        <f t="shared" si="94"/>
        <v>3.1231670509455803E-4</v>
      </c>
      <c r="K861" s="7">
        <f t="shared" si="91"/>
        <v>-4.2764191221031714E-2</v>
      </c>
      <c r="P861">
        <f t="shared" si="95"/>
        <v>8.0696640285184902</v>
      </c>
      <c r="Q861" s="9">
        <f t="shared" si="96"/>
        <v>0.48294475456385938</v>
      </c>
      <c r="R861" s="9">
        <v>0.71038315043137268</v>
      </c>
    </row>
    <row r="862" spans="1:18" x14ac:dyDescent="0.2">
      <c r="A862" s="2">
        <v>41810</v>
      </c>
      <c r="B862" s="1">
        <v>1386.037</v>
      </c>
      <c r="C862">
        <v>-2.9609010084881201E-3</v>
      </c>
      <c r="D862">
        <f t="shared" si="97"/>
        <v>1.9437052959507455E-4</v>
      </c>
      <c r="E862">
        <f t="shared" si="92"/>
        <v>0.10053490706686846</v>
      </c>
      <c r="F862">
        <f t="shared" si="93"/>
        <v>8.5006400353654694</v>
      </c>
      <c r="J862">
        <f t="shared" si="94"/>
        <v>2.9317346559810579E-4</v>
      </c>
      <c r="K862" s="7">
        <f t="shared" si="91"/>
        <v>-0.17292650237474935</v>
      </c>
      <c r="P862">
        <f t="shared" si="95"/>
        <v>8.1048425161478566</v>
      </c>
      <c r="Q862" s="9">
        <f t="shared" si="96"/>
        <v>0.43135459979312041</v>
      </c>
      <c r="R862" s="9">
        <v>0.71231755040186839</v>
      </c>
    </row>
    <row r="863" spans="1:18" x14ac:dyDescent="0.2">
      <c r="A863" s="2">
        <v>41817</v>
      </c>
      <c r="B863" s="1">
        <v>1379.0239999999999</v>
      </c>
      <c r="C863">
        <v>-5.0725933624891101E-3</v>
      </c>
      <c r="D863">
        <f t="shared" si="97"/>
        <v>1.8323431390629403E-4</v>
      </c>
      <c r="E863">
        <f t="shared" si="92"/>
        <v>9.7612418898044354E-2</v>
      </c>
      <c r="F863">
        <f t="shared" si="93"/>
        <v>8.464316955692972</v>
      </c>
      <c r="J863">
        <f t="shared" si="94"/>
        <v>2.7871671519276691E-4</v>
      </c>
      <c r="K863" s="7">
        <f t="shared" si="91"/>
        <v>-0.30384251457528161</v>
      </c>
      <c r="P863">
        <f t="shared" si="95"/>
        <v>8.0929943760363514</v>
      </c>
      <c r="Q863" s="9">
        <f t="shared" si="96"/>
        <v>0.38062393752399787</v>
      </c>
      <c r="R863" s="9">
        <v>0.71254243271994033</v>
      </c>
    </row>
    <row r="864" spans="1:18" x14ac:dyDescent="0.2">
      <c r="A864" s="2">
        <v>41824</v>
      </c>
      <c r="B864" s="1">
        <v>1399.941</v>
      </c>
      <c r="C864">
        <v>1.50540903004357E-2</v>
      </c>
      <c r="D864">
        <f t="shared" si="97"/>
        <v>1.737841272771865E-4</v>
      </c>
      <c r="E864">
        <f t="shared" si="92"/>
        <v>9.5061951475938558E-2</v>
      </c>
      <c r="F864">
        <f t="shared" si="93"/>
        <v>7.3536326157119269</v>
      </c>
      <c r="J864">
        <f t="shared" si="94"/>
        <v>2.6938244969283069E-4</v>
      </c>
      <c r="K864" s="7">
        <f t="shared" si="91"/>
        <v>0.91721229519748193</v>
      </c>
      <c r="P864">
        <f t="shared" si="95"/>
        <v>7.3781000475550096</v>
      </c>
      <c r="Q864" s="9">
        <f t="shared" si="96"/>
        <v>0.8204842974095008</v>
      </c>
      <c r="R864" s="9">
        <v>0.71283610735597502</v>
      </c>
    </row>
    <row r="865" spans="1:18" x14ac:dyDescent="0.2">
      <c r="A865" s="2">
        <v>41831</v>
      </c>
      <c r="B865" s="1">
        <v>1362.345</v>
      </c>
      <c r="C865">
        <v>-2.72226132599887E-2</v>
      </c>
      <c r="D865">
        <f t="shared" si="97"/>
        <v>1.7695461772697564E-4</v>
      </c>
      <c r="E865">
        <f t="shared" si="92"/>
        <v>9.5925179811156641E-2</v>
      </c>
      <c r="F865">
        <f t="shared" si="93"/>
        <v>4.4517035279038204</v>
      </c>
      <c r="J865">
        <f t="shared" si="94"/>
        <v>2.9126622118319002E-4</v>
      </c>
      <c r="K865" s="7">
        <f t="shared" si="91"/>
        <v>-1.5950883851181485</v>
      </c>
      <c r="P865">
        <f t="shared" si="95"/>
        <v>5.5969659032468728</v>
      </c>
      <c r="Q865" s="9">
        <f t="shared" si="96"/>
        <v>5.5346236216971066E-2</v>
      </c>
      <c r="R865" s="9">
        <v>0.71318469458410227</v>
      </c>
    </row>
    <row r="866" spans="1:18" x14ac:dyDescent="0.2">
      <c r="A866" s="2">
        <v>41838</v>
      </c>
      <c r="B866" s="1">
        <v>1387.3679999999999</v>
      </c>
      <c r="C866">
        <v>1.8200947361637399E-2</v>
      </c>
      <c r="D866">
        <f t="shared" si="97"/>
        <v>2.1080158102553188E-4</v>
      </c>
      <c r="E866">
        <f t="shared" si="92"/>
        <v>0.10469805257657688</v>
      </c>
      <c r="F866">
        <f t="shared" si="93"/>
        <v>6.8930941886378037</v>
      </c>
      <c r="J866">
        <f t="shared" si="94"/>
        <v>3.8476365469354909E-4</v>
      </c>
      <c r="K866" s="7">
        <f t="shared" si="91"/>
        <v>0.92789102284545111</v>
      </c>
      <c r="P866">
        <f t="shared" si="95"/>
        <v>7.0018995458160518</v>
      </c>
      <c r="Q866" s="9">
        <f t="shared" si="96"/>
        <v>0.82326794922914437</v>
      </c>
      <c r="R866" s="9">
        <v>0.71358341332396358</v>
      </c>
    </row>
    <row r="867" spans="1:18" x14ac:dyDescent="0.2">
      <c r="A867" s="2">
        <v>41845</v>
      </c>
      <c r="B867" s="1">
        <v>1404.124</v>
      </c>
      <c r="C867">
        <v>1.2005193814354199E-2</v>
      </c>
      <c r="D867">
        <f t="shared" si="97"/>
        <v>2.180299552556657E-4</v>
      </c>
      <c r="E867">
        <f t="shared" si="92"/>
        <v>0.10647796801824599</v>
      </c>
      <c r="F867">
        <f t="shared" si="93"/>
        <v>7.7698465486200714</v>
      </c>
      <c r="J867">
        <f t="shared" si="94"/>
        <v>4.0103694302553766E-4</v>
      </c>
      <c r="K867" s="7">
        <f t="shared" si="91"/>
        <v>0.59948315630835802</v>
      </c>
      <c r="P867">
        <f t="shared" si="95"/>
        <v>7.4620769529579976</v>
      </c>
      <c r="Q867" s="9">
        <f t="shared" si="96"/>
        <v>0.72557463051690407</v>
      </c>
      <c r="R867" s="9">
        <v>0.71408992697485474</v>
      </c>
    </row>
    <row r="868" spans="1:18" x14ac:dyDescent="0.2">
      <c r="A868" s="2">
        <v>41852</v>
      </c>
      <c r="B868" s="1">
        <v>1361.443</v>
      </c>
      <c r="C868">
        <v>-3.0868454126172101E-2</v>
      </c>
      <c r="D868">
        <f t="shared" si="97"/>
        <v>2.1359563865153825E-4</v>
      </c>
      <c r="E868">
        <f t="shared" si="92"/>
        <v>0.10538962572226922</v>
      </c>
      <c r="F868">
        <f t="shared" si="93"/>
        <v>3.9903728902361371</v>
      </c>
      <c r="J868">
        <f t="shared" si="94"/>
        <v>3.8684966258493915E-4</v>
      </c>
      <c r="K868" s="7">
        <f t="shared" si="91"/>
        <v>-1.5694365757006776</v>
      </c>
      <c r="P868">
        <f t="shared" si="95"/>
        <v>5.394343244033732</v>
      </c>
      <c r="Q868" s="9">
        <f t="shared" si="96"/>
        <v>5.8273123569496654E-2</v>
      </c>
      <c r="R868" s="9">
        <v>0.71468629444773735</v>
      </c>
    </row>
    <row r="869" spans="1:18" x14ac:dyDescent="0.2">
      <c r="A869" s="2">
        <v>41859</v>
      </c>
      <c r="B869" s="1">
        <v>1331.5630000000001</v>
      </c>
      <c r="C869">
        <v>-2.2191726455132801E-2</v>
      </c>
      <c r="D869">
        <f t="shared" si="97"/>
        <v>2.5795158794082149E-4</v>
      </c>
      <c r="E869">
        <f t="shared" si="92"/>
        <v>0.11581659023180882</v>
      </c>
      <c r="F869">
        <f t="shared" si="93"/>
        <v>6.3535713870917263</v>
      </c>
      <c r="J869">
        <f t="shared" si="94"/>
        <v>4.9408165292249098E-4</v>
      </c>
      <c r="K869" s="7">
        <f t="shared" si="91"/>
        <v>-0.99837046991901379</v>
      </c>
      <c r="P869">
        <f t="shared" si="95"/>
        <v>6.6160661699120302</v>
      </c>
      <c r="Q869" s="9">
        <f t="shared" si="96"/>
        <v>0.15904987376633062</v>
      </c>
      <c r="R869" s="9">
        <v>0.71569660300530158</v>
      </c>
    </row>
    <row r="870" spans="1:18" x14ac:dyDescent="0.2">
      <c r="A870" s="2">
        <v>41866</v>
      </c>
      <c r="B870" s="1">
        <v>1352.9760000000001</v>
      </c>
      <c r="C870">
        <v>1.5953170461390401E-2</v>
      </c>
      <c r="D870">
        <f t="shared" si="97"/>
        <v>2.7202285604793866E-4</v>
      </c>
      <c r="E870">
        <f t="shared" si="92"/>
        <v>0.11893354663211221</v>
      </c>
      <c r="F870">
        <f t="shared" si="93"/>
        <v>7.2740279077781933</v>
      </c>
      <c r="J870">
        <f t="shared" si="94"/>
        <v>5.1415692452559723E-4</v>
      </c>
      <c r="K870" s="7">
        <f t="shared" si="91"/>
        <v>0.70355679385455494</v>
      </c>
      <c r="P870">
        <f t="shared" si="95"/>
        <v>7.0779898762915057</v>
      </c>
      <c r="Q870" s="9">
        <f t="shared" si="96"/>
        <v>0.75914558686776323</v>
      </c>
      <c r="R870" s="9">
        <v>0.71585892131811413</v>
      </c>
    </row>
    <row r="871" spans="1:18" x14ac:dyDescent="0.2">
      <c r="A871" s="2">
        <v>41873</v>
      </c>
      <c r="B871" s="1">
        <v>1382.7170000000001</v>
      </c>
      <c r="C871">
        <v>2.1743793450296402E-2</v>
      </c>
      <c r="D871">
        <f t="shared" si="97"/>
        <v>2.7097170355127307E-4</v>
      </c>
      <c r="E871">
        <f t="shared" si="92"/>
        <v>0.11870353231756078</v>
      </c>
      <c r="F871">
        <f t="shared" si="93"/>
        <v>6.4686920048178536</v>
      </c>
      <c r="J871">
        <f t="shared" si="94"/>
        <v>4.9561248319585712E-4</v>
      </c>
      <c r="K871" s="7">
        <f t="shared" si="91"/>
        <v>0.97670676463949346</v>
      </c>
      <c r="P871">
        <f t="shared" si="95"/>
        <v>6.6557601163874294</v>
      </c>
      <c r="Q871" s="9">
        <f t="shared" si="96"/>
        <v>0.83564282738501894</v>
      </c>
      <c r="R871" s="9">
        <v>0.71642045030001955</v>
      </c>
    </row>
    <row r="872" spans="1:18" x14ac:dyDescent="0.2">
      <c r="A872" s="2">
        <v>41880</v>
      </c>
      <c r="B872" s="1">
        <v>1388.885</v>
      </c>
      <c r="C872">
        <v>4.4508628456965101E-3</v>
      </c>
      <c r="D872">
        <f t="shared" si="97"/>
        <v>2.8308095455474585E-4</v>
      </c>
      <c r="E872">
        <f t="shared" si="92"/>
        <v>0.12132687104201931</v>
      </c>
      <c r="F872">
        <f t="shared" si="93"/>
        <v>8.0997970249869891</v>
      </c>
      <c r="J872">
        <f t="shared" si="94"/>
        <v>5.1251742290303885E-4</v>
      </c>
      <c r="K872" s="7">
        <f t="shared" si="91"/>
        <v>0.19660288874154641</v>
      </c>
      <c r="P872">
        <f t="shared" si="95"/>
        <v>7.5375231557596694</v>
      </c>
      <c r="Q872" s="9">
        <f t="shared" si="96"/>
        <v>0.5779308450774695</v>
      </c>
      <c r="R872" s="9">
        <v>0.71657170557819683</v>
      </c>
    </row>
    <row r="873" spans="1:18" x14ac:dyDescent="0.2">
      <c r="A873" s="2">
        <v>41887</v>
      </c>
      <c r="B873" s="1">
        <v>1388.385</v>
      </c>
      <c r="C873">
        <v>-3.6006582392200703E-4</v>
      </c>
      <c r="D873">
        <f t="shared" si="97"/>
        <v>2.6728470808573318E-4</v>
      </c>
      <c r="E873">
        <f t="shared" si="92"/>
        <v>0.11789319242627255</v>
      </c>
      <c r="F873">
        <f t="shared" si="93"/>
        <v>8.226711091709582</v>
      </c>
      <c r="J873">
        <f t="shared" si="94"/>
        <v>4.5978453526205574E-4</v>
      </c>
      <c r="K873" s="7">
        <f t="shared" si="91"/>
        <v>-1.6792088785807936E-2</v>
      </c>
      <c r="P873">
        <f t="shared" si="95"/>
        <v>7.6844706055738694</v>
      </c>
      <c r="Q873" s="9">
        <f t="shared" si="96"/>
        <v>0.4933012406215031</v>
      </c>
      <c r="R873" s="9">
        <v>0.71808727559254693</v>
      </c>
    </row>
    <row r="874" spans="1:18" x14ac:dyDescent="0.2">
      <c r="A874" s="2">
        <v>41894</v>
      </c>
      <c r="B874" s="1">
        <v>1388.587</v>
      </c>
      <c r="C874">
        <v>1.45482201733493E-4</v>
      </c>
      <c r="D874">
        <f t="shared" si="97"/>
        <v>2.512554044444426E-4</v>
      </c>
      <c r="E874">
        <f t="shared" si="92"/>
        <v>0.11430346027619204</v>
      </c>
      <c r="F874">
        <f t="shared" si="93"/>
        <v>8.2889563513190136</v>
      </c>
      <c r="J874">
        <f t="shared" si="94"/>
        <v>4.1375188316152597E-4</v>
      </c>
      <c r="K874" s="7">
        <f t="shared" si="91"/>
        <v>7.1522036728211402E-3</v>
      </c>
      <c r="P874">
        <f t="shared" si="95"/>
        <v>7.790192925818185</v>
      </c>
      <c r="Q874" s="9">
        <f t="shared" si="96"/>
        <v>0.50285329211688423</v>
      </c>
      <c r="R874" s="9">
        <v>0.71813431015846529</v>
      </c>
    </row>
    <row r="875" spans="1:18" x14ac:dyDescent="0.2">
      <c r="A875" s="2">
        <v>41901</v>
      </c>
      <c r="B875" s="1">
        <v>1421.482</v>
      </c>
      <c r="C875">
        <v>2.3413306002550101E-2</v>
      </c>
      <c r="D875">
        <f t="shared" si="97"/>
        <v>2.361813500820373E-4</v>
      </c>
      <c r="E875">
        <f t="shared" si="92"/>
        <v>0.11082161433703237</v>
      </c>
      <c r="F875">
        <f t="shared" si="93"/>
        <v>6.0298852772030713</v>
      </c>
      <c r="J875">
        <f t="shared" si="94"/>
        <v>3.7607667256598959E-4</v>
      </c>
      <c r="K875" s="7">
        <f t="shared" si="91"/>
        <v>1.207325972301869</v>
      </c>
      <c r="P875">
        <f t="shared" si="95"/>
        <v>6.428081515568941</v>
      </c>
      <c r="Q875" s="9">
        <f t="shared" si="96"/>
        <v>0.88634668391686133</v>
      </c>
      <c r="R875" s="9">
        <v>0.71842296137053929</v>
      </c>
    </row>
    <row r="876" spans="1:18" x14ac:dyDescent="0.2">
      <c r="A876" s="2">
        <v>41908</v>
      </c>
      <c r="B876" s="1">
        <v>1396.1980000000001</v>
      </c>
      <c r="C876">
        <v>-1.79471612548729E-2</v>
      </c>
      <c r="D876">
        <f t="shared" si="97"/>
        <v>2.5490144295525795E-4</v>
      </c>
      <c r="E876">
        <f t="shared" si="92"/>
        <v>0.11512981817788739</v>
      </c>
      <c r="F876">
        <f t="shared" si="93"/>
        <v>7.0110055992658546</v>
      </c>
      <c r="J876">
        <f t="shared" si="94"/>
        <v>4.2580340653240387E-4</v>
      </c>
      <c r="K876" s="7">
        <f t="shared" si="91"/>
        <v>-0.86974351486181256</v>
      </c>
      <c r="P876">
        <f t="shared" si="95"/>
        <v>7.0050790235817644</v>
      </c>
      <c r="Q876" s="9">
        <f t="shared" si="96"/>
        <v>0.19222029305836846</v>
      </c>
      <c r="R876" s="9">
        <v>0.72088459790126824</v>
      </c>
    </row>
    <row r="877" spans="1:18" x14ac:dyDescent="0.2">
      <c r="A877" s="2">
        <v>41915</v>
      </c>
      <c r="B877" s="1">
        <v>1369.5160000000001</v>
      </c>
      <c r="C877">
        <v>-1.9295435344835399E-2</v>
      </c>
      <c r="D877">
        <f t="shared" si="97"/>
        <v>2.5893339220444712E-4</v>
      </c>
      <c r="E877">
        <f t="shared" si="92"/>
        <v>0.11603678897070209</v>
      </c>
      <c r="F877">
        <f t="shared" si="93"/>
        <v>6.8210648033607271</v>
      </c>
      <c r="J877">
        <f t="shared" si="94"/>
        <v>4.3326348287044619E-4</v>
      </c>
      <c r="K877" s="7">
        <f t="shared" si="91"/>
        <v>-0.92699744752523061</v>
      </c>
      <c r="P877">
        <f t="shared" si="95"/>
        <v>6.8848402418334045</v>
      </c>
      <c r="Q877" s="9">
        <f t="shared" si="96"/>
        <v>0.17696392977145053</v>
      </c>
      <c r="R877" s="9">
        <v>0.72333613641061378</v>
      </c>
    </row>
    <row r="878" spans="1:18" x14ac:dyDescent="0.2">
      <c r="A878" s="2">
        <v>41922</v>
      </c>
      <c r="B878" s="1">
        <v>1302.3440000000001</v>
      </c>
      <c r="C878">
        <v>-5.0291674950049298E-2</v>
      </c>
      <c r="D878">
        <f t="shared" si="97"/>
        <v>2.6573621818098367E-4</v>
      </c>
      <c r="E878">
        <f t="shared" si="92"/>
        <v>0.1175511945724549</v>
      </c>
      <c r="F878">
        <f t="shared" si="93"/>
        <v>-1.2849004401591539</v>
      </c>
      <c r="J878">
        <f t="shared" si="94"/>
        <v>4.4674507048457257E-4</v>
      </c>
      <c r="K878" s="7">
        <f t="shared" si="91"/>
        <v>-2.3793931960959016</v>
      </c>
      <c r="P878">
        <f t="shared" si="95"/>
        <v>2.0520104565280999</v>
      </c>
      <c r="Q878" s="9">
        <f t="shared" si="96"/>
        <v>8.6705837442941965E-3</v>
      </c>
      <c r="R878" s="9">
        <v>0.72393946505014894</v>
      </c>
    </row>
    <row r="879" spans="1:18" x14ac:dyDescent="0.2">
      <c r="A879" s="2">
        <v>41929</v>
      </c>
      <c r="B879" s="1">
        <v>1310.4570000000001</v>
      </c>
      <c r="C879">
        <v>6.2102135404282803E-3</v>
      </c>
      <c r="D879">
        <f t="shared" si="97"/>
        <v>4.0154719924700977E-4</v>
      </c>
      <c r="E879">
        <f t="shared" si="92"/>
        <v>0.14450070712921961</v>
      </c>
      <c r="F879">
        <f t="shared" si="93"/>
        <v>7.7241400970029739</v>
      </c>
      <c r="J879">
        <f t="shared" si="94"/>
        <v>7.7472241439996078E-4</v>
      </c>
      <c r="K879" s="7">
        <f t="shared" si="91"/>
        <v>0.22311741683125969</v>
      </c>
      <c r="P879">
        <f t="shared" si="95"/>
        <v>7.11322438604524</v>
      </c>
      <c r="Q879" s="9">
        <f t="shared" si="96"/>
        <v>0.58827793833294195</v>
      </c>
      <c r="R879" s="9">
        <v>0.72521522188429566</v>
      </c>
    </row>
    <row r="880" spans="1:18" x14ac:dyDescent="0.2">
      <c r="A880" s="2">
        <v>41936</v>
      </c>
      <c r="B880" s="1">
        <v>1358.5730000000001</v>
      </c>
      <c r="C880">
        <v>3.6058952839350199E-2</v>
      </c>
      <c r="D880">
        <f t="shared" si="97"/>
        <v>3.7976837242525231E-4</v>
      </c>
      <c r="E880">
        <f t="shared" si="92"/>
        <v>0.14052741855635548</v>
      </c>
      <c r="F880">
        <f t="shared" si="93"/>
        <v>4.4521566041624965</v>
      </c>
      <c r="J880">
        <f t="shared" si="94"/>
        <v>6.7705035053409535E-4</v>
      </c>
      <c r="K880" s="7">
        <f t="shared" si="91"/>
        <v>1.385806604963735</v>
      </c>
      <c r="P880">
        <f t="shared" si="95"/>
        <v>5.3773049684370786</v>
      </c>
      <c r="Q880" s="9">
        <f t="shared" si="96"/>
        <v>0.91709701749579398</v>
      </c>
      <c r="R880" s="9">
        <v>0.7257429919081716</v>
      </c>
    </row>
    <row r="881" spans="1:18" x14ac:dyDescent="0.2">
      <c r="A881" s="2">
        <v>41943</v>
      </c>
      <c r="B881" s="1">
        <v>1412.8440000000001</v>
      </c>
      <c r="C881">
        <v>3.9169810031960899E-2</v>
      </c>
      <c r="D881">
        <f t="shared" si="97"/>
        <v>4.3499715487196612E-4</v>
      </c>
      <c r="E881">
        <f t="shared" si="92"/>
        <v>0.15039897623768</v>
      </c>
      <c r="F881">
        <f t="shared" si="93"/>
        <v>4.2130812904972705</v>
      </c>
      <c r="J881">
        <f t="shared" si="94"/>
        <v>7.8254076184969767E-4</v>
      </c>
      <c r="K881" s="7">
        <f t="shared" si="91"/>
        <v>1.4002254948368249</v>
      </c>
      <c r="P881">
        <f t="shared" si="95"/>
        <v>5.1923331086949664</v>
      </c>
      <c r="Q881" s="9">
        <f t="shared" si="96"/>
        <v>0.91927709820760417</v>
      </c>
      <c r="R881" s="9">
        <v>0.72599450946859378</v>
      </c>
    </row>
    <row r="882" spans="1:18" x14ac:dyDescent="0.2">
      <c r="A882" s="2">
        <v>41950</v>
      </c>
      <c r="B882" s="1">
        <v>1410.883</v>
      </c>
      <c r="C882">
        <v>-1.38894469278217E-3</v>
      </c>
      <c r="D882">
        <f t="shared" si="97"/>
        <v>5.0095376665604252E-4</v>
      </c>
      <c r="E882">
        <f t="shared" si="92"/>
        <v>0.16139887194808458</v>
      </c>
      <c r="F882">
        <f t="shared" si="93"/>
        <v>7.5951457544315959</v>
      </c>
      <c r="J882">
        <f t="shared" si="94"/>
        <v>9.0323095319328741E-4</v>
      </c>
      <c r="K882" s="7">
        <f t="shared" si="91"/>
        <v>-4.6215275526162856E-2</v>
      </c>
      <c r="P882">
        <f t="shared" si="95"/>
        <v>7.007396423438073</v>
      </c>
      <c r="Q882" s="9">
        <f t="shared" si="96"/>
        <v>0.4815693336872699</v>
      </c>
      <c r="R882" s="9">
        <v>0.72685399592436128</v>
      </c>
    </row>
    <row r="883" spans="1:18" x14ac:dyDescent="0.2">
      <c r="A883" s="2">
        <v>41957</v>
      </c>
      <c r="B883" s="1">
        <v>1415.6010000000001</v>
      </c>
      <c r="C883">
        <v>3.3384263854863202E-3</v>
      </c>
      <c r="D883">
        <f t="shared" si="97"/>
        <v>4.7101229069825641E-4</v>
      </c>
      <c r="E883">
        <f t="shared" si="92"/>
        <v>0.15650124317815922</v>
      </c>
      <c r="F883">
        <f t="shared" si="93"/>
        <v>7.6369643738273458</v>
      </c>
      <c r="J883">
        <f t="shared" si="94"/>
        <v>7.7679941252244871E-4</v>
      </c>
      <c r="K883" s="7">
        <f t="shared" si="91"/>
        <v>0.11978084154049594</v>
      </c>
      <c r="P883">
        <f t="shared" si="95"/>
        <v>7.1459809472663265</v>
      </c>
      <c r="Q883" s="9">
        <f t="shared" si="96"/>
        <v>0.54767162055077789</v>
      </c>
      <c r="R883" s="9">
        <v>0.72760599256631109</v>
      </c>
    </row>
    <row r="884" spans="1:18" x14ac:dyDescent="0.2">
      <c r="A884" s="2">
        <v>41964</v>
      </c>
      <c r="B884" s="1">
        <v>1447.5260000000001</v>
      </c>
      <c r="C884">
        <v>2.2301716403989098E-2</v>
      </c>
      <c r="D884">
        <f t="shared" si="97"/>
        <v>4.4342025870023965E-4</v>
      </c>
      <c r="E884">
        <f t="shared" si="92"/>
        <v>0.15184812627231348</v>
      </c>
      <c r="F884">
        <f t="shared" si="93"/>
        <v>6.5993330523079585</v>
      </c>
      <c r="J884">
        <f t="shared" si="94"/>
        <v>6.7472010659610853E-4</v>
      </c>
      <c r="K884" s="7">
        <f t="shared" si="91"/>
        <v>0.85857148936610717</v>
      </c>
      <c r="P884">
        <f t="shared" si="95"/>
        <v>6.5640676076280062</v>
      </c>
      <c r="Q884" s="9">
        <f t="shared" si="96"/>
        <v>0.8047115133377124</v>
      </c>
      <c r="R884" s="9">
        <v>0.72769899935907456</v>
      </c>
    </row>
    <row r="885" spans="1:18" x14ac:dyDescent="0.2">
      <c r="A885" s="2">
        <v>41971</v>
      </c>
      <c r="B885" s="1">
        <v>1461.338</v>
      </c>
      <c r="C885">
        <v>9.4965620960101305E-3</v>
      </c>
      <c r="D885">
        <f t="shared" si="97"/>
        <v>4.4665703645206266E-4</v>
      </c>
      <c r="E885">
        <f t="shared" si="92"/>
        <v>0.15240133167235534</v>
      </c>
      <c r="F885">
        <f t="shared" si="93"/>
        <v>7.5118091348100249</v>
      </c>
      <c r="J885">
        <f t="shared" si="94"/>
        <v>6.6265619189294529E-4</v>
      </c>
      <c r="K885" s="7">
        <f t="shared" si="91"/>
        <v>0.36891157521186552</v>
      </c>
      <c r="P885">
        <f t="shared" si="95"/>
        <v>7.1831585162180946</v>
      </c>
      <c r="Q885" s="9">
        <f t="shared" si="96"/>
        <v>0.64390318239505606</v>
      </c>
      <c r="R885" s="9">
        <v>0.72805452145041782</v>
      </c>
    </row>
    <row r="886" spans="1:18" x14ac:dyDescent="0.2">
      <c r="A886" s="2">
        <v>41978</v>
      </c>
      <c r="B886" s="1">
        <v>1474.6990000000001</v>
      </c>
      <c r="C886">
        <v>9.1014467673442602E-3</v>
      </c>
      <c r="D886">
        <f t="shared" si="97"/>
        <v>4.2526869576354147E-4</v>
      </c>
      <c r="E886">
        <f t="shared" si="92"/>
        <v>0.14870767357370687</v>
      </c>
      <c r="F886">
        <f t="shared" si="93"/>
        <v>7.5680034926123483</v>
      </c>
      <c r="J886">
        <f t="shared" si="94"/>
        <v>5.9295399751496344E-4</v>
      </c>
      <c r="K886" s="7">
        <f t="shared" si="91"/>
        <v>0.37376612038001644</v>
      </c>
      <c r="P886">
        <f t="shared" si="95"/>
        <v>7.2906926250918769</v>
      </c>
      <c r="Q886" s="9">
        <f t="shared" si="96"/>
        <v>0.64571083620075642</v>
      </c>
      <c r="R886" s="9">
        <v>0.72826466840483772</v>
      </c>
    </row>
    <row r="887" spans="1:18" x14ac:dyDescent="0.2">
      <c r="A887" s="2">
        <v>41985</v>
      </c>
      <c r="B887" s="1">
        <v>1425.8589999999999</v>
      </c>
      <c r="C887">
        <v>-3.36794620475169E-2</v>
      </c>
      <c r="D887">
        <f t="shared" si="97"/>
        <v>4.0472275401325704E-4</v>
      </c>
      <c r="E887">
        <f t="shared" si="92"/>
        <v>0.14507095921889179</v>
      </c>
      <c r="F887">
        <f t="shared" si="93"/>
        <v>5.0096337299771756</v>
      </c>
      <c r="J887">
        <f t="shared" si="94"/>
        <v>5.3485090388878252E-4</v>
      </c>
      <c r="K887" s="7">
        <f t="shared" si="91"/>
        <v>-1.4562930569768742</v>
      </c>
      <c r="P887">
        <f t="shared" si="95"/>
        <v>5.4127330664289417</v>
      </c>
      <c r="Q887" s="9">
        <f t="shared" si="96"/>
        <v>7.2655812024717006E-2</v>
      </c>
      <c r="R887" s="9">
        <v>0.72961643546249577</v>
      </c>
    </row>
    <row r="888" spans="1:18" x14ac:dyDescent="0.2">
      <c r="A888" s="2">
        <v>41992</v>
      </c>
      <c r="B888" s="1">
        <v>1452.356</v>
      </c>
      <c r="C888">
        <v>1.84126262915001E-2</v>
      </c>
      <c r="D888">
        <f t="shared" si="97"/>
        <v>4.4849775860106951E-4</v>
      </c>
      <c r="E888">
        <f t="shared" si="92"/>
        <v>0.1527150400165472</v>
      </c>
      <c r="F888">
        <f t="shared" si="93"/>
        <v>6.953694942583363</v>
      </c>
      <c r="J888">
        <f t="shared" si="94"/>
        <v>6.4182344551496598E-4</v>
      </c>
      <c r="K888" s="7">
        <f t="shared" si="91"/>
        <v>0.72678833771024187</v>
      </c>
      <c r="P888">
        <f t="shared" si="95"/>
        <v>6.8229760112500859</v>
      </c>
      <c r="Q888" s="9">
        <f t="shared" si="96"/>
        <v>0.76632218580781863</v>
      </c>
      <c r="R888" s="9">
        <v>0.72993099725796418</v>
      </c>
    </row>
    <row r="889" spans="1:18" x14ac:dyDescent="0.2">
      <c r="A889" s="2">
        <v>41999</v>
      </c>
      <c r="B889" s="1">
        <v>1470.4880000000001</v>
      </c>
      <c r="C889">
        <v>1.24072530744961E-2</v>
      </c>
      <c r="D889">
        <f t="shared" si="97"/>
        <v>4.4192938150203176E-4</v>
      </c>
      <c r="E889">
        <f t="shared" si="92"/>
        <v>0.15159263780970914</v>
      </c>
      <c r="F889">
        <f t="shared" si="93"/>
        <v>7.3760244232117147</v>
      </c>
      <c r="J889">
        <f t="shared" si="94"/>
        <v>6.1247617780957233E-4</v>
      </c>
      <c r="K889" s="7">
        <f t="shared" si="91"/>
        <v>0.50133848003105008</v>
      </c>
      <c r="P889">
        <f t="shared" si="95"/>
        <v>7.1466602381140421</v>
      </c>
      <c r="Q889" s="9">
        <f t="shared" si="96"/>
        <v>0.69193353589425621</v>
      </c>
      <c r="R889" s="9">
        <v>0.73203995757103968</v>
      </c>
    </row>
    <row r="890" spans="1:18" x14ac:dyDescent="0.2">
      <c r="A890" s="2">
        <v>42006</v>
      </c>
      <c r="B890" s="1">
        <v>1463.78</v>
      </c>
      <c r="C890">
        <v>-4.5721874660626903E-3</v>
      </c>
      <c r="D890">
        <f t="shared" si="97"/>
        <v>4.2465001434318543E-4</v>
      </c>
      <c r="E890">
        <f t="shared" si="92"/>
        <v>0.1485994641506006</v>
      </c>
      <c r="F890">
        <f t="shared" si="93"/>
        <v>7.7150166886533347</v>
      </c>
      <c r="J890">
        <f t="shared" si="94"/>
        <v>5.6127019067619239E-4</v>
      </c>
      <c r="K890" s="7">
        <f t="shared" si="91"/>
        <v>-0.19299143712754879</v>
      </c>
      <c r="P890">
        <f t="shared" si="95"/>
        <v>7.4480624502715802</v>
      </c>
      <c r="Q890" s="9">
        <f t="shared" si="96"/>
        <v>0.42348283710493706</v>
      </c>
      <c r="R890" s="9">
        <v>0.73233192813515791</v>
      </c>
    </row>
    <row r="891" spans="1:18" x14ac:dyDescent="0.2">
      <c r="A891" s="2">
        <v>42013</v>
      </c>
      <c r="B891" s="1">
        <v>1444.4639999999999</v>
      </c>
      <c r="C891">
        <v>-1.3283812527712199E-2</v>
      </c>
      <c r="D891">
        <f t="shared" si="97"/>
        <v>4.0042530737608356E-4</v>
      </c>
      <c r="E891">
        <f t="shared" si="92"/>
        <v>0.14429870402590711</v>
      </c>
      <c r="F891">
        <f t="shared" si="93"/>
        <v>7.38230268090933</v>
      </c>
      <c r="J891">
        <f t="shared" si="94"/>
        <v>4.9982999087427404E-4</v>
      </c>
      <c r="K891" s="7">
        <f t="shared" si="91"/>
        <v>-0.59417117935744534</v>
      </c>
      <c r="P891">
        <f t="shared" si="95"/>
        <v>7.2482031452338287</v>
      </c>
      <c r="Q891" s="9">
        <f t="shared" si="96"/>
        <v>0.27619881353646675</v>
      </c>
      <c r="R891" s="9">
        <v>0.73242476313377591</v>
      </c>
    </row>
    <row r="892" spans="1:18" x14ac:dyDescent="0.2">
      <c r="A892" s="2">
        <v>42020</v>
      </c>
      <c r="B892" s="1">
        <v>1468.8979999999999</v>
      </c>
      <c r="C892">
        <v>1.6774141296019202E-2</v>
      </c>
      <c r="D892">
        <f t="shared" si="97"/>
        <v>3.8698736944980277E-4</v>
      </c>
      <c r="E892">
        <f t="shared" si="92"/>
        <v>0.14185677005835759</v>
      </c>
      <c r="F892">
        <f t="shared" si="93"/>
        <v>7.1300358160536854</v>
      </c>
      <c r="J892">
        <f t="shared" si="94"/>
        <v>4.7242357976586078E-4</v>
      </c>
      <c r="K892" s="7">
        <f t="shared" si="91"/>
        <v>0.7717462251379642</v>
      </c>
      <c r="P892">
        <f t="shared" si="95"/>
        <v>7.0620423240417161</v>
      </c>
      <c r="Q892" s="9">
        <f t="shared" si="96"/>
        <v>0.77986762657065289</v>
      </c>
      <c r="R892" s="9">
        <v>0.7333601711744866</v>
      </c>
    </row>
    <row r="893" spans="1:18" x14ac:dyDescent="0.2">
      <c r="A893" s="2">
        <v>42027</v>
      </c>
      <c r="B893" s="1">
        <v>1536.39</v>
      </c>
      <c r="C893">
        <v>4.4923048955513203E-2</v>
      </c>
      <c r="D893">
        <f t="shared" si="97"/>
        <v>3.806504362559436E-4</v>
      </c>
      <c r="E893">
        <f t="shared" si="92"/>
        <v>0.1406905209504502</v>
      </c>
      <c r="F893">
        <f t="shared" si="93"/>
        <v>2.5719661108723901</v>
      </c>
      <c r="J893">
        <f t="shared" si="94"/>
        <v>4.6541857468196314E-4</v>
      </c>
      <c r="K893" s="7">
        <f t="shared" si="91"/>
        <v>2.0823195114991333</v>
      </c>
      <c r="P893">
        <f t="shared" si="95"/>
        <v>3.3365188487021493</v>
      </c>
      <c r="Q893" s="9">
        <f t="shared" si="96"/>
        <v>0.98134335256770755</v>
      </c>
      <c r="R893" s="9">
        <v>0.73351437705390743</v>
      </c>
    </row>
    <row r="894" spans="1:18" x14ac:dyDescent="0.2">
      <c r="A894" s="2">
        <v>42034</v>
      </c>
      <c r="B894" s="1">
        <v>1573.6220000000001</v>
      </c>
      <c r="C894">
        <v>2.3944459929480501E-2</v>
      </c>
      <c r="D894">
        <f t="shared" si="97"/>
        <v>4.7889622972815325E-4</v>
      </c>
      <c r="E894">
        <f t="shared" si="92"/>
        <v>0.15780558908309925</v>
      </c>
      <c r="F894">
        <f t="shared" si="93"/>
        <v>6.4468212045357465</v>
      </c>
      <c r="J894">
        <f t="shared" si="94"/>
        <v>7.148857663954836E-4</v>
      </c>
      <c r="K894" s="7">
        <f t="shared" si="91"/>
        <v>0.89554357167532961</v>
      </c>
      <c r="P894">
        <f t="shared" si="95"/>
        <v>6.4413895065444553</v>
      </c>
      <c r="Q894" s="9">
        <f t="shared" si="96"/>
        <v>0.81475170758881965</v>
      </c>
      <c r="R894" s="9">
        <v>0.73376899757267111</v>
      </c>
    </row>
    <row r="895" spans="1:18" x14ac:dyDescent="0.2">
      <c r="A895" s="2">
        <v>42041</v>
      </c>
      <c r="B895" s="1">
        <v>1599.5509999999999</v>
      </c>
      <c r="C895">
        <v>1.63429961869479E-2</v>
      </c>
      <c r="D895">
        <f t="shared" si="97"/>
        <v>4.8456268562333389E-4</v>
      </c>
      <c r="E895">
        <f t="shared" si="92"/>
        <v>0.15873644714561733</v>
      </c>
      <c r="F895">
        <f t="shared" si="93"/>
        <v>7.0810584449270291</v>
      </c>
      <c r="J895">
        <f t="shared" si="94"/>
        <v>7.0667906556468496E-4</v>
      </c>
      <c r="K895" s="7">
        <f t="shared" si="91"/>
        <v>0.61478118303507368</v>
      </c>
      <c r="P895">
        <f t="shared" si="95"/>
        <v>6.8769780304958399</v>
      </c>
      <c r="Q895" s="9">
        <f t="shared" si="96"/>
        <v>0.73065038115112491</v>
      </c>
      <c r="R895" s="9">
        <v>0.73432273920675029</v>
      </c>
    </row>
    <row r="896" spans="1:18" x14ac:dyDescent="0.2">
      <c r="A896" s="2">
        <v>42048</v>
      </c>
      <c r="B896" s="1">
        <v>1642.0419999999999</v>
      </c>
      <c r="C896">
        <v>2.6217624402666399E-2</v>
      </c>
      <c r="D896">
        <f t="shared" si="97"/>
        <v>4.7151453594792945E-4</v>
      </c>
      <c r="E896">
        <f t="shared" si="92"/>
        <v>0.15658466038949131</v>
      </c>
      <c r="F896">
        <f t="shared" si="93"/>
        <v>6.2017819652260027</v>
      </c>
      <c r="J896">
        <f t="shared" si="94"/>
        <v>6.5496466772533299E-4</v>
      </c>
      <c r="K896" s="7">
        <f t="shared" si="91"/>
        <v>1.0244349843775562</v>
      </c>
      <c r="P896">
        <f t="shared" si="95"/>
        <v>6.2814622289713942</v>
      </c>
      <c r="Q896" s="9">
        <f t="shared" si="96"/>
        <v>0.84718506755068768</v>
      </c>
      <c r="R896" s="9">
        <v>0.7344577165232381</v>
      </c>
    </row>
    <row r="897" spans="1:18" x14ac:dyDescent="0.2">
      <c r="A897" s="2">
        <v>42055</v>
      </c>
      <c r="B897" s="1">
        <v>1664.3320000000001</v>
      </c>
      <c r="C897">
        <v>1.34832524626329E-2</v>
      </c>
      <c r="D897">
        <f t="shared" si="97"/>
        <v>4.8446549355021101E-4</v>
      </c>
      <c r="E897">
        <f t="shared" si="92"/>
        <v>0.15872052691637262</v>
      </c>
      <c r="F897">
        <f t="shared" si="93"/>
        <v>7.2572093536506914</v>
      </c>
      <c r="J897">
        <f t="shared" si="94"/>
        <v>6.7441314511719713E-4</v>
      </c>
      <c r="K897" s="7">
        <f t="shared" si="91"/>
        <v>0.51919637680039843</v>
      </c>
      <c r="P897">
        <f t="shared" si="95"/>
        <v>7.0321027822103828</v>
      </c>
      <c r="Q897" s="9">
        <f t="shared" si="96"/>
        <v>0.6981880972912855</v>
      </c>
      <c r="R897" s="9">
        <v>0.73513039476006448</v>
      </c>
    </row>
    <row r="898" spans="1:18" x14ac:dyDescent="0.2">
      <c r="A898" s="2">
        <v>42062</v>
      </c>
      <c r="B898" s="1">
        <v>1691.029</v>
      </c>
      <c r="C898">
        <v>1.59133776565312E-2</v>
      </c>
      <c r="D898">
        <f t="shared" si="97"/>
        <v>4.6630544975546413E-4</v>
      </c>
      <c r="E898">
        <f t="shared" si="92"/>
        <v>0.15571731884181714</v>
      </c>
      <c r="F898">
        <f t="shared" si="93"/>
        <v>7.127601623129272</v>
      </c>
      <c r="J898">
        <f t="shared" si="94"/>
        <v>6.1603434193385699E-4</v>
      </c>
      <c r="K898" s="7">
        <f t="shared" si="91"/>
        <v>0.64115038575856442</v>
      </c>
      <c r="P898">
        <f t="shared" si="95"/>
        <v>6.9811340289337407</v>
      </c>
      <c r="Q898" s="9">
        <f t="shared" si="96"/>
        <v>0.73928750959907419</v>
      </c>
      <c r="R898" s="9">
        <v>0.73675322249596253</v>
      </c>
    </row>
    <row r="899" spans="1:18" x14ac:dyDescent="0.2">
      <c r="A899" s="2">
        <v>42069</v>
      </c>
      <c r="B899" s="1">
        <v>1662.546</v>
      </c>
      <c r="C899">
        <v>-1.6987057046982602E-2</v>
      </c>
      <c r="D899">
        <f t="shared" si="97"/>
        <v>4.5352125807649943E-4</v>
      </c>
      <c r="E899">
        <f t="shared" si="92"/>
        <v>0.15356791793853938</v>
      </c>
      <c r="F899">
        <f t="shared" si="93"/>
        <v>7.06220252345486</v>
      </c>
      <c r="J899">
        <f t="shared" si="94"/>
        <v>5.7877197048503235E-4</v>
      </c>
      <c r="K899" s="7">
        <f t="shared" si="91"/>
        <v>-0.70609705489395369</v>
      </c>
      <c r="P899">
        <f t="shared" si="95"/>
        <v>6.9560289403932734</v>
      </c>
      <c r="Q899" s="9">
        <f t="shared" si="96"/>
        <v>0.24006389154786789</v>
      </c>
      <c r="R899" s="9">
        <v>0.73730046149829009</v>
      </c>
    </row>
    <row r="900" spans="1:18" x14ac:dyDescent="0.2">
      <c r="A900" s="2">
        <v>42076</v>
      </c>
      <c r="B900" s="1">
        <v>1665.1279999999999</v>
      </c>
      <c r="C900">
        <v>1.55183501638767E-3</v>
      </c>
      <c r="D900">
        <f t="shared" si="97"/>
        <v>4.4362358901895593E-4</v>
      </c>
      <c r="E900">
        <f t="shared" si="92"/>
        <v>0.1518829372542739</v>
      </c>
      <c r="F900">
        <f t="shared" si="93"/>
        <v>7.7151056698057285</v>
      </c>
      <c r="J900">
        <f t="shared" si="94"/>
        <v>5.5347836654395918E-4</v>
      </c>
      <c r="K900" s="7">
        <f t="shared" ref="K900:K963" si="98">C900/(SQRT(J900))</f>
        <v>6.5962213671376363E-2</v>
      </c>
      <c r="P900">
        <f t="shared" si="95"/>
        <v>7.4949368777817487</v>
      </c>
      <c r="Q900" s="9">
        <f t="shared" si="96"/>
        <v>0.52629604548573306</v>
      </c>
      <c r="R900" s="9">
        <v>0.73758305274520841</v>
      </c>
    </row>
    <row r="901" spans="1:18" x14ac:dyDescent="0.2">
      <c r="A901" s="2">
        <v>42083</v>
      </c>
      <c r="B901" s="1">
        <v>1710.87</v>
      </c>
      <c r="C901">
        <v>2.7100015709428299E-2</v>
      </c>
      <c r="D901">
        <f t="shared" si="97"/>
        <v>4.1715066519290377E-4</v>
      </c>
      <c r="E901">
        <f t="shared" ref="E901:E964" si="99">SQRT(D901)*SQRT(52)</f>
        <v>0.14728148081150935</v>
      </c>
      <c r="F901">
        <f t="shared" ref="F901:F964" si="100">-LN(D901)-(C901^2/D901)</f>
        <v>6.0215220887258623</v>
      </c>
      <c r="J901">
        <f t="shared" ref="J901:J964" si="101">($L$8+($M$2*(C900)^2)+($N$2*(J900)))</f>
        <v>4.9073753654637307E-4</v>
      </c>
      <c r="K901" s="7">
        <f t="shared" si="98"/>
        <v>1.22333359772912</v>
      </c>
      <c r="P901">
        <f t="shared" ref="P901:P964" si="102">-LN(J901)-(C901^2/J901)</f>
        <v>6.1230560305444088</v>
      </c>
      <c r="Q901" s="9">
        <f t="shared" ref="Q901:Q964" si="103">_xlfn.NORM.DIST(K901, 0, 1, TRUE)</f>
        <v>0.88939813888170816</v>
      </c>
      <c r="R901" s="9">
        <v>0.73763853562658799</v>
      </c>
    </row>
    <row r="902" spans="1:18" x14ac:dyDescent="0.2">
      <c r="A902" s="2">
        <v>42090</v>
      </c>
      <c r="B902" s="1">
        <v>1662.5630000000001</v>
      </c>
      <c r="C902">
        <v>-2.86416254971096E-2</v>
      </c>
      <c r="D902">
        <f t="shared" ref="D902:D965" si="104">$H$1*D901+(1-$H$1)*C901^2</f>
        <v>4.3618627636840519E-4</v>
      </c>
      <c r="E902">
        <f t="shared" si="99"/>
        <v>0.15060440355831919</v>
      </c>
      <c r="F902">
        <f t="shared" si="100"/>
        <v>5.8567247029838292</v>
      </c>
      <c r="J902">
        <f t="shared" si="101"/>
        <v>5.4697233481590054E-4</v>
      </c>
      <c r="K902" s="7">
        <f t="shared" si="98"/>
        <v>-1.2246584443704818</v>
      </c>
      <c r="P902">
        <f t="shared" si="102"/>
        <v>6.0113240276583184</v>
      </c>
      <c r="Q902" s="9">
        <f t="shared" si="103"/>
        <v>0.11035196873388639</v>
      </c>
      <c r="R902" s="9">
        <v>0.73812791304562964</v>
      </c>
    </row>
    <row r="903" spans="1:18" x14ac:dyDescent="0.2">
      <c r="A903" s="2">
        <v>42097</v>
      </c>
      <c r="B903" s="1">
        <v>1675.52</v>
      </c>
      <c r="C903">
        <v>7.7631772925617097E-3</v>
      </c>
      <c r="D903">
        <f t="shared" si="104"/>
        <v>4.5923566245330164E-4</v>
      </c>
      <c r="E903">
        <f t="shared" si="99"/>
        <v>0.15453237346126436</v>
      </c>
      <c r="F903">
        <f t="shared" si="100"/>
        <v>7.5547139493486224</v>
      </c>
      <c r="J903">
        <f t="shared" si="101"/>
        <v>6.0560509680581505E-4</v>
      </c>
      <c r="K903" s="7">
        <f t="shared" si="98"/>
        <v>0.31546032307194666</v>
      </c>
      <c r="P903">
        <f t="shared" si="102"/>
        <v>7.3097672243179428</v>
      </c>
      <c r="Q903" s="9">
        <f t="shared" si="103"/>
        <v>0.62379391408966356</v>
      </c>
      <c r="R903" s="9">
        <v>0.73861014066844588</v>
      </c>
    </row>
    <row r="904" spans="1:18" x14ac:dyDescent="0.2">
      <c r="A904" s="2">
        <v>42104</v>
      </c>
      <c r="B904" s="1">
        <v>1699.9639999999999</v>
      </c>
      <c r="C904">
        <v>1.44835095080689E-2</v>
      </c>
      <c r="D904">
        <f t="shared" si="104"/>
        <v>4.3529753800664825E-4</v>
      </c>
      <c r="E904">
        <f t="shared" si="99"/>
        <v>0.15045089556511687</v>
      </c>
      <c r="F904">
        <f t="shared" si="100"/>
        <v>7.2575757937229426</v>
      </c>
      <c r="J904">
        <f t="shared" si="101"/>
        <v>5.4188432872344817E-4</v>
      </c>
      <c r="K904" s="7">
        <f t="shared" si="98"/>
        <v>0.62218639881889104</v>
      </c>
      <c r="P904">
        <f t="shared" si="102"/>
        <v>7.1333420800651597</v>
      </c>
      <c r="Q904" s="9">
        <f t="shared" si="103"/>
        <v>0.73309034578208476</v>
      </c>
      <c r="R904" s="9">
        <v>0.73881627086968638</v>
      </c>
    </row>
    <row r="905" spans="1:18" x14ac:dyDescent="0.2">
      <c r="A905" s="2">
        <v>42111</v>
      </c>
      <c r="B905" s="1">
        <v>1655.7159999999999</v>
      </c>
      <c r="C905">
        <v>-2.6373530696222499E-2</v>
      </c>
      <c r="D905">
        <f t="shared" si="104"/>
        <v>4.2176600858646868E-4</v>
      </c>
      <c r="E905">
        <f t="shared" si="99"/>
        <v>0.14809399868494458</v>
      </c>
      <c r="F905">
        <f t="shared" si="100"/>
        <v>6.1218916034278443</v>
      </c>
      <c r="J905">
        <f t="shared" si="101"/>
        <v>5.1172323009337595E-4</v>
      </c>
      <c r="K905" s="7">
        <f t="shared" si="98"/>
        <v>-1.1658715579351526</v>
      </c>
      <c r="P905">
        <f t="shared" si="102"/>
        <v>6.2184701557050968</v>
      </c>
      <c r="Q905" s="9">
        <f t="shared" si="103"/>
        <v>0.12183318999262482</v>
      </c>
      <c r="R905" s="9">
        <v>0.73894154956536906</v>
      </c>
    </row>
    <row r="906" spans="1:18" x14ac:dyDescent="0.2">
      <c r="A906" s="2">
        <v>42118</v>
      </c>
      <c r="B906" s="1">
        <v>1698.5119999999999</v>
      </c>
      <c r="C906">
        <v>2.5519029979813399E-2</v>
      </c>
      <c r="D906">
        <f t="shared" si="104"/>
        <v>4.3819383535435597E-4</v>
      </c>
      <c r="E906">
        <f t="shared" si="99"/>
        <v>0.1509505860817589</v>
      </c>
      <c r="F906">
        <f t="shared" si="100"/>
        <v>6.2467012010964043</v>
      </c>
      <c r="J906">
        <f t="shared" si="101"/>
        <v>5.5843229080275534E-4</v>
      </c>
      <c r="K906" s="7">
        <f t="shared" si="98"/>
        <v>1.0798884610382284</v>
      </c>
      <c r="P906">
        <f t="shared" si="102"/>
        <v>6.3242180925357045</v>
      </c>
      <c r="Q906" s="9">
        <f t="shared" si="103"/>
        <v>0.85990407387532664</v>
      </c>
      <c r="R906" s="9">
        <v>0.73937407490197793</v>
      </c>
    </row>
    <row r="907" spans="1:18" x14ac:dyDescent="0.2">
      <c r="A907" s="2">
        <v>42125</v>
      </c>
      <c r="B907" s="1">
        <v>1628.039</v>
      </c>
      <c r="C907">
        <v>-4.2376350583578998E-2</v>
      </c>
      <c r="D907">
        <f t="shared" si="104"/>
        <v>4.5097545869973152E-4</v>
      </c>
      <c r="E907">
        <f t="shared" si="99"/>
        <v>0.15313629175471774</v>
      </c>
      <c r="F907">
        <f t="shared" si="100"/>
        <v>3.7221623566351778</v>
      </c>
      <c r="J907">
        <f t="shared" si="101"/>
        <v>5.901291285743068E-4</v>
      </c>
      <c r="K907" s="7">
        <f t="shared" si="98"/>
        <v>-1.7444158617502952</v>
      </c>
      <c r="P907">
        <f t="shared" si="102"/>
        <v>4.3921824842949242</v>
      </c>
      <c r="Q907" s="9">
        <f t="shared" si="103"/>
        <v>4.0543300561805044E-2</v>
      </c>
      <c r="R907" s="9">
        <v>0.73984291378270262</v>
      </c>
    </row>
    <row r="908" spans="1:18" x14ac:dyDescent="0.2">
      <c r="A908" s="2">
        <v>42132</v>
      </c>
      <c r="B908" s="1">
        <v>1616.4549999999999</v>
      </c>
      <c r="C908">
        <v>-7.1407431929353402E-3</v>
      </c>
      <c r="D908">
        <f t="shared" si="104"/>
        <v>5.316622365046915E-4</v>
      </c>
      <c r="E908">
        <f t="shared" si="99"/>
        <v>0.1662721753578871</v>
      </c>
      <c r="F908">
        <f t="shared" si="100"/>
        <v>7.4435950074925774</v>
      </c>
      <c r="J908">
        <f t="shared" si="101"/>
        <v>7.8424211176758118E-4</v>
      </c>
      <c r="K908" s="7">
        <f t="shared" si="98"/>
        <v>-0.25498717358071238</v>
      </c>
      <c r="P908">
        <f t="shared" si="102"/>
        <v>7.0857743105669631</v>
      </c>
      <c r="Q908" s="9">
        <f t="shared" si="103"/>
        <v>0.39936650293360615</v>
      </c>
      <c r="R908" s="9">
        <v>0.74049988954625523</v>
      </c>
    </row>
    <row r="909" spans="1:18" x14ac:dyDescent="0.2">
      <c r="A909" s="2">
        <v>42139</v>
      </c>
      <c r="B909" s="1">
        <v>1616.4829999999999</v>
      </c>
      <c r="C909" s="8">
        <v>1.73217055197128E-5</v>
      </c>
      <c r="D909">
        <f t="shared" si="104"/>
        <v>5.0282191511525709E-4</v>
      </c>
      <c r="E909">
        <f t="shared" si="99"/>
        <v>0.16169953489726979</v>
      </c>
      <c r="F909">
        <f t="shared" si="100"/>
        <v>7.5952738993347397</v>
      </c>
      <c r="J909">
        <f t="shared" si="101"/>
        <v>6.8666395260980593E-4</v>
      </c>
      <c r="K909" s="7">
        <f t="shared" si="98"/>
        <v>6.6102597664241341E-4</v>
      </c>
      <c r="P909">
        <f t="shared" si="102"/>
        <v>7.2836651004112172</v>
      </c>
      <c r="Q909" s="9">
        <f t="shared" si="103"/>
        <v>0.50026371119132129</v>
      </c>
      <c r="R909" s="9">
        <v>0.74096054271416978</v>
      </c>
    </row>
    <row r="910" spans="1:18" x14ac:dyDescent="0.2">
      <c r="A910" s="2">
        <v>42146</v>
      </c>
      <c r="B910" s="1">
        <v>1648.463</v>
      </c>
      <c r="C910">
        <v>1.9590537051161799E-2</v>
      </c>
      <c r="D910">
        <f t="shared" si="104"/>
        <v>4.7265261821083056E-4</v>
      </c>
      <c r="E910">
        <f t="shared" si="99"/>
        <v>0.15677351864062752</v>
      </c>
      <c r="F910">
        <f t="shared" si="100"/>
        <v>6.8451599833507286</v>
      </c>
      <c r="J910">
        <f t="shared" si="101"/>
        <v>5.9934271651285696E-4</v>
      </c>
      <c r="K910" s="7">
        <f t="shared" si="98"/>
        <v>0.80021875495662786</v>
      </c>
      <c r="P910">
        <f t="shared" si="102"/>
        <v>6.7793269199109103</v>
      </c>
      <c r="Q910" s="9">
        <f t="shared" si="103"/>
        <v>0.7882079673343525</v>
      </c>
      <c r="R910" s="9">
        <v>0.74128623196288856</v>
      </c>
    </row>
    <row r="911" spans="1:18" x14ac:dyDescent="0.2">
      <c r="A911" s="2">
        <v>42153</v>
      </c>
      <c r="B911" s="1">
        <v>1644.991</v>
      </c>
      <c r="C911">
        <v>-2.1084255533665398E-3</v>
      </c>
      <c r="D911">
        <f t="shared" si="104"/>
        <v>4.6732080963535731E-4</v>
      </c>
      <c r="E911">
        <f t="shared" si="99"/>
        <v>0.15588676050594732</v>
      </c>
      <c r="F911">
        <f t="shared" si="100"/>
        <v>7.6589819297186619</v>
      </c>
      <c r="J911">
        <f t="shared" si="101"/>
        <v>5.8430055980572939E-4</v>
      </c>
      <c r="K911" s="7">
        <f t="shared" si="98"/>
        <v>-8.7224827626629212E-2</v>
      </c>
      <c r="P911">
        <f t="shared" si="102"/>
        <v>7.4374868797705558</v>
      </c>
      <c r="Q911" s="9">
        <f t="shared" si="103"/>
        <v>0.46524640248544058</v>
      </c>
      <c r="R911" s="9">
        <v>0.74131735295186729</v>
      </c>
    </row>
    <row r="912" spans="1:18" x14ac:dyDescent="0.2">
      <c r="A912" s="2">
        <v>42160</v>
      </c>
      <c r="B912" s="1">
        <v>1606.4549999999999</v>
      </c>
      <c r="C912">
        <v>-2.3705025100775299E-2</v>
      </c>
      <c r="D912">
        <f t="shared" si="104"/>
        <v>4.3954828855608121E-4</v>
      </c>
      <c r="E912">
        <f t="shared" si="99"/>
        <v>0.15118369953442806</v>
      </c>
      <c r="F912">
        <f t="shared" si="100"/>
        <v>6.4513409460084725</v>
      </c>
      <c r="J912">
        <f t="shared" si="101"/>
        <v>5.1625250715670143E-4</v>
      </c>
      <c r="K912" s="7">
        <f t="shared" si="98"/>
        <v>-1.0433003008586803</v>
      </c>
      <c r="P912">
        <f t="shared" si="102"/>
        <v>6.4804390394511397</v>
      </c>
      <c r="Q912" s="9">
        <f t="shared" si="103"/>
        <v>0.14840461590225107</v>
      </c>
      <c r="R912" s="9">
        <v>0.74254152551961938</v>
      </c>
    </row>
    <row r="913" spans="1:18" x14ac:dyDescent="0.2">
      <c r="A913" s="2">
        <v>42167</v>
      </c>
      <c r="B913" s="1">
        <v>1597.3330000000001</v>
      </c>
      <c r="C913">
        <v>-5.69452451309171E-3</v>
      </c>
      <c r="D913">
        <f t="shared" si="104"/>
        <v>4.4689108414441961E-4</v>
      </c>
      <c r="E913">
        <f t="shared" si="99"/>
        <v>0.15244125549046694</v>
      </c>
      <c r="F913">
        <f t="shared" si="100"/>
        <v>7.6406329845400789</v>
      </c>
      <c r="J913">
        <f t="shared" si="101"/>
        <v>5.4250091092657225E-4</v>
      </c>
      <c r="K913" s="7">
        <f t="shared" si="98"/>
        <v>-0.24448782156662555</v>
      </c>
      <c r="P913">
        <f t="shared" si="102"/>
        <v>7.4595464985293525</v>
      </c>
      <c r="Q913" s="9">
        <f t="shared" si="103"/>
        <v>0.40342651641260635</v>
      </c>
      <c r="R913" s="9">
        <v>0.74281907385807922</v>
      </c>
    </row>
    <row r="914" spans="1:18" x14ac:dyDescent="0.2">
      <c r="A914" s="2">
        <v>42174</v>
      </c>
      <c r="B914" s="1">
        <v>1562.425</v>
      </c>
      <c r="C914">
        <v>-2.20962619874987E-2</v>
      </c>
      <c r="D914">
        <f t="shared" si="104"/>
        <v>4.2202327566156654E-4</v>
      </c>
      <c r="E914">
        <f t="shared" si="99"/>
        <v>0.14813915867994343</v>
      </c>
      <c r="F914">
        <f t="shared" si="100"/>
        <v>6.613535715747112</v>
      </c>
      <c r="J914">
        <f t="shared" si="101"/>
        <v>4.8616804778621762E-4</v>
      </c>
      <c r="K914" s="7">
        <f t="shared" si="98"/>
        <v>-1.0021335554422555</v>
      </c>
      <c r="P914">
        <f t="shared" si="102"/>
        <v>6.6246845535497547</v>
      </c>
      <c r="Q914" s="9">
        <f t="shared" si="103"/>
        <v>0.15813954670736105</v>
      </c>
      <c r="R914" s="9">
        <v>0.74370224072888769</v>
      </c>
    </row>
    <row r="915" spans="1:18" x14ac:dyDescent="0.2">
      <c r="A915" s="2">
        <v>42181</v>
      </c>
      <c r="B915" s="1">
        <v>1608.2550000000001</v>
      </c>
      <c r="C915">
        <v>2.8910638797134101E-2</v>
      </c>
      <c r="D915">
        <f t="shared" si="104"/>
        <v>4.2599656675108334E-4</v>
      </c>
      <c r="E915">
        <f t="shared" si="99"/>
        <v>0.1488348798872641</v>
      </c>
      <c r="F915">
        <f t="shared" si="100"/>
        <v>5.7990328581988351</v>
      </c>
      <c r="J915">
        <f t="shared" si="101"/>
        <v>5.0706154492631138E-4</v>
      </c>
      <c r="K915" s="7">
        <f t="shared" si="98"/>
        <v>1.2838886220323515</v>
      </c>
      <c r="P915">
        <f t="shared" si="102"/>
        <v>5.9385081775689752</v>
      </c>
      <c r="Q915" s="9">
        <f t="shared" si="103"/>
        <v>0.9004095355445737</v>
      </c>
      <c r="R915" s="9">
        <v>0.74411115636350589</v>
      </c>
    </row>
    <row r="916" spans="1:18" x14ac:dyDescent="0.2">
      <c r="A916" s="2">
        <v>42188</v>
      </c>
      <c r="B916" s="1">
        <v>1553.6020000000001</v>
      </c>
      <c r="C916">
        <v>-3.4573634386775097E-2</v>
      </c>
      <c r="D916">
        <f t="shared" si="104"/>
        <v>4.5058627488551973E-4</v>
      </c>
      <c r="E916">
        <f t="shared" si="99"/>
        <v>0.15307020054225781</v>
      </c>
      <c r="F916">
        <f t="shared" si="100"/>
        <v>5.052114551253406</v>
      </c>
      <c r="J916">
        <f t="shared" si="101"/>
        <v>5.7522914329010192E-4</v>
      </c>
      <c r="K916" s="7">
        <f t="shared" si="98"/>
        <v>-1.441533019094982</v>
      </c>
      <c r="P916">
        <f t="shared" si="102"/>
        <v>5.3827246413401362</v>
      </c>
      <c r="Q916" s="9">
        <f t="shared" si="103"/>
        <v>7.4717077980513108E-2</v>
      </c>
      <c r="R916" s="9">
        <v>0.74428294172429488</v>
      </c>
    </row>
    <row r="917" spans="1:18" x14ac:dyDescent="0.2">
      <c r="A917" s="2">
        <v>42195</v>
      </c>
      <c r="B917" s="1">
        <v>1590.5409999999999</v>
      </c>
      <c r="C917">
        <v>2.3498104045286201E-2</v>
      </c>
      <c r="D917">
        <f t="shared" si="104"/>
        <v>4.9527127007501241E-4</v>
      </c>
      <c r="E917">
        <f t="shared" si="99"/>
        <v>0.16048085880845928</v>
      </c>
      <c r="F917">
        <f t="shared" si="100"/>
        <v>6.4955393412058733</v>
      </c>
      <c r="J917">
        <f t="shared" si="101"/>
        <v>6.8382481026034458E-4</v>
      </c>
      <c r="K917" s="7">
        <f t="shared" si="98"/>
        <v>0.89858754691388909</v>
      </c>
      <c r="P917">
        <f t="shared" si="102"/>
        <v>6.4803492190290752</v>
      </c>
      <c r="Q917" s="9">
        <f t="shared" si="103"/>
        <v>0.81556380286380958</v>
      </c>
      <c r="R917" s="9">
        <v>0.74442428339938971</v>
      </c>
    </row>
    <row r="918" spans="1:18" x14ac:dyDescent="0.2">
      <c r="A918" s="2">
        <v>42202</v>
      </c>
      <c r="B918" s="1">
        <v>1635.4659999999999</v>
      </c>
      <c r="C918">
        <v>2.7853569098566799E-2</v>
      </c>
      <c r="D918">
        <f t="shared" si="104"/>
        <v>4.9868464749389736E-4</v>
      </c>
      <c r="E918">
        <f t="shared" si="99"/>
        <v>0.16103292107417869</v>
      </c>
      <c r="F918">
        <f t="shared" si="100"/>
        <v>6.0478013272209843</v>
      </c>
      <c r="J918">
        <f t="shared" si="101"/>
        <v>6.7815641196872819E-4</v>
      </c>
      <c r="K918" s="7">
        <f t="shared" si="98"/>
        <v>1.0695865091958174</v>
      </c>
      <c r="P918">
        <f t="shared" si="102"/>
        <v>6.1521172998573741</v>
      </c>
      <c r="Q918" s="9">
        <f t="shared" si="103"/>
        <v>0.85759726484349141</v>
      </c>
      <c r="R918" s="9">
        <v>0.74462317353986751</v>
      </c>
    </row>
    <row r="919" spans="1:18" x14ac:dyDescent="0.2">
      <c r="A919" s="2">
        <v>42209</v>
      </c>
      <c r="B919" s="1">
        <v>1612.8</v>
      </c>
      <c r="C919">
        <v>-1.3955980135682101E-2</v>
      </c>
      <c r="D919">
        <f t="shared" si="104"/>
        <v>5.1531284733598163E-4</v>
      </c>
      <c r="E919">
        <f t="shared" si="99"/>
        <v>0.16369565681920531</v>
      </c>
      <c r="F919">
        <f t="shared" si="100"/>
        <v>7.1927729989216687</v>
      </c>
      <c r="J919">
        <f t="shared" si="101"/>
        <v>7.0638453911989229E-4</v>
      </c>
      <c r="K919" s="7">
        <f t="shared" si="98"/>
        <v>-0.5250972575227778</v>
      </c>
      <c r="P919">
        <f t="shared" si="102"/>
        <v>6.9796236659192221</v>
      </c>
      <c r="Q919" s="9">
        <f t="shared" si="103"/>
        <v>0.29975779124453761</v>
      </c>
      <c r="R919" s="9">
        <v>0.74471093241821573</v>
      </c>
    </row>
    <row r="920" spans="1:18" x14ac:dyDescent="0.2">
      <c r="A920" s="2">
        <v>42216</v>
      </c>
      <c r="B920" s="1">
        <v>1615.644</v>
      </c>
      <c r="C920">
        <v>1.7618399053329599E-3</v>
      </c>
      <c r="D920">
        <f t="shared" si="104"/>
        <v>4.9608023938867596E-4</v>
      </c>
      <c r="E920">
        <f t="shared" si="99"/>
        <v>0.16061186895186527</v>
      </c>
      <c r="F920">
        <f t="shared" si="100"/>
        <v>7.6025156581019457</v>
      </c>
      <c r="J920">
        <f t="shared" si="101"/>
        <v>6.4409615520328927E-4</v>
      </c>
      <c r="K920" s="7">
        <f t="shared" si="98"/>
        <v>6.9421035765562106E-2</v>
      </c>
      <c r="P920">
        <f t="shared" si="102"/>
        <v>7.3428432534768069</v>
      </c>
      <c r="Q920" s="9">
        <f t="shared" si="103"/>
        <v>0.52767275740441233</v>
      </c>
      <c r="R920" s="9">
        <v>0.74610316668693177</v>
      </c>
    </row>
    <row r="921" spans="1:18" x14ac:dyDescent="0.2">
      <c r="A921" s="2">
        <v>42223</v>
      </c>
      <c r="B921" s="1">
        <v>1612.2819999999999</v>
      </c>
      <c r="C921">
        <v>-2.0830720504099202E-3</v>
      </c>
      <c r="D921">
        <f t="shared" si="104"/>
        <v>4.6650166981647678E-4</v>
      </c>
      <c r="E921">
        <f t="shared" si="99"/>
        <v>0.15575007810738584</v>
      </c>
      <c r="F921">
        <f t="shared" si="100"/>
        <v>7.6609474070256347</v>
      </c>
      <c r="J921">
        <f t="shared" si="101"/>
        <v>5.6497412127052128E-4</v>
      </c>
      <c r="K921" s="7">
        <f t="shared" si="98"/>
        <v>-8.7637506865748255E-2</v>
      </c>
      <c r="P921">
        <f t="shared" si="102"/>
        <v>7.4710502983182057</v>
      </c>
      <c r="Q921" s="9">
        <f t="shared" si="103"/>
        <v>0.46508239534178919</v>
      </c>
      <c r="R921" s="9">
        <v>0.74616648354976345</v>
      </c>
    </row>
    <row r="922" spans="1:18" x14ac:dyDescent="0.2">
      <c r="A922" s="2">
        <v>42230</v>
      </c>
      <c r="B922" s="1">
        <v>1586.826</v>
      </c>
      <c r="C922">
        <v>-1.5914772048317299E-2</v>
      </c>
      <c r="D922">
        <f t="shared" si="104"/>
        <v>4.3877192097752007E-4</v>
      </c>
      <c r="E922">
        <f t="shared" si="99"/>
        <v>0.15105012376966476</v>
      </c>
      <c r="F922">
        <f t="shared" si="100"/>
        <v>7.1542833793058822</v>
      </c>
      <c r="J922">
        <f t="shared" si="101"/>
        <v>5.0042595022701608E-4</v>
      </c>
      <c r="K922" s="7">
        <f t="shared" si="98"/>
        <v>-0.71142727483073021</v>
      </c>
      <c r="P922">
        <f t="shared" si="102"/>
        <v>7.0939221543762097</v>
      </c>
      <c r="Q922" s="9">
        <f t="shared" si="103"/>
        <v>0.23840975115178026</v>
      </c>
      <c r="R922" s="9">
        <v>0.74641030108000961</v>
      </c>
    </row>
    <row r="923" spans="1:18" x14ac:dyDescent="0.2">
      <c r="A923" s="2">
        <v>42237</v>
      </c>
      <c r="B923" s="1">
        <v>1495.357</v>
      </c>
      <c r="C923">
        <v>-5.9370820379470501E-2</v>
      </c>
      <c r="D923">
        <f t="shared" si="104"/>
        <v>4.2764240387986293E-4</v>
      </c>
      <c r="E923">
        <f t="shared" si="99"/>
        <v>0.14912211439539363</v>
      </c>
      <c r="F923">
        <f t="shared" si="100"/>
        <v>-0.48539790928960791</v>
      </c>
      <c r="J923">
        <f t="shared" si="101"/>
        <v>4.8419937434947085E-4</v>
      </c>
      <c r="K923" s="7">
        <f t="shared" si="98"/>
        <v>-2.6981179923179641</v>
      </c>
      <c r="P923">
        <f t="shared" si="102"/>
        <v>0.35317310512367239</v>
      </c>
      <c r="Q923" s="9">
        <f t="shared" si="103"/>
        <v>3.4866359844234118E-3</v>
      </c>
      <c r="R923" s="9">
        <v>0.74805929173407981</v>
      </c>
    </row>
    <row r="924" spans="1:18" x14ac:dyDescent="0.2">
      <c r="A924" s="2">
        <v>42244</v>
      </c>
      <c r="B924" s="1">
        <v>1509.7059999999999</v>
      </c>
      <c r="C924">
        <v>9.5499555611375797E-3</v>
      </c>
      <c r="D924">
        <f t="shared" si="104"/>
        <v>6.1347751839895231E-4</v>
      </c>
      <c r="E924">
        <f t="shared" si="99"/>
        <v>0.17860803721206256</v>
      </c>
      <c r="F924">
        <f t="shared" si="100"/>
        <v>7.2477035433685062</v>
      </c>
      <c r="J924">
        <f t="shared" si="101"/>
        <v>9.5166680092013815E-4</v>
      </c>
      <c r="K924" s="7">
        <f t="shared" si="98"/>
        <v>0.30957001706883081</v>
      </c>
      <c r="P924">
        <f t="shared" si="102"/>
        <v>6.861461988002338</v>
      </c>
      <c r="Q924" s="9">
        <f t="shared" si="103"/>
        <v>0.62155602008781763</v>
      </c>
      <c r="R924" s="9">
        <v>0.74826240144944589</v>
      </c>
    </row>
    <row r="925" spans="1:18" x14ac:dyDescent="0.2">
      <c r="A925" s="2">
        <v>42251</v>
      </c>
      <c r="B925" s="1">
        <v>1461.4570000000001</v>
      </c>
      <c r="C925">
        <v>-3.2481046573742803E-2</v>
      </c>
      <c r="D925">
        <f t="shared" si="104"/>
        <v>5.8214096636819725E-4</v>
      </c>
      <c r="E925">
        <f t="shared" si="99"/>
        <v>0.17398658066398759</v>
      </c>
      <c r="F925">
        <f t="shared" si="100"/>
        <v>5.6364905201446467</v>
      </c>
      <c r="J925">
        <f t="shared" si="101"/>
        <v>8.2954274325486679E-4</v>
      </c>
      <c r="K925" s="7">
        <f t="shared" si="98"/>
        <v>-1.1277442721103115</v>
      </c>
      <c r="P925">
        <f t="shared" si="102"/>
        <v>5.8228287774447693</v>
      </c>
      <c r="Q925" s="9">
        <f t="shared" si="103"/>
        <v>0.12971396732485088</v>
      </c>
      <c r="R925" s="9">
        <v>0.74896179152199638</v>
      </c>
    </row>
    <row r="926" spans="1:18" x14ac:dyDescent="0.2">
      <c r="A926" s="2">
        <v>42258</v>
      </c>
      <c r="B926" s="1">
        <v>1488.4069999999999</v>
      </c>
      <c r="C926">
        <v>1.82725372066459E-2</v>
      </c>
      <c r="D926">
        <f t="shared" si="104"/>
        <v>6.1051361157764446E-4</v>
      </c>
      <c r="E926">
        <f t="shared" si="99"/>
        <v>0.1781760584423101</v>
      </c>
      <c r="F926">
        <f t="shared" si="100"/>
        <v>6.8543169764237764</v>
      </c>
      <c r="J926">
        <f t="shared" si="101"/>
        <v>8.7125974359060217E-4</v>
      </c>
      <c r="K926" s="7">
        <f t="shared" si="98"/>
        <v>0.61904900640015581</v>
      </c>
      <c r="P926">
        <f t="shared" si="102"/>
        <v>6.6623487401658181</v>
      </c>
      <c r="Q926" s="9">
        <f t="shared" si="103"/>
        <v>0.7320579624300273</v>
      </c>
      <c r="R926" s="9">
        <v>0.74987963569626459</v>
      </c>
    </row>
    <row r="927" spans="1:18" x14ac:dyDescent="0.2">
      <c r="A927" s="2">
        <v>42265</v>
      </c>
      <c r="B927" s="1">
        <v>1453.114</v>
      </c>
      <c r="C927">
        <v>-2.3997580643629699E-2</v>
      </c>
      <c r="D927">
        <f t="shared" si="104"/>
        <v>5.9391593184108128E-4</v>
      </c>
      <c r="E927">
        <f t="shared" si="99"/>
        <v>0.17573738491207902</v>
      </c>
      <c r="F927">
        <f t="shared" si="100"/>
        <v>6.4591340696117587</v>
      </c>
      <c r="J927">
        <f t="shared" si="101"/>
        <v>7.9942262908334622E-4</v>
      </c>
      <c r="K927" s="7">
        <f t="shared" si="98"/>
        <v>-0.84874893238326121</v>
      </c>
      <c r="P927">
        <f t="shared" si="102"/>
        <v>6.4112460542811061</v>
      </c>
      <c r="Q927" s="9">
        <f t="shared" si="103"/>
        <v>0.19801050590124664</v>
      </c>
      <c r="R927" s="9">
        <v>0.75127063220860435</v>
      </c>
    </row>
    <row r="928" spans="1:18" x14ac:dyDescent="0.2">
      <c r="A928" s="2">
        <v>42272</v>
      </c>
      <c r="B928" s="1">
        <v>1418.471</v>
      </c>
      <c r="C928">
        <v>-2.4129308945798102E-2</v>
      </c>
      <c r="D928">
        <f t="shared" si="104"/>
        <v>5.9283400853546702E-4</v>
      </c>
      <c r="E928">
        <f t="shared" si="99"/>
        <v>0.1755772435250203</v>
      </c>
      <c r="F928">
        <f t="shared" si="100"/>
        <v>6.4484939733444211</v>
      </c>
      <c r="J928">
        <f t="shared" si="101"/>
        <v>7.7621281743332369E-4</v>
      </c>
      <c r="K928" s="7">
        <f t="shared" si="98"/>
        <v>-0.86607295917522553</v>
      </c>
      <c r="P928">
        <f t="shared" si="102"/>
        <v>6.4110014554962333</v>
      </c>
      <c r="Q928" s="9">
        <f t="shared" si="103"/>
        <v>0.19322507650086179</v>
      </c>
      <c r="R928" s="9">
        <v>0.75208622625623045</v>
      </c>
    </row>
    <row r="929" spans="1:18" x14ac:dyDescent="0.2">
      <c r="A929" s="2">
        <v>42279</v>
      </c>
      <c r="B929" s="1">
        <v>1412.857</v>
      </c>
      <c r="C929">
        <v>-3.9656354595933897E-3</v>
      </c>
      <c r="D929">
        <f t="shared" si="104"/>
        <v>5.9219738103544542E-4</v>
      </c>
      <c r="E929">
        <f t="shared" si="99"/>
        <v>0.17548294450983878</v>
      </c>
      <c r="F929">
        <f t="shared" si="100"/>
        <v>7.4051147826603581</v>
      </c>
      <c r="J929">
        <f t="shared" si="101"/>
        <v>7.5815646576510222E-4</v>
      </c>
      <c r="K929" s="7">
        <f t="shared" si="98"/>
        <v>-0.14402350230156744</v>
      </c>
      <c r="P929">
        <f t="shared" si="102"/>
        <v>7.1638780051930331</v>
      </c>
      <c r="Q929" s="9">
        <f t="shared" si="103"/>
        <v>0.44274095548095482</v>
      </c>
      <c r="R929" s="9">
        <v>0.75253978862964022</v>
      </c>
    </row>
    <row r="930" spans="1:18" x14ac:dyDescent="0.2">
      <c r="A930" s="2">
        <v>42286</v>
      </c>
      <c r="B930" s="1">
        <v>1483.74</v>
      </c>
      <c r="C930">
        <v>4.8952031772095998E-2</v>
      </c>
      <c r="D930">
        <f t="shared" si="104"/>
        <v>5.5760911404922171E-4</v>
      </c>
      <c r="E930">
        <f t="shared" si="99"/>
        <v>0.17028116140830005</v>
      </c>
      <c r="F930">
        <f t="shared" si="100"/>
        <v>3.1943949514721508</v>
      </c>
      <c r="J930">
        <f t="shared" si="101"/>
        <v>6.6014150280847849E-4</v>
      </c>
      <c r="K930" s="7">
        <f t="shared" si="98"/>
        <v>1.9052510222131926</v>
      </c>
      <c r="P930">
        <f t="shared" si="102"/>
        <v>3.693074890084731</v>
      </c>
      <c r="Q930" s="9">
        <f t="shared" si="103"/>
        <v>0.97162627563693049</v>
      </c>
      <c r="R930" s="9">
        <v>0.75350245603821708</v>
      </c>
    </row>
    <row r="931" spans="1:18" x14ac:dyDescent="0.2">
      <c r="A931" s="2">
        <v>42293</v>
      </c>
      <c r="B931" s="1">
        <v>1452.355</v>
      </c>
      <c r="C931">
        <v>-2.1379550361329401E-2</v>
      </c>
      <c r="D931">
        <f t="shared" si="104"/>
        <v>6.679306520832463E-4</v>
      </c>
      <c r="E931">
        <f t="shared" si="99"/>
        <v>0.18636628962430091</v>
      </c>
      <c r="F931">
        <f t="shared" si="100"/>
        <v>6.6269959188353846</v>
      </c>
      <c r="J931">
        <f t="shared" si="101"/>
        <v>9.2976553262922625E-4</v>
      </c>
      <c r="K931" s="7">
        <f t="shared" si="98"/>
        <v>-0.70115146535120176</v>
      </c>
      <c r="P931">
        <f t="shared" si="102"/>
        <v>6.4889647416917233</v>
      </c>
      <c r="Q931" s="9">
        <f t="shared" si="103"/>
        <v>0.24160424758161669</v>
      </c>
      <c r="R931" s="9">
        <v>0.7536002866903927</v>
      </c>
    </row>
    <row r="932" spans="1:18" x14ac:dyDescent="0.2">
      <c r="A932" s="2">
        <v>42300</v>
      </c>
      <c r="B932" s="1">
        <v>1506.5909999999999</v>
      </c>
      <c r="C932">
        <v>3.66631057981293E-2</v>
      </c>
      <c r="D932">
        <f t="shared" si="104"/>
        <v>6.5527992337740865E-4</v>
      </c>
      <c r="E932">
        <f t="shared" si="99"/>
        <v>0.18459294681982097</v>
      </c>
      <c r="F932">
        <f t="shared" si="100"/>
        <v>5.2791364211602989</v>
      </c>
      <c r="J932">
        <f t="shared" si="101"/>
        <v>8.6538953147657579E-4</v>
      </c>
      <c r="K932" s="7">
        <f t="shared" si="98"/>
        <v>1.2463024059540326</v>
      </c>
      <c r="P932">
        <f t="shared" si="102"/>
        <v>5.4990611399051943</v>
      </c>
      <c r="Q932" s="9">
        <f t="shared" si="103"/>
        <v>0.89367330253994792</v>
      </c>
      <c r="R932" s="9">
        <v>0.75432968470048567</v>
      </c>
    </row>
    <row r="933" spans="1:18" x14ac:dyDescent="0.2">
      <c r="A933" s="2">
        <v>42307</v>
      </c>
      <c r="B933" s="1">
        <v>1499.23</v>
      </c>
      <c r="C933">
        <v>-4.8978397017949201E-3</v>
      </c>
      <c r="D933">
        <f t="shared" si="104"/>
        <v>6.9661412758065353E-4</v>
      </c>
      <c r="E933">
        <f t="shared" si="99"/>
        <v>0.19032586433323764</v>
      </c>
      <c r="F933">
        <f t="shared" si="100"/>
        <v>7.2348425898115138</v>
      </c>
      <c r="J933">
        <f t="shared" si="101"/>
        <v>9.4307686818579143E-4</v>
      </c>
      <c r="K933" s="7">
        <f t="shared" si="98"/>
        <v>-0.15948910501675928</v>
      </c>
      <c r="P933">
        <f t="shared" si="102"/>
        <v>6.9409259895208626</v>
      </c>
      <c r="Q933" s="9">
        <f t="shared" si="103"/>
        <v>0.43664177069442212</v>
      </c>
      <c r="R933" s="9">
        <v>0.75505667880974503</v>
      </c>
    </row>
    <row r="934" spans="1:18" x14ac:dyDescent="0.2">
      <c r="A934" s="2">
        <v>42314</v>
      </c>
      <c r="B934" s="1">
        <v>1526.49</v>
      </c>
      <c r="C934">
        <v>1.8019339263661401E-2</v>
      </c>
      <c r="D934">
        <f t="shared" si="104"/>
        <v>6.5625660995048305E-4</v>
      </c>
      <c r="E934">
        <f t="shared" si="99"/>
        <v>0.18473046234290952</v>
      </c>
      <c r="F934">
        <f t="shared" si="100"/>
        <v>6.8341879029066828</v>
      </c>
      <c r="J934">
        <f t="shared" si="101"/>
        <v>8.1263884246713346E-4</v>
      </c>
      <c r="K934" s="7">
        <f t="shared" si="98"/>
        <v>0.63210623434305191</v>
      </c>
      <c r="P934">
        <f t="shared" si="102"/>
        <v>6.7156654838273999</v>
      </c>
      <c r="Q934" s="9">
        <f t="shared" si="103"/>
        <v>0.73634126914947162</v>
      </c>
      <c r="R934" s="9">
        <v>0.75635037805023742</v>
      </c>
    </row>
    <row r="935" spans="1:18" x14ac:dyDescent="0.2">
      <c r="A935" s="2">
        <v>42321</v>
      </c>
      <c r="B935" s="1">
        <v>1476.2149999999999</v>
      </c>
      <c r="C935">
        <v>-3.3489602710873499E-2</v>
      </c>
      <c r="D935">
        <f t="shared" si="104"/>
        <v>6.3636300860338984E-4</v>
      </c>
      <c r="E935">
        <f t="shared" si="99"/>
        <v>0.18190897846828855</v>
      </c>
      <c r="F935">
        <f t="shared" si="100"/>
        <v>5.5972984524401621</v>
      </c>
      <c r="J935">
        <f t="shared" si="101"/>
        <v>7.5011465669718575E-4</v>
      </c>
      <c r="K935" s="7">
        <f t="shared" si="98"/>
        <v>-1.2227739272007403</v>
      </c>
      <c r="P935">
        <f t="shared" si="102"/>
        <v>5.7001084104800324</v>
      </c>
      <c r="Q935" s="9">
        <f t="shared" si="103"/>
        <v>0.11070754786390534</v>
      </c>
      <c r="R935" s="9">
        <v>0.75694692829262389</v>
      </c>
    </row>
    <row r="936" spans="1:18" x14ac:dyDescent="0.2">
      <c r="A936" s="2">
        <v>42328</v>
      </c>
      <c r="B936" s="1">
        <v>1521.8689999999999</v>
      </c>
      <c r="C936">
        <v>3.0457805248955701E-2</v>
      </c>
      <c r="D936">
        <f t="shared" si="104"/>
        <v>6.6547443747111521E-4</v>
      </c>
      <c r="E936">
        <f t="shared" si="99"/>
        <v>0.1860233070034451</v>
      </c>
      <c r="F936">
        <f t="shared" si="100"/>
        <v>5.9210005121955902</v>
      </c>
      <c r="J936">
        <f t="shared" si="101"/>
        <v>8.160565990545976E-4</v>
      </c>
      <c r="K936" s="7">
        <f t="shared" si="98"/>
        <v>1.0661994763304679</v>
      </c>
      <c r="P936">
        <f t="shared" si="102"/>
        <v>5.9742455204916904</v>
      </c>
      <c r="Q936" s="9">
        <f t="shared" si="103"/>
        <v>0.85683326058120579</v>
      </c>
      <c r="R936" s="9">
        <v>0.75713432091973165</v>
      </c>
    </row>
    <row r="937" spans="1:18" x14ac:dyDescent="0.2">
      <c r="A937" s="2">
        <v>42335</v>
      </c>
      <c r="B937" s="1">
        <v>1522.0050000000001</v>
      </c>
      <c r="C937" s="8">
        <v>8.9359809303246607E-5</v>
      </c>
      <c r="D937">
        <f t="shared" si="104"/>
        <v>6.8120664525784711E-4</v>
      </c>
      <c r="E937">
        <f t="shared" si="99"/>
        <v>0.18820931314206546</v>
      </c>
      <c r="F937">
        <f t="shared" si="100"/>
        <v>7.2916331318958569</v>
      </c>
      <c r="J937">
        <f t="shared" si="101"/>
        <v>8.4151488834630019E-4</v>
      </c>
      <c r="K937" s="7">
        <f t="shared" si="98"/>
        <v>3.0804299077380232E-3</v>
      </c>
      <c r="P937">
        <f t="shared" si="102"/>
        <v>7.0802973628137025</v>
      </c>
      <c r="Q937" s="9">
        <f t="shared" si="103"/>
        <v>0.50122891178847562</v>
      </c>
      <c r="R937" s="9">
        <v>0.75746304580589441</v>
      </c>
    </row>
    <row r="938" spans="1:18" x14ac:dyDescent="0.2">
      <c r="A938" s="2">
        <v>42342</v>
      </c>
      <c r="B938" s="1">
        <v>1485.3240000000001</v>
      </c>
      <c r="C938">
        <v>-2.4395614310561701E-2</v>
      </c>
      <c r="D938">
        <f t="shared" si="104"/>
        <v>6.4033472565290734E-4</v>
      </c>
      <c r="E938">
        <f t="shared" si="99"/>
        <v>0.18247576752531056</v>
      </c>
      <c r="F938">
        <f t="shared" si="100"/>
        <v>6.4240899881144857</v>
      </c>
      <c r="J938">
        <f t="shared" si="101"/>
        <v>7.2602725214855786E-4</v>
      </c>
      <c r="K938" s="7">
        <f t="shared" si="98"/>
        <v>-0.90538917419339127</v>
      </c>
      <c r="P938">
        <f t="shared" si="102"/>
        <v>6.40819344970269</v>
      </c>
      <c r="Q938" s="9">
        <f t="shared" si="103"/>
        <v>0.18262962447020298</v>
      </c>
      <c r="R938" s="9">
        <v>0.7575265070240661</v>
      </c>
    </row>
    <row r="939" spans="1:18" x14ac:dyDescent="0.2">
      <c r="A939" s="2">
        <v>42349</v>
      </c>
      <c r="B939" s="1">
        <v>1401.1420000000001</v>
      </c>
      <c r="C939">
        <v>-5.8345311881812002E-2</v>
      </c>
      <c r="D939">
        <f t="shared" si="104"/>
        <v>6.3762340196911395E-4</v>
      </c>
      <c r="E939">
        <f t="shared" si="99"/>
        <v>0.18208903564573545</v>
      </c>
      <c r="F939">
        <f t="shared" si="100"/>
        <v>2.0189131686735209</v>
      </c>
      <c r="J939">
        <f t="shared" si="101"/>
        <v>7.1899857082583386E-4</v>
      </c>
      <c r="K939" s="7">
        <f t="shared" si="98"/>
        <v>-2.1759151305379074</v>
      </c>
      <c r="P939">
        <f t="shared" si="102"/>
        <v>2.5030445326662525</v>
      </c>
      <c r="Q939" s="9">
        <f t="shared" si="103"/>
        <v>1.4780803604766192E-2</v>
      </c>
      <c r="R939" s="9">
        <v>0.75852315946414695</v>
      </c>
    </row>
    <row r="940" spans="1:18" x14ac:dyDescent="0.2">
      <c r="A940" s="2">
        <v>42356</v>
      </c>
      <c r="B940" s="1">
        <v>1422.633</v>
      </c>
      <c r="C940">
        <v>1.5221761618697399E-2</v>
      </c>
      <c r="D940">
        <f t="shared" si="104"/>
        <v>8.0361652296612196E-4</v>
      </c>
      <c r="E940">
        <f t="shared" si="99"/>
        <v>0.20442127872175719</v>
      </c>
      <c r="F940">
        <f t="shared" si="100"/>
        <v>6.8380642440839212</v>
      </c>
      <c r="J940">
        <f t="shared" si="101"/>
        <v>1.126016951446067E-3</v>
      </c>
      <c r="K940" s="7">
        <f t="shared" si="98"/>
        <v>0.45362026929611327</v>
      </c>
      <c r="P940">
        <f t="shared" si="102"/>
        <v>6.5832973460914594</v>
      </c>
      <c r="Q940" s="9">
        <f t="shared" si="103"/>
        <v>0.67494891896591125</v>
      </c>
      <c r="R940" s="9">
        <v>0.75940876486623621</v>
      </c>
    </row>
    <row r="941" spans="1:18" x14ac:dyDescent="0.2">
      <c r="A941" s="2">
        <v>42363</v>
      </c>
      <c r="B941" s="1">
        <v>1446.693</v>
      </c>
      <c r="C941">
        <v>1.67708820319739E-2</v>
      </c>
      <c r="D941">
        <f t="shared" si="104"/>
        <v>7.6930165319474158E-4</v>
      </c>
      <c r="E941">
        <f t="shared" si="99"/>
        <v>0.20000921470303953</v>
      </c>
      <c r="F941">
        <f t="shared" si="100"/>
        <v>6.80441985959754</v>
      </c>
      <c r="J941">
        <f t="shared" si="101"/>
        <v>9.9282405218660487E-4</v>
      </c>
      <c r="K941" s="7">
        <f t="shared" si="98"/>
        <v>0.53225501135814912</v>
      </c>
      <c r="P941">
        <f t="shared" si="102"/>
        <v>6.6316617006332166</v>
      </c>
      <c r="Q941" s="9">
        <f t="shared" si="103"/>
        <v>0.70272530662792576</v>
      </c>
      <c r="R941" s="9">
        <v>0.76004386541723257</v>
      </c>
    </row>
    <row r="942" spans="1:18" x14ac:dyDescent="0.2">
      <c r="A942" s="2">
        <v>42370</v>
      </c>
      <c r="B942" s="1">
        <v>1446.8240000000001</v>
      </c>
      <c r="C942" s="8">
        <v>9.05472475807301E-5</v>
      </c>
      <c r="D942">
        <f t="shared" si="104"/>
        <v>7.4001930305088014E-4</v>
      </c>
      <c r="E942">
        <f t="shared" si="99"/>
        <v>0.19616575582564294</v>
      </c>
      <c r="F942">
        <f t="shared" si="100"/>
        <v>7.2088232077264571</v>
      </c>
      <c r="J942">
        <f t="shared" si="101"/>
        <v>8.9114165102502666E-4</v>
      </c>
      <c r="K942" s="7">
        <f t="shared" si="98"/>
        <v>3.0332058298568844E-3</v>
      </c>
      <c r="P942">
        <f t="shared" si="102"/>
        <v>7.0229979629657437</v>
      </c>
      <c r="Q942" s="9">
        <f t="shared" si="103"/>
        <v>0.50121007219517755</v>
      </c>
      <c r="R942" s="9">
        <v>0.76080332507316339</v>
      </c>
    </row>
    <row r="943" spans="1:18" x14ac:dyDescent="0.2">
      <c r="A943" s="2">
        <v>42377</v>
      </c>
      <c r="B943" s="1">
        <v>1348.7629999999999</v>
      </c>
      <c r="C943">
        <v>-7.0182933193120106E-2</v>
      </c>
      <c r="D943">
        <f t="shared" si="104"/>
        <v>6.9561863679607004E-4</v>
      </c>
      <c r="E943">
        <f t="shared" si="99"/>
        <v>0.19018982389548511</v>
      </c>
      <c r="F943">
        <f t="shared" si="100"/>
        <v>0.18975420299112056</v>
      </c>
      <c r="J943">
        <f t="shared" si="101"/>
        <v>7.6662689188341908E-4</v>
      </c>
      <c r="K943" s="7">
        <f t="shared" si="98"/>
        <v>-2.5347754384750205</v>
      </c>
      <c r="P943">
        <f t="shared" si="102"/>
        <v>0.74842380271679243</v>
      </c>
      <c r="Q943" s="9">
        <f t="shared" si="103"/>
        <v>5.6259715242686194E-3</v>
      </c>
      <c r="R943" s="9">
        <v>0.76094545220873577</v>
      </c>
    </row>
    <row r="944" spans="1:18" x14ac:dyDescent="0.2">
      <c r="A944" s="2">
        <v>42384</v>
      </c>
      <c r="B944" s="1">
        <v>1305.241</v>
      </c>
      <c r="C944">
        <v>-3.2800178044019503E-2</v>
      </c>
      <c r="D944">
        <f t="shared" si="104"/>
        <v>9.4942016528370369E-4</v>
      </c>
      <c r="E944">
        <f t="shared" si="99"/>
        <v>0.22219326856309707</v>
      </c>
      <c r="F944">
        <f t="shared" si="100"/>
        <v>5.8264920285342194</v>
      </c>
      <c r="J944">
        <f t="shared" si="101"/>
        <v>1.3885515300382299E-3</v>
      </c>
      <c r="K944" s="7">
        <f t="shared" si="98"/>
        <v>-0.88022804283821865</v>
      </c>
      <c r="P944">
        <f t="shared" si="102"/>
        <v>5.8046927324883617</v>
      </c>
      <c r="Q944" s="9">
        <f t="shared" si="103"/>
        <v>0.18936789238572191</v>
      </c>
      <c r="R944" s="9">
        <v>0.76120440863220273</v>
      </c>
    </row>
    <row r="945" spans="1:18" x14ac:dyDescent="0.2">
      <c r="A945" s="2">
        <v>42391</v>
      </c>
      <c r="B945" s="1">
        <v>1361.3610000000001</v>
      </c>
      <c r="C945">
        <v>4.2097236586378997E-2</v>
      </c>
      <c r="D945">
        <f t="shared" si="104"/>
        <v>9.5700605614984415E-4</v>
      </c>
      <c r="E945">
        <f t="shared" si="99"/>
        <v>0.22307916738187789</v>
      </c>
      <c r="F945">
        <f t="shared" si="100"/>
        <v>5.0999076162469361</v>
      </c>
      <c r="J945">
        <f t="shared" si="101"/>
        <v>1.3316456280564109E-3</v>
      </c>
      <c r="K945" s="7">
        <f t="shared" si="98"/>
        <v>1.1536106435737661</v>
      </c>
      <c r="P945">
        <f t="shared" si="102"/>
        <v>5.2905222702962051</v>
      </c>
      <c r="Q945" s="9">
        <f t="shared" si="103"/>
        <v>0.8756700836270056</v>
      </c>
      <c r="R945" s="9">
        <v>0.7612144860892387</v>
      </c>
    </row>
    <row r="946" spans="1:18" x14ac:dyDescent="0.2">
      <c r="A946" s="2">
        <v>42398</v>
      </c>
      <c r="B946" s="1">
        <v>1356.3209999999999</v>
      </c>
      <c r="C946">
        <v>-3.7090474735110802E-3</v>
      </c>
      <c r="D946">
        <f t="shared" si="104"/>
        <v>1.0059163324734276E-3</v>
      </c>
      <c r="E946">
        <f t="shared" si="99"/>
        <v>0.22870865591100442</v>
      </c>
      <c r="F946">
        <f t="shared" si="100"/>
        <v>6.8881802585949155</v>
      </c>
      <c r="J946">
        <f t="shared" si="101"/>
        <v>1.3874114716020357E-3</v>
      </c>
      <c r="K946" s="7">
        <f t="shared" si="98"/>
        <v>-9.9577163610763075E-2</v>
      </c>
      <c r="P946">
        <f t="shared" si="102"/>
        <v>6.5703999071172827</v>
      </c>
      <c r="Q946" s="9">
        <f t="shared" si="103"/>
        <v>0.46034001224846233</v>
      </c>
      <c r="R946" s="9">
        <v>0.76123591348906028</v>
      </c>
    </row>
    <row r="947" spans="1:18" x14ac:dyDescent="0.2">
      <c r="A947" s="2">
        <v>42405</v>
      </c>
      <c r="B947" s="1">
        <v>1330.1110000000001</v>
      </c>
      <c r="C947">
        <v>-1.9513489769021699E-2</v>
      </c>
      <c r="D947">
        <f t="shared" si="104"/>
        <v>9.4638677451466748E-4</v>
      </c>
      <c r="E947">
        <f t="shared" si="99"/>
        <v>0.22183803162389154</v>
      </c>
      <c r="F947">
        <f t="shared" si="100"/>
        <v>6.560511793664471</v>
      </c>
      <c r="J947">
        <f t="shared" si="101"/>
        <v>1.1746450715232767E-3</v>
      </c>
      <c r="K947" s="7">
        <f t="shared" si="98"/>
        <v>-0.56935300166170622</v>
      </c>
      <c r="P947">
        <f t="shared" si="102"/>
        <v>6.4226264033048821</v>
      </c>
      <c r="Q947" s="9">
        <f t="shared" si="103"/>
        <v>0.28455830236163582</v>
      </c>
      <c r="R947" s="9">
        <v>0.76135921065519963</v>
      </c>
    </row>
    <row r="948" spans="1:18" x14ac:dyDescent="0.2">
      <c r="A948" s="2">
        <v>42412</v>
      </c>
      <c r="B948" s="1">
        <v>1286.665</v>
      </c>
      <c r="C948">
        <v>-3.3208797926796797E-2</v>
      </c>
      <c r="D948">
        <f t="shared" si="104"/>
        <v>9.1245014502173028E-4</v>
      </c>
      <c r="E948">
        <f t="shared" si="99"/>
        <v>0.21782425838535516</v>
      </c>
      <c r="F948">
        <f t="shared" si="100"/>
        <v>5.7907365435742237</v>
      </c>
      <c r="J948">
        <f t="shared" si="101"/>
        <v>1.0545121608543746E-3</v>
      </c>
      <c r="K948" s="7">
        <f t="shared" si="98"/>
        <v>-1.0226507926284389</v>
      </c>
      <c r="P948">
        <f t="shared" si="102"/>
        <v>5.8088623821066188</v>
      </c>
      <c r="Q948" s="9">
        <f t="shared" si="103"/>
        <v>0.15323649250192256</v>
      </c>
      <c r="R948" s="9">
        <v>0.76198519755196947</v>
      </c>
    </row>
    <row r="949" spans="1:18" x14ac:dyDescent="0.2">
      <c r="A949" s="2">
        <v>42419</v>
      </c>
      <c r="B949" s="1">
        <v>1355.9459999999999</v>
      </c>
      <c r="C949">
        <v>5.2445766245393897E-2</v>
      </c>
      <c r="D949">
        <f t="shared" si="104"/>
        <v>9.2387259190499589E-4</v>
      </c>
      <c r="E949">
        <f t="shared" si="99"/>
        <v>0.21918342724544615</v>
      </c>
      <c r="F949">
        <f t="shared" si="100"/>
        <v>4.0097310618148541</v>
      </c>
      <c r="J949">
        <f t="shared" si="101"/>
        <v>1.0623317757057381E-3</v>
      </c>
      <c r="K949" s="7">
        <f t="shared" si="98"/>
        <v>1.6090900485881312</v>
      </c>
      <c r="P949">
        <f t="shared" si="102"/>
        <v>4.2581182139832077</v>
      </c>
      <c r="Q949" s="9">
        <f t="shared" si="103"/>
        <v>0.94620167353968487</v>
      </c>
      <c r="R949" s="9">
        <v>0.76292748908755703</v>
      </c>
    </row>
    <row r="950" spans="1:18" x14ac:dyDescent="0.2">
      <c r="A950" s="2">
        <v>42426</v>
      </c>
      <c r="B950" s="1">
        <v>1370.799</v>
      </c>
      <c r="C950">
        <v>1.0894415800631699E-2</v>
      </c>
      <c r="D950">
        <f t="shared" si="104"/>
        <v>1.0334737402146862E-3</v>
      </c>
      <c r="E950">
        <f t="shared" si="99"/>
        <v>0.23182026333166753</v>
      </c>
      <c r="F950">
        <f t="shared" si="100"/>
        <v>6.7599855515586027</v>
      </c>
      <c r="J950">
        <f t="shared" si="101"/>
        <v>1.3108527716942432E-3</v>
      </c>
      <c r="K950" s="7">
        <f t="shared" si="98"/>
        <v>0.300903326122967</v>
      </c>
      <c r="P950">
        <f t="shared" si="102"/>
        <v>6.5465345711278049</v>
      </c>
      <c r="Q950" s="9">
        <f t="shared" si="103"/>
        <v>0.61825589304125228</v>
      </c>
      <c r="R950" s="9">
        <v>0.76357365245159192</v>
      </c>
    </row>
    <row r="951" spans="1:18" x14ac:dyDescent="0.2">
      <c r="A951" s="2">
        <v>42433</v>
      </c>
      <c r="B951" s="1">
        <v>1403.7650000000001</v>
      </c>
      <c r="C951">
        <v>2.37641311597976E-2</v>
      </c>
      <c r="D951">
        <f t="shared" si="104"/>
        <v>9.7858661354002828E-4</v>
      </c>
      <c r="E951">
        <f t="shared" si="99"/>
        <v>0.22558037127392419</v>
      </c>
      <c r="F951">
        <f t="shared" si="100"/>
        <v>6.3523098472069321</v>
      </c>
      <c r="J951">
        <f t="shared" si="101"/>
        <v>1.1274314345186393E-3</v>
      </c>
      <c r="K951" s="7">
        <f t="shared" si="98"/>
        <v>0.70774509951866671</v>
      </c>
      <c r="P951">
        <f t="shared" si="102"/>
        <v>6.2869101745007363</v>
      </c>
      <c r="Q951" s="9">
        <f t="shared" si="103"/>
        <v>0.7604482174524807</v>
      </c>
      <c r="R951" s="9">
        <v>0.76388872664797591</v>
      </c>
    </row>
    <row r="952" spans="1:18" x14ac:dyDescent="0.2">
      <c r="A952" s="2">
        <v>42440</v>
      </c>
      <c r="B952" s="1">
        <v>1418.394</v>
      </c>
      <c r="C952">
        <v>1.03673329736447E-2</v>
      </c>
      <c r="D952">
        <f t="shared" si="104"/>
        <v>9.5375545251443036E-4</v>
      </c>
      <c r="E952">
        <f t="shared" si="99"/>
        <v>0.22269998547541572</v>
      </c>
      <c r="F952">
        <f t="shared" si="100"/>
        <v>6.842410227239907</v>
      </c>
      <c r="J952">
        <f t="shared" si="101"/>
        <v>1.0429181038457184E-3</v>
      </c>
      <c r="K952" s="7">
        <f t="shared" si="98"/>
        <v>0.32102728366563277</v>
      </c>
      <c r="P952">
        <f t="shared" si="102"/>
        <v>6.7626741089913711</v>
      </c>
      <c r="Q952" s="9">
        <f t="shared" si="103"/>
        <v>0.62590514253089968</v>
      </c>
      <c r="R952" s="9">
        <v>0.76398924077133523</v>
      </c>
    </row>
    <row r="953" spans="1:18" x14ac:dyDescent="0.2">
      <c r="A953" s="2">
        <v>42447</v>
      </c>
      <c r="B953" s="1">
        <v>1391.3779999999999</v>
      </c>
      <c r="C953">
        <v>-1.9230622681034201E-2</v>
      </c>
      <c r="D953">
        <f t="shared" si="104"/>
        <v>9.0297902094274975E-4</v>
      </c>
      <c r="E953">
        <f t="shared" si="99"/>
        <v>0.2166908145008066</v>
      </c>
      <c r="F953">
        <f t="shared" si="100"/>
        <v>6.6002592543658336</v>
      </c>
      <c r="J953">
        <f t="shared" si="101"/>
        <v>9.065875804006165E-4</v>
      </c>
      <c r="K953" s="7">
        <f t="shared" si="98"/>
        <v>-0.63868757008709431</v>
      </c>
      <c r="P953">
        <f t="shared" si="102"/>
        <v>6.5979011064624435</v>
      </c>
      <c r="Q953" s="9">
        <f t="shared" si="103"/>
        <v>0.26151310023086327</v>
      </c>
      <c r="R953" s="9">
        <v>0.76441313240343611</v>
      </c>
    </row>
    <row r="954" spans="1:18" x14ac:dyDescent="0.2">
      <c r="A954" s="2">
        <v>42454</v>
      </c>
      <c r="B954" s="1">
        <v>1345.3409999999999</v>
      </c>
      <c r="C954">
        <v>-3.3647110450826502E-2</v>
      </c>
      <c r="D954">
        <f t="shared" si="104"/>
        <v>8.7098929060820316E-4</v>
      </c>
      <c r="E954">
        <f t="shared" si="99"/>
        <v>0.21281786370421671</v>
      </c>
      <c r="F954">
        <f t="shared" si="100"/>
        <v>5.7460623210673862</v>
      </c>
      <c r="J954">
        <f t="shared" si="101"/>
        <v>8.3360415960536749E-4</v>
      </c>
      <c r="K954" s="7">
        <f t="shared" si="98"/>
        <v>-1.1653807425244318</v>
      </c>
      <c r="P954">
        <f t="shared" si="102"/>
        <v>5.7316396220011612</v>
      </c>
      <c r="Q954" s="9">
        <f t="shared" si="103"/>
        <v>0.12193245443468036</v>
      </c>
      <c r="R954" s="9">
        <v>0.7647179894937205</v>
      </c>
    </row>
    <row r="955" spans="1:18" x14ac:dyDescent="0.2">
      <c r="A955" s="2">
        <v>42461</v>
      </c>
      <c r="B955" s="1">
        <v>1358.221</v>
      </c>
      <c r="C955">
        <v>9.5282426998197795E-3</v>
      </c>
      <c r="D955">
        <f t="shared" si="104"/>
        <v>8.8665761567311807E-4</v>
      </c>
      <c r="E955">
        <f t="shared" si="99"/>
        <v>0.21472353391047319</v>
      </c>
      <c r="F955">
        <f t="shared" si="100"/>
        <v>6.9256587929799043</v>
      </c>
      <c r="J955">
        <f t="shared" si="101"/>
        <v>8.8591314504050033E-4</v>
      </c>
      <c r="K955" s="7">
        <f t="shared" si="98"/>
        <v>0.32012326517644457</v>
      </c>
      <c r="P955">
        <f t="shared" si="102"/>
        <v>6.9264127376855908</v>
      </c>
      <c r="Q955" s="9">
        <f t="shared" si="103"/>
        <v>0.62556255506644121</v>
      </c>
      <c r="R955" s="9">
        <v>0.76518163238419523</v>
      </c>
    </row>
    <row r="956" spans="1:18" x14ac:dyDescent="0.2">
      <c r="A956" s="2">
        <v>42468</v>
      </c>
      <c r="B956" s="1">
        <v>1364.9449999999999</v>
      </c>
      <c r="C956">
        <v>4.9383795664130802E-3</v>
      </c>
      <c r="D956">
        <f t="shared" si="104"/>
        <v>8.3890540326953108E-4</v>
      </c>
      <c r="E956">
        <f t="shared" si="99"/>
        <v>0.20886139176500673</v>
      </c>
      <c r="F956">
        <f t="shared" si="100"/>
        <v>7.0543418769150943</v>
      </c>
      <c r="J956">
        <f t="shared" si="101"/>
        <v>7.7568886840007967E-4</v>
      </c>
      <c r="K956" s="7">
        <f t="shared" si="98"/>
        <v>0.17731304475943149</v>
      </c>
      <c r="P956">
        <f t="shared" si="102"/>
        <v>7.1303191451216463</v>
      </c>
      <c r="Q956" s="9">
        <f t="shared" si="103"/>
        <v>0.57036874754633704</v>
      </c>
      <c r="R956" s="9">
        <v>0.76597518114003671</v>
      </c>
    </row>
    <row r="957" spans="1:18" x14ac:dyDescent="0.2">
      <c r="A957" s="2">
        <v>42475</v>
      </c>
      <c r="B957" s="1">
        <v>1381.3340000000001</v>
      </c>
      <c r="C957">
        <v>1.1935564129594799E-2</v>
      </c>
      <c r="D957">
        <f t="shared" si="104"/>
        <v>7.9003433463787709E-4</v>
      </c>
      <c r="E957">
        <f t="shared" si="99"/>
        <v>0.20268642135369999</v>
      </c>
      <c r="F957">
        <f t="shared" si="100"/>
        <v>6.9631157975436482</v>
      </c>
      <c r="J957">
        <f t="shared" si="101"/>
        <v>6.7575747071730739E-4</v>
      </c>
      <c r="K957" s="7">
        <f t="shared" si="98"/>
        <v>0.45914252976102332</v>
      </c>
      <c r="P957">
        <f t="shared" si="102"/>
        <v>7.0888644547879602</v>
      </c>
      <c r="Q957" s="9">
        <f t="shared" si="103"/>
        <v>0.67693409134430504</v>
      </c>
      <c r="R957" s="9">
        <v>0.76623912081720702</v>
      </c>
    </row>
    <row r="958" spans="1:18" x14ac:dyDescent="0.2">
      <c r="A958" s="2">
        <v>42482</v>
      </c>
      <c r="B958" s="1">
        <v>1396.373</v>
      </c>
      <c r="C958">
        <v>1.08284617134009E-2</v>
      </c>
      <c r="D958">
        <f t="shared" si="104"/>
        <v>7.5117973602510462E-4</v>
      </c>
      <c r="E958">
        <f t="shared" si="99"/>
        <v>0.19763943501565023</v>
      </c>
      <c r="F958">
        <f t="shared" si="100"/>
        <v>7.0377703633763318</v>
      </c>
      <c r="J958">
        <f t="shared" si="101"/>
        <v>6.1135331759514736E-4</v>
      </c>
      <c r="K958" s="7">
        <f t="shared" si="98"/>
        <v>0.43794606516121282</v>
      </c>
      <c r="P958">
        <f t="shared" si="102"/>
        <v>7.2080387487278852</v>
      </c>
      <c r="Q958" s="9">
        <f t="shared" si="103"/>
        <v>0.66928730921179747</v>
      </c>
      <c r="R958" s="9">
        <v>0.76764054480465882</v>
      </c>
    </row>
    <row r="959" spans="1:18" x14ac:dyDescent="0.2">
      <c r="A959" s="2">
        <v>42489</v>
      </c>
      <c r="B959" s="1">
        <v>1360.711</v>
      </c>
      <c r="C959">
        <v>-2.5870803371465599E-2</v>
      </c>
      <c r="D959">
        <f t="shared" si="104"/>
        <v>7.1314428684831374E-4</v>
      </c>
      <c r="E959">
        <f t="shared" si="99"/>
        <v>0.19257077378489268</v>
      </c>
      <c r="F959">
        <f t="shared" si="100"/>
        <v>6.307309188617511</v>
      </c>
      <c r="J959">
        <f t="shared" si="101"/>
        <v>5.5496105461514452E-4</v>
      </c>
      <c r="K959" s="7">
        <f t="shared" si="98"/>
        <v>-1.0981929762830465</v>
      </c>
      <c r="P959">
        <f t="shared" si="102"/>
        <v>6.2905848053871889</v>
      </c>
      <c r="Q959" s="9">
        <f t="shared" si="103"/>
        <v>0.13606011629002218</v>
      </c>
      <c r="R959" s="9">
        <v>0.76764920656498437</v>
      </c>
    </row>
    <row r="960" spans="1:18" x14ac:dyDescent="0.2">
      <c r="A960" s="2">
        <v>42496</v>
      </c>
      <c r="B960" s="1">
        <v>1309.171</v>
      </c>
      <c r="C960">
        <v>-3.8613244788687801E-2</v>
      </c>
      <c r="D960">
        <f t="shared" si="104"/>
        <v>7.1051353766251701E-4</v>
      </c>
      <c r="E960">
        <f t="shared" si="99"/>
        <v>0.1922152542293428</v>
      </c>
      <c r="F960">
        <f t="shared" si="100"/>
        <v>5.1510647597146511</v>
      </c>
      <c r="J960">
        <f t="shared" si="101"/>
        <v>5.8994569527419361E-4</v>
      </c>
      <c r="K960" s="7">
        <f t="shared" si="98"/>
        <v>-1.5897552943737416</v>
      </c>
      <c r="P960">
        <f t="shared" si="102"/>
        <v>4.90815817121943</v>
      </c>
      <c r="Q960" s="9">
        <f t="shared" si="103"/>
        <v>5.5944987238656332E-2</v>
      </c>
      <c r="R960" s="9">
        <v>0.76848148033461672</v>
      </c>
    </row>
    <row r="961" spans="1:18" x14ac:dyDescent="0.2">
      <c r="A961" s="2">
        <v>42503</v>
      </c>
      <c r="B961" s="1">
        <v>1323.181</v>
      </c>
      <c r="C961">
        <v>1.06445735871272E-2</v>
      </c>
      <c r="D961">
        <f t="shared" si="104"/>
        <v>7.5734168578943351E-4</v>
      </c>
      <c r="E961">
        <f t="shared" si="99"/>
        <v>0.19844840050010618</v>
      </c>
      <c r="F961">
        <f t="shared" si="100"/>
        <v>7.0360846420917067</v>
      </c>
      <c r="J961">
        <f t="shared" si="101"/>
        <v>7.3930772798881206E-4</v>
      </c>
      <c r="K961" s="7">
        <f t="shared" si="98"/>
        <v>0.39148546806701262</v>
      </c>
      <c r="P961">
        <f t="shared" si="102"/>
        <v>7.0565354406319978</v>
      </c>
      <c r="Q961" s="9">
        <f t="shared" si="103"/>
        <v>0.65228078594291539</v>
      </c>
      <c r="R961" s="9">
        <v>0.76878800964779104</v>
      </c>
    </row>
    <row r="962" spans="1:18" x14ac:dyDescent="0.2">
      <c r="A962" s="2">
        <v>42510</v>
      </c>
      <c r="B962" s="1">
        <v>1342.681</v>
      </c>
      <c r="C962">
        <v>1.4629675349500999E-2</v>
      </c>
      <c r="D962">
        <f t="shared" si="104"/>
        <v>7.1869960145317345E-4</v>
      </c>
      <c r="E962">
        <f t="shared" si="99"/>
        <v>0.19331937118552039</v>
      </c>
      <c r="F962">
        <f t="shared" si="100"/>
        <v>6.9402689531763082</v>
      </c>
      <c r="J962">
        <f t="shared" si="101"/>
        <v>6.590602123090996E-4</v>
      </c>
      <c r="K962" s="7">
        <f t="shared" si="98"/>
        <v>0.56986520662677342</v>
      </c>
      <c r="P962">
        <f t="shared" si="102"/>
        <v>6.9999493047023442</v>
      </c>
      <c r="Q962" s="9">
        <f t="shared" si="103"/>
        <v>0.71561543748758327</v>
      </c>
      <c r="R962" s="9">
        <v>0.76882409038322319</v>
      </c>
    </row>
    <row r="963" spans="1:18" x14ac:dyDescent="0.2">
      <c r="A963" s="2">
        <v>42517</v>
      </c>
      <c r="B963" s="1">
        <v>1376.499</v>
      </c>
      <c r="C963">
        <v>2.48749577157437E-2</v>
      </c>
      <c r="D963">
        <f t="shared" si="104"/>
        <v>6.8841926941589087E-4</v>
      </c>
      <c r="E963">
        <f t="shared" si="99"/>
        <v>0.18920307082504323</v>
      </c>
      <c r="F963">
        <f t="shared" si="100"/>
        <v>6.3822946615358731</v>
      </c>
      <c r="J963">
        <f t="shared" si="101"/>
        <v>6.0821000773218792E-4</v>
      </c>
      <c r="K963" s="7">
        <f t="shared" si="98"/>
        <v>1.0086385672035318</v>
      </c>
      <c r="P963">
        <f t="shared" si="102"/>
        <v>6.3876385689328785</v>
      </c>
      <c r="Q963" s="9">
        <f t="shared" si="103"/>
        <v>0.84342599803198204</v>
      </c>
      <c r="R963" s="9">
        <v>0.76953829268816176</v>
      </c>
    </row>
    <row r="964" spans="1:18" x14ac:dyDescent="0.2">
      <c r="A964" s="2">
        <v>42524</v>
      </c>
      <c r="B964" s="1">
        <v>1345.4380000000001</v>
      </c>
      <c r="C964">
        <v>-2.28237085212681E-2</v>
      </c>
      <c r="D964">
        <f t="shared" si="104"/>
        <v>6.8423992453253962E-4</v>
      </c>
      <c r="E964">
        <f t="shared" si="99"/>
        <v>0.18862787724960503</v>
      </c>
      <c r="F964">
        <f t="shared" si="100"/>
        <v>6.5258875889691916</v>
      </c>
      <c r="J964">
        <f t="shared" si="101"/>
        <v>6.2608283382130912E-4</v>
      </c>
      <c r="K964" s="7">
        <f t="shared" ref="K964:K1027" si="105">C964/(SQRT(J964))</f>
        <v>-0.91215850993696312</v>
      </c>
      <c r="P964">
        <f t="shared" si="102"/>
        <v>6.5439947259693341</v>
      </c>
      <c r="Q964" s="9">
        <f t="shared" si="103"/>
        <v>0.18084264070573289</v>
      </c>
      <c r="R964" s="9">
        <v>0.77124681851098198</v>
      </c>
    </row>
    <row r="965" spans="1:18" x14ac:dyDescent="0.2">
      <c r="A965" s="2">
        <v>42531</v>
      </c>
      <c r="B965" s="1">
        <v>1315.059</v>
      </c>
      <c r="C965">
        <v>-2.2838079055399699E-2</v>
      </c>
      <c r="D965">
        <f t="shared" si="104"/>
        <v>6.7444082930041567E-4</v>
      </c>
      <c r="E965">
        <f t="shared" ref="E965:E1028" si="106">SQRT(D965)*SQRT(52)</f>
        <v>0.18727232343200531</v>
      </c>
      <c r="F965">
        <f t="shared" ref="F965:F1028" si="107">-LN(D965)-(C965^2/D965)</f>
        <v>6.5282780354345773</v>
      </c>
      <c r="J965">
        <f t="shared" ref="J965:J1028" si="108">($L$8+($M$2*(C964)^2)+($N$2*(J964)))</f>
        <v>6.2632735488004319E-4</v>
      </c>
      <c r="K965" s="7">
        <f t="shared" si="105"/>
        <v>-0.91255464907410866</v>
      </c>
      <c r="P965">
        <f t="shared" ref="P965:P1028" si="109">-LN(J965)-(C965^2/J965)</f>
        <v>6.5428814048799557</v>
      </c>
      <c r="Q965" s="9">
        <f t="shared" ref="Q965:Q1028" si="110">_xlfn.NORM.DIST(K965, 0, 1, TRUE)</f>
        <v>0.18073840760882215</v>
      </c>
      <c r="R965" s="9">
        <v>0.77161107122509698</v>
      </c>
    </row>
    <row r="966" spans="1:18" x14ac:dyDescent="0.2">
      <c r="A966" s="2">
        <v>42538</v>
      </c>
      <c r="B966" s="1">
        <v>1298.3800000000001</v>
      </c>
      <c r="C966">
        <v>-1.2764198017410199E-2</v>
      </c>
      <c r="D966">
        <f t="shared" ref="D966:D1029" si="111">$H$1*D965+(1-$H$1)*C965^2</f>
        <v>6.6526905083883197E-4</v>
      </c>
      <c r="E966">
        <f t="shared" si="106"/>
        <v>0.18599459842592006</v>
      </c>
      <c r="F966">
        <f t="shared" si="107"/>
        <v>7.0704184695526049</v>
      </c>
      <c r="J966">
        <f t="shared" si="108"/>
        <v>6.2662381932696693E-4</v>
      </c>
      <c r="K966" s="7">
        <f t="shared" si="105"/>
        <v>-0.50990595426826646</v>
      </c>
      <c r="P966">
        <f t="shared" si="109"/>
        <v>7.1151600843621399</v>
      </c>
      <c r="Q966" s="9">
        <f t="shared" si="110"/>
        <v>0.30505867514356455</v>
      </c>
      <c r="R966" s="9">
        <v>0.77167409188870129</v>
      </c>
    </row>
    <row r="967" spans="1:18" x14ac:dyDescent="0.2">
      <c r="A967" s="2">
        <v>42545</v>
      </c>
      <c r="B967" s="1">
        <v>1360.73</v>
      </c>
      <c r="C967">
        <v>4.6903986921217999E-2</v>
      </c>
      <c r="D967">
        <f t="shared" si="111"/>
        <v>6.3512839285016158E-4</v>
      </c>
      <c r="E967">
        <f t="shared" si="106"/>
        <v>0.18173243086529273</v>
      </c>
      <c r="F967">
        <f t="shared" si="107"/>
        <v>3.8978420370018325</v>
      </c>
      <c r="J967">
        <f t="shared" si="108"/>
        <v>5.7416462400215187E-4</v>
      </c>
      <c r="K967" s="7">
        <f t="shared" si="105"/>
        <v>1.957453908540705</v>
      </c>
      <c r="P967">
        <f t="shared" si="109"/>
        <v>3.6309685973056069</v>
      </c>
      <c r="Q967" s="9">
        <f t="shared" si="110"/>
        <v>0.97485293713431098</v>
      </c>
      <c r="R967" s="9">
        <v>0.77352331580504941</v>
      </c>
    </row>
    <row r="968" spans="1:18" x14ac:dyDescent="0.2">
      <c r="A968" s="2">
        <v>42552</v>
      </c>
      <c r="B968" s="1">
        <v>1340.2639999999999</v>
      </c>
      <c r="C968">
        <v>-1.5154710963896501E-2</v>
      </c>
      <c r="D968">
        <f t="shared" si="111"/>
        <v>7.2901972862549937E-4</v>
      </c>
      <c r="E968">
        <f t="shared" si="106"/>
        <v>0.19470240339689174</v>
      </c>
      <c r="F968">
        <f t="shared" si="107"/>
        <v>6.9087767743919288</v>
      </c>
      <c r="J968">
        <f t="shared" si="108"/>
        <v>8.3058036385265334E-4</v>
      </c>
      <c r="K968" s="7">
        <f t="shared" si="105"/>
        <v>-0.52584388510923408</v>
      </c>
      <c r="P968">
        <f t="shared" si="109"/>
        <v>6.816874076459329</v>
      </c>
      <c r="Q968" s="9">
        <f t="shared" si="110"/>
        <v>0.29949834012922405</v>
      </c>
      <c r="R968" s="9">
        <v>0.77463580150401712</v>
      </c>
    </row>
    <row r="969" spans="1:18" x14ac:dyDescent="0.2">
      <c r="A969" s="2">
        <v>42559</v>
      </c>
      <c r="B969" s="1">
        <v>1326.2139999999999</v>
      </c>
      <c r="C969">
        <v>-1.0538343109237401E-2</v>
      </c>
      <c r="D969">
        <f t="shared" si="111"/>
        <v>6.9905846077192399E-4</v>
      </c>
      <c r="E969">
        <f t="shared" si="106"/>
        <v>0.19065948693977974</v>
      </c>
      <c r="F969">
        <f t="shared" si="107"/>
        <v>7.1069101070296359</v>
      </c>
      <c r="J969">
        <f t="shared" si="108"/>
        <v>7.5082836599933104E-4</v>
      </c>
      <c r="K969" s="7">
        <f t="shared" si="105"/>
        <v>-0.38459355177570564</v>
      </c>
      <c r="P969">
        <f t="shared" si="109"/>
        <v>7.04642127286548</v>
      </c>
      <c r="Q969" s="9">
        <f t="shared" si="110"/>
        <v>0.35026928614331321</v>
      </c>
      <c r="R969" s="9">
        <v>0.77523140522086387</v>
      </c>
    </row>
    <row r="970" spans="1:18" x14ac:dyDescent="0.2">
      <c r="A970" s="2">
        <v>42566</v>
      </c>
      <c r="B970" s="1">
        <v>1372.797</v>
      </c>
      <c r="C970">
        <v>3.4521998060424303E-2</v>
      </c>
      <c r="D970">
        <f t="shared" si="111"/>
        <v>6.6377835365488919E-4</v>
      </c>
      <c r="E970">
        <f t="shared" si="106"/>
        <v>0.18578609848439748</v>
      </c>
      <c r="F970">
        <f t="shared" si="107"/>
        <v>5.5221310929828018</v>
      </c>
      <c r="J970">
        <f t="shared" si="108"/>
        <v>6.6815457285057406E-4</v>
      </c>
      <c r="K970" s="7">
        <f t="shared" si="105"/>
        <v>1.3355416957449611</v>
      </c>
      <c r="P970">
        <f t="shared" si="109"/>
        <v>5.527319393639444</v>
      </c>
      <c r="Q970" s="9">
        <f t="shared" si="110"/>
        <v>0.90915044095080155</v>
      </c>
      <c r="R970" s="9">
        <v>0.77526211493766306</v>
      </c>
    </row>
    <row r="971" spans="1:18" x14ac:dyDescent="0.2">
      <c r="A971" s="2">
        <v>42573</v>
      </c>
      <c r="B971" s="1">
        <v>1377.4690000000001</v>
      </c>
      <c r="C971">
        <v>3.3974928200084498E-3</v>
      </c>
      <c r="D971">
        <f t="shared" si="111"/>
        <v>6.9545775344063217E-4</v>
      </c>
      <c r="E971">
        <f t="shared" si="106"/>
        <v>0.1901678289798589</v>
      </c>
      <c r="F971">
        <f t="shared" si="107"/>
        <v>7.2543426511116467</v>
      </c>
      <c r="J971">
        <f t="shared" si="108"/>
        <v>7.5932274618780219E-4</v>
      </c>
      <c r="K971" s="7">
        <f t="shared" si="105"/>
        <v>0.1232949653024375</v>
      </c>
      <c r="P971">
        <f t="shared" si="109"/>
        <v>7.1678819969385987</v>
      </c>
      <c r="Q971" s="9">
        <f t="shared" si="110"/>
        <v>0.54906323623891939</v>
      </c>
      <c r="R971" s="9">
        <v>0.77544828581366787</v>
      </c>
    </row>
    <row r="972" spans="1:18" x14ac:dyDescent="0.2">
      <c r="A972" s="2">
        <v>42580</v>
      </c>
      <c r="B972" s="1">
        <v>1386.6559999999999</v>
      </c>
      <c r="C972">
        <v>6.6473360132874902E-3</v>
      </c>
      <c r="D972">
        <f t="shared" si="111"/>
        <v>6.5442286568191471E-4</v>
      </c>
      <c r="E972">
        <f t="shared" si="106"/>
        <v>0.18447219035794951</v>
      </c>
      <c r="F972">
        <f t="shared" si="107"/>
        <v>7.2642361531011188</v>
      </c>
      <c r="J972">
        <f t="shared" si="108"/>
        <v>6.6048092605811872E-4</v>
      </c>
      <c r="K972" s="7">
        <f t="shared" si="105"/>
        <v>0.25865298346165522</v>
      </c>
      <c r="P972">
        <f t="shared" si="109"/>
        <v>7.2556409465998994</v>
      </c>
      <c r="Q972" s="9">
        <f t="shared" si="110"/>
        <v>0.60204850049682967</v>
      </c>
      <c r="R972" s="9">
        <v>0.77583201455801953</v>
      </c>
    </row>
    <row r="973" spans="1:18" x14ac:dyDescent="0.2">
      <c r="A973" s="2">
        <v>42587</v>
      </c>
      <c r="B973" s="1">
        <v>1378.83</v>
      </c>
      <c r="C973">
        <v>-5.6597797934347903E-3</v>
      </c>
      <c r="D973">
        <f t="shared" si="111"/>
        <v>6.1780871830541273E-4</v>
      </c>
      <c r="E973">
        <f t="shared" si="106"/>
        <v>0.17923742173966201</v>
      </c>
      <c r="F973">
        <f t="shared" si="107"/>
        <v>7.3374821104130854</v>
      </c>
      <c r="J973">
        <f t="shared" si="108"/>
        <v>5.8441536518922946E-4</v>
      </c>
      <c r="K973" s="7">
        <f t="shared" si="105"/>
        <v>-0.23412011106064609</v>
      </c>
      <c r="P973">
        <f t="shared" si="109"/>
        <v>7.3900863597831741</v>
      </c>
      <c r="Q973" s="9">
        <f t="shared" si="110"/>
        <v>0.40744586669290878</v>
      </c>
      <c r="R973" s="9">
        <v>0.77596814504398992</v>
      </c>
    </row>
    <row r="974" spans="1:18" x14ac:dyDescent="0.2">
      <c r="A974" s="2">
        <v>42594</v>
      </c>
      <c r="B974" s="1">
        <v>1414.2059999999999</v>
      </c>
      <c r="C974">
        <v>2.5332929386029199E-2</v>
      </c>
      <c r="D974">
        <f t="shared" si="111"/>
        <v>5.8266218164569833E-4</v>
      </c>
      <c r="E974">
        <f t="shared" si="106"/>
        <v>0.17406445198711973</v>
      </c>
      <c r="F974">
        <f t="shared" si="107"/>
        <v>6.3464803599657138</v>
      </c>
      <c r="J974">
        <f t="shared" si="108"/>
        <v>5.2040025428341601E-4</v>
      </c>
      <c r="K974" s="7">
        <f t="shared" si="105"/>
        <v>1.1104951407024581</v>
      </c>
      <c r="P974">
        <f t="shared" si="109"/>
        <v>6.3277128651715717</v>
      </c>
      <c r="Q974" s="9">
        <f t="shared" si="110"/>
        <v>0.86660713954726265</v>
      </c>
      <c r="R974" s="9">
        <v>0.7763774650711821</v>
      </c>
    </row>
    <row r="975" spans="1:18" x14ac:dyDescent="0.2">
      <c r="A975" s="2">
        <v>42601</v>
      </c>
      <c r="B975" s="1">
        <v>1393.614</v>
      </c>
      <c r="C975">
        <v>-1.46678698705118E-2</v>
      </c>
      <c r="D975">
        <f t="shared" si="111"/>
        <v>5.8620788942360892E-4</v>
      </c>
      <c r="E975">
        <f t="shared" si="106"/>
        <v>0.17459327091851984</v>
      </c>
      <c r="F975">
        <f t="shared" si="107"/>
        <v>7.0748222345985026</v>
      </c>
      <c r="J975">
        <f t="shared" si="108"/>
        <v>5.5762454362112278E-4</v>
      </c>
      <c r="K975" s="7">
        <f t="shared" si="105"/>
        <v>-0.62114945421200751</v>
      </c>
      <c r="P975">
        <f t="shared" si="109"/>
        <v>7.105998038481621</v>
      </c>
      <c r="Q975" s="9">
        <f t="shared" si="110"/>
        <v>0.26725064645912811</v>
      </c>
      <c r="R975" s="9">
        <v>0.77644151537895334</v>
      </c>
    </row>
    <row r="976" spans="1:18" x14ac:dyDescent="0.2">
      <c r="A976" s="2">
        <v>42608</v>
      </c>
      <c r="B976" s="1">
        <v>1411.652</v>
      </c>
      <c r="C976">
        <v>1.2860276781679199E-2</v>
      </c>
      <c r="D976">
        <f t="shared" si="111"/>
        <v>5.6394420045048838E-4</v>
      </c>
      <c r="E976">
        <f t="shared" si="106"/>
        <v>0.17124572527051701</v>
      </c>
      <c r="F976">
        <f t="shared" si="107"/>
        <v>7.1872873688653289</v>
      </c>
      <c r="J976">
        <f t="shared" si="108"/>
        <v>5.2539001220260713E-4</v>
      </c>
      <c r="K976" s="7">
        <f t="shared" si="105"/>
        <v>0.56106013183591097</v>
      </c>
      <c r="P976">
        <f t="shared" si="109"/>
        <v>7.2365812192500538</v>
      </c>
      <c r="Q976" s="9">
        <f t="shared" si="110"/>
        <v>0.71262172728012019</v>
      </c>
      <c r="R976" s="9">
        <v>0.77655008907612799</v>
      </c>
    </row>
    <row r="977" spans="1:18" x14ac:dyDescent="0.2">
      <c r="A977" s="2">
        <v>42615</v>
      </c>
      <c r="B977" s="1">
        <v>1437.239</v>
      </c>
      <c r="C977">
        <v>1.7963262215472401E-2</v>
      </c>
      <c r="D977">
        <f t="shared" si="111"/>
        <v>5.4003075155754292E-4</v>
      </c>
      <c r="E977">
        <f t="shared" si="106"/>
        <v>0.16757565181431408</v>
      </c>
      <c r="F977">
        <f t="shared" si="107"/>
        <v>6.9263651860817692</v>
      </c>
      <c r="J977">
        <f t="shared" si="108"/>
        <v>4.9170711075449973E-4</v>
      </c>
      <c r="K977" s="7">
        <f t="shared" si="105"/>
        <v>0.81008756377720093</v>
      </c>
      <c r="P977">
        <f t="shared" si="109"/>
        <v>6.9613854610933874</v>
      </c>
      <c r="Q977" s="9">
        <f t="shared" si="110"/>
        <v>0.79105507434209066</v>
      </c>
      <c r="R977" s="9">
        <v>0.77699004960088369</v>
      </c>
    </row>
    <row r="978" spans="1:18" x14ac:dyDescent="0.2">
      <c r="A978" s="2">
        <v>42622</v>
      </c>
      <c r="B978" s="1">
        <v>1426.5630000000001</v>
      </c>
      <c r="C978">
        <v>-7.4558572529479497E-3</v>
      </c>
      <c r="D978">
        <f t="shared" si="111"/>
        <v>5.269896338293994E-4</v>
      </c>
      <c r="E978">
        <f t="shared" si="106"/>
        <v>0.16553990745173433</v>
      </c>
      <c r="F978">
        <f t="shared" si="107"/>
        <v>7.4428440993938709</v>
      </c>
      <c r="J978">
        <f t="shared" si="108"/>
        <v>4.8726420352279427E-4</v>
      </c>
      <c r="K978" s="7">
        <f t="shared" si="105"/>
        <v>-0.33776553344968696</v>
      </c>
      <c r="P978">
        <f t="shared" si="109"/>
        <v>7.5126185140346307</v>
      </c>
      <c r="Q978" s="9">
        <f t="shared" si="110"/>
        <v>0.36776994263577623</v>
      </c>
      <c r="R978" s="9">
        <v>0.7770639511421954</v>
      </c>
    </row>
    <row r="979" spans="1:18" x14ac:dyDescent="0.2">
      <c r="A979" s="2">
        <v>42629</v>
      </c>
      <c r="B979" s="1">
        <v>1405.3119999999999</v>
      </c>
      <c r="C979">
        <v>-1.50087125439944E-2</v>
      </c>
      <c r="D979">
        <f t="shared" si="111"/>
        <v>4.9870564424221568E-4</v>
      </c>
      <c r="E979">
        <f t="shared" si="106"/>
        <v>0.16103631112452624</v>
      </c>
      <c r="F979">
        <f t="shared" si="107"/>
        <v>7.1518023222954605</v>
      </c>
      <c r="J979">
        <f t="shared" si="108"/>
        <v>4.4438248268958308E-4</v>
      </c>
      <c r="K979" s="7">
        <f t="shared" si="105"/>
        <v>-0.7119753771655839</v>
      </c>
      <c r="P979">
        <f t="shared" si="109"/>
        <v>7.2119159811758564</v>
      </c>
      <c r="Q979" s="9">
        <f t="shared" si="110"/>
        <v>0.23824001179181589</v>
      </c>
      <c r="R979" s="9">
        <v>0.77724174517138067</v>
      </c>
    </row>
    <row r="980" spans="1:18" x14ac:dyDescent="0.2">
      <c r="A980" s="2">
        <v>42636</v>
      </c>
      <c r="B980" s="1">
        <v>1437.518</v>
      </c>
      <c r="C980">
        <v>2.26586731600271E-2</v>
      </c>
      <c r="D980">
        <f t="shared" si="111"/>
        <v>4.8229899272137801E-4</v>
      </c>
      <c r="E980">
        <f t="shared" si="106"/>
        <v>0.15836523488920051</v>
      </c>
      <c r="F980">
        <f t="shared" si="107"/>
        <v>6.5724293348527318</v>
      </c>
      <c r="J980">
        <f t="shared" si="108"/>
        <v>4.3423312752711193E-4</v>
      </c>
      <c r="K980" s="7">
        <f t="shared" si="105"/>
        <v>1.0873591132621176</v>
      </c>
      <c r="P980">
        <f t="shared" si="109"/>
        <v>6.5595791666878682</v>
      </c>
      <c r="Q980" s="9">
        <f t="shared" si="110"/>
        <v>0.861560933343266</v>
      </c>
      <c r="R980" s="9">
        <v>0.77804542133661059</v>
      </c>
    </row>
    <row r="981" spans="1:18" x14ac:dyDescent="0.2">
      <c r="A981" s="2">
        <v>42643</v>
      </c>
      <c r="B981" s="1">
        <v>1439.0830000000001</v>
      </c>
      <c r="C981">
        <v>1.08808983547259E-3</v>
      </c>
      <c r="D981">
        <f t="shared" si="111"/>
        <v>4.8416598132047133E-4</v>
      </c>
      <c r="E981">
        <f t="shared" si="106"/>
        <v>0.15867145625053206</v>
      </c>
      <c r="F981">
        <f t="shared" si="107"/>
        <v>7.6306374560420815</v>
      </c>
      <c r="J981">
        <f t="shared" si="108"/>
        <v>4.6827230149319601E-4</v>
      </c>
      <c r="K981" s="7">
        <f t="shared" si="105"/>
        <v>5.0282344404790631E-2</v>
      </c>
      <c r="P981">
        <f t="shared" si="109"/>
        <v>7.6639322762940854</v>
      </c>
      <c r="Q981" s="9">
        <f t="shared" si="110"/>
        <v>0.52005130345256667</v>
      </c>
      <c r="R981" s="9">
        <v>0.7783695888773734</v>
      </c>
    </row>
    <row r="982" spans="1:18" x14ac:dyDescent="0.2">
      <c r="A982" s="2">
        <v>42650</v>
      </c>
      <c r="B982" s="1">
        <v>1451.653</v>
      </c>
      <c r="C982">
        <v>8.6968019403341808E-3</v>
      </c>
      <c r="D982">
        <f t="shared" si="111"/>
        <v>4.5518705881064653E-4</v>
      </c>
      <c r="E982">
        <f t="shared" si="106"/>
        <v>0.15384968982144104</v>
      </c>
      <c r="F982">
        <f t="shared" si="107"/>
        <v>7.5286410456753927</v>
      </c>
      <c r="J982">
        <f t="shared" si="108"/>
        <v>4.2085063815426924E-4</v>
      </c>
      <c r="K982" s="7">
        <f t="shared" si="105"/>
        <v>0.42393139928277002</v>
      </c>
      <c r="P982">
        <f t="shared" si="109"/>
        <v>7.5935147346638603</v>
      </c>
      <c r="Q982" s="9">
        <f t="shared" si="110"/>
        <v>0.66419207797133595</v>
      </c>
      <c r="R982" s="9">
        <v>0.7784016822507871</v>
      </c>
    </row>
    <row r="983" spans="1:18" x14ac:dyDescent="0.2">
      <c r="A983" s="2">
        <v>42657</v>
      </c>
      <c r="B983" s="1">
        <v>1446.002</v>
      </c>
      <c r="C983">
        <v>-3.90040026442851E-3</v>
      </c>
      <c r="D983">
        <f t="shared" si="111"/>
        <v>4.3241389712137175E-4</v>
      </c>
      <c r="E983">
        <f t="shared" si="106"/>
        <v>0.14995173440247808</v>
      </c>
      <c r="F983">
        <f t="shared" si="107"/>
        <v>7.7109454800754369</v>
      </c>
      <c r="J983">
        <f t="shared" si="108"/>
        <v>3.9299502345359203E-4</v>
      </c>
      <c r="K983" s="7">
        <f t="shared" si="105"/>
        <v>-0.1967504125946492</v>
      </c>
      <c r="P983">
        <f t="shared" si="109"/>
        <v>7.8030028842869834</v>
      </c>
      <c r="Q983" s="9">
        <f t="shared" si="110"/>
        <v>0.42201142876011744</v>
      </c>
      <c r="R983" s="9">
        <v>0.78107126977745722</v>
      </c>
    </row>
    <row r="984" spans="1:18" x14ac:dyDescent="0.2">
      <c r="A984" s="2">
        <v>42664</v>
      </c>
      <c r="B984" s="1">
        <v>1464.848</v>
      </c>
      <c r="C984">
        <v>1.2948975958491499E-2</v>
      </c>
      <c r="D984">
        <f t="shared" si="111"/>
        <v>4.0738185062745466E-4</v>
      </c>
      <c r="E984">
        <f t="shared" si="106"/>
        <v>0.14554674930285336</v>
      </c>
      <c r="F984">
        <f t="shared" si="107"/>
        <v>7.3941654744662051</v>
      </c>
      <c r="J984">
        <f t="shared" si="108"/>
        <v>3.6132786390637606E-4</v>
      </c>
      <c r="K984" s="7">
        <f t="shared" si="105"/>
        <v>0.6812157770709194</v>
      </c>
      <c r="P984">
        <f t="shared" si="109"/>
        <v>7.4616698666074903</v>
      </c>
      <c r="Q984" s="9">
        <f t="shared" si="110"/>
        <v>0.75213251678698634</v>
      </c>
      <c r="R984" s="9">
        <v>0.78120807385948177</v>
      </c>
    </row>
    <row r="985" spans="1:18" x14ac:dyDescent="0.2">
      <c r="A985" s="2">
        <v>42671</v>
      </c>
      <c r="B985" s="1">
        <v>1459.3579999999999</v>
      </c>
      <c r="C985">
        <v>-3.7548698349656501E-3</v>
      </c>
      <c r="D985">
        <f t="shared" si="111"/>
        <v>3.929994982922228E-4</v>
      </c>
      <c r="E985">
        <f t="shared" si="106"/>
        <v>0.14295444697943321</v>
      </c>
      <c r="F985">
        <f t="shared" si="107"/>
        <v>7.8058267380328061</v>
      </c>
      <c r="J985">
        <f t="shared" si="108"/>
        <v>3.5782441171680417E-4</v>
      </c>
      <c r="K985" s="7">
        <f t="shared" si="105"/>
        <v>-0.19849972229979632</v>
      </c>
      <c r="P985">
        <f t="shared" si="109"/>
        <v>7.8960660221950567</v>
      </c>
      <c r="Q985" s="9">
        <f t="shared" si="110"/>
        <v>0.42132705100035373</v>
      </c>
      <c r="R985" s="9">
        <v>0.78214882789287898</v>
      </c>
    </row>
    <row r="986" spans="1:18" x14ac:dyDescent="0.2">
      <c r="A986" s="2">
        <v>42678</v>
      </c>
      <c r="B986" s="1">
        <v>1406.1</v>
      </c>
      <c r="C986">
        <v>-3.7176698370373601E-2</v>
      </c>
      <c r="D986">
        <f t="shared" si="111"/>
        <v>3.7026547124334149E-4</v>
      </c>
      <c r="E986">
        <f t="shared" si="106"/>
        <v>0.13875807906083795</v>
      </c>
      <c r="F986">
        <f t="shared" si="107"/>
        <v>4.1685444682938826</v>
      </c>
      <c r="J986">
        <f t="shared" si="108"/>
        <v>3.3239111317734545E-4</v>
      </c>
      <c r="K986" s="7">
        <f t="shared" si="105"/>
        <v>-2.0391356426294225</v>
      </c>
      <c r="P986">
        <f t="shared" si="109"/>
        <v>3.8511240616255469</v>
      </c>
      <c r="Q986" s="9">
        <f t="shared" si="110"/>
        <v>2.071824590636049E-2</v>
      </c>
      <c r="R986" s="9">
        <v>0.7824561894523494</v>
      </c>
    </row>
    <row r="987" spans="1:18" x14ac:dyDescent="0.2">
      <c r="A987" s="2">
        <v>42685</v>
      </c>
      <c r="B987" s="1">
        <v>1451.53</v>
      </c>
      <c r="C987">
        <v>3.1798257928527598E-2</v>
      </c>
      <c r="D987">
        <f t="shared" si="111"/>
        <v>4.3097595707204542E-4</v>
      </c>
      <c r="E987">
        <f t="shared" si="106"/>
        <v>0.14970220361686853</v>
      </c>
      <c r="F987">
        <f t="shared" si="107"/>
        <v>5.4033199348555412</v>
      </c>
      <c r="J987">
        <f t="shared" si="108"/>
        <v>5.1260398021627917E-4</v>
      </c>
      <c r="K987" s="7">
        <f t="shared" si="105"/>
        <v>1.4044695918808512</v>
      </c>
      <c r="P987">
        <f t="shared" si="109"/>
        <v>5.6034721447858926</v>
      </c>
      <c r="Q987" s="9">
        <f t="shared" si="110"/>
        <v>0.91991046977338464</v>
      </c>
      <c r="R987" s="9">
        <v>0.78291456744697352</v>
      </c>
    </row>
    <row r="988" spans="1:18" x14ac:dyDescent="0.2">
      <c r="A988" s="2">
        <v>42692</v>
      </c>
      <c r="B988" s="1">
        <v>1476.4739999999999</v>
      </c>
      <c r="C988">
        <v>1.70386402926637E-2</v>
      </c>
      <c r="D988">
        <f t="shared" si="111"/>
        <v>4.6578515208507281E-4</v>
      </c>
      <c r="E988">
        <f t="shared" si="106"/>
        <v>0.15563042089650655</v>
      </c>
      <c r="F988">
        <f t="shared" si="107"/>
        <v>7.0485045884450681</v>
      </c>
      <c r="J988">
        <f t="shared" si="108"/>
        <v>6.0552320821316726E-4</v>
      </c>
      <c r="K988" s="7">
        <f t="shared" si="105"/>
        <v>0.6924198951768068</v>
      </c>
      <c r="P988">
        <f t="shared" si="109"/>
        <v>6.9299723554629473</v>
      </c>
      <c r="Q988" s="9">
        <f t="shared" si="110"/>
        <v>0.75566316234677067</v>
      </c>
      <c r="R988" s="9">
        <v>0.78517168844989216</v>
      </c>
    </row>
    <row r="989" spans="1:18" x14ac:dyDescent="0.2">
      <c r="A989" s="2">
        <v>42699</v>
      </c>
      <c r="B989" s="1">
        <v>1491.229</v>
      </c>
      <c r="C989">
        <v>9.9437993491591197E-3</v>
      </c>
      <c r="D989">
        <f t="shared" si="111"/>
        <v>4.5525695874133537E-4</v>
      </c>
      <c r="E989">
        <f t="shared" si="106"/>
        <v>0.15386150218475522</v>
      </c>
      <c r="F989">
        <f t="shared" si="107"/>
        <v>7.4774544098417381</v>
      </c>
      <c r="J989">
        <f t="shared" si="108"/>
        <v>5.7562143792718975E-4</v>
      </c>
      <c r="K989" s="7">
        <f t="shared" si="105"/>
        <v>0.41446119256582958</v>
      </c>
      <c r="P989">
        <f t="shared" si="109"/>
        <v>7.2882822590137089</v>
      </c>
      <c r="Q989" s="9">
        <f t="shared" si="110"/>
        <v>0.66073180889107841</v>
      </c>
      <c r="R989" s="9">
        <v>0.7855993658851016</v>
      </c>
    </row>
    <row r="990" spans="1:18" x14ac:dyDescent="0.2">
      <c r="A990" s="2">
        <v>42706</v>
      </c>
      <c r="B990" s="1">
        <v>1470.0830000000001</v>
      </c>
      <c r="C990">
        <v>-1.42817504032564E-2</v>
      </c>
      <c r="D990">
        <f t="shared" si="111"/>
        <v>4.3387428994663549E-4</v>
      </c>
      <c r="E990">
        <f t="shared" si="106"/>
        <v>0.15020473719968039</v>
      </c>
      <c r="F990">
        <f t="shared" si="107"/>
        <v>7.2726462916077335</v>
      </c>
      <c r="J990">
        <f t="shared" si="108"/>
        <v>5.2302853957049325E-4</v>
      </c>
      <c r="K990" s="7">
        <f t="shared" si="105"/>
        <v>-0.62448030376955166</v>
      </c>
      <c r="P990">
        <f t="shared" si="109"/>
        <v>7.1658988766236327</v>
      </c>
      <c r="Q990" s="9">
        <f t="shared" si="110"/>
        <v>0.2661561007595703</v>
      </c>
      <c r="R990" s="9">
        <v>0.78564098788799364</v>
      </c>
    </row>
    <row r="991" spans="1:18" x14ac:dyDescent="0.2">
      <c r="A991" s="2">
        <v>42713</v>
      </c>
      <c r="B991" s="1">
        <v>1534.2729999999999</v>
      </c>
      <c r="C991">
        <v>4.2737791430943702E-2</v>
      </c>
      <c r="D991">
        <f t="shared" si="111"/>
        <v>4.2007993622469219E-4</v>
      </c>
      <c r="E991">
        <f t="shared" si="106"/>
        <v>0.14779768835703755</v>
      </c>
      <c r="F991">
        <f t="shared" si="107"/>
        <v>3.4270387510506888</v>
      </c>
      <c r="J991">
        <f t="shared" si="108"/>
        <v>4.9544451760284117E-4</v>
      </c>
      <c r="K991" s="7">
        <f t="shared" si="105"/>
        <v>1.9200589458989321</v>
      </c>
      <c r="P991">
        <f t="shared" si="109"/>
        <v>3.9234288272843503</v>
      </c>
      <c r="Q991" s="9">
        <f t="shared" si="110"/>
        <v>0.97257477290578909</v>
      </c>
      <c r="R991" s="9">
        <v>0.78571360131047963</v>
      </c>
    </row>
    <row r="992" spans="1:18" x14ac:dyDescent="0.2">
      <c r="A992" s="2">
        <v>42720</v>
      </c>
      <c r="B992" s="1">
        <v>1548.1949999999999</v>
      </c>
      <c r="C992">
        <v>9.0330830136853297E-3</v>
      </c>
      <c r="D992">
        <f t="shared" si="111"/>
        <v>5.0446626903490142E-4</v>
      </c>
      <c r="E992">
        <f t="shared" si="106"/>
        <v>0.16196371812790317</v>
      </c>
      <c r="F992">
        <f t="shared" si="107"/>
        <v>7.4302612264611154</v>
      </c>
      <c r="J992">
        <f t="shared" si="108"/>
        <v>7.1130124865695691E-4</v>
      </c>
      <c r="K992" s="7">
        <f t="shared" si="105"/>
        <v>0.33869533570368848</v>
      </c>
      <c r="P992">
        <f t="shared" si="109"/>
        <v>7.1336999903413583</v>
      </c>
      <c r="Q992" s="9">
        <f t="shared" si="110"/>
        <v>0.63258037261125311</v>
      </c>
      <c r="R992" s="9">
        <v>0.78594634920767037</v>
      </c>
    </row>
    <row r="993" spans="1:18" x14ac:dyDescent="0.2">
      <c r="A993" s="2">
        <v>42727</v>
      </c>
      <c r="B993" s="1">
        <v>1525.8009999999999</v>
      </c>
      <c r="C993">
        <v>-1.45702181586875E-2</v>
      </c>
      <c r="D993">
        <f t="shared" si="111"/>
        <v>4.7909408821673514E-4</v>
      </c>
      <c r="E993">
        <f t="shared" si="106"/>
        <v>0.15783818481999284</v>
      </c>
      <c r="F993">
        <f t="shared" si="107"/>
        <v>7.2005038128212684</v>
      </c>
      <c r="J993">
        <f t="shared" si="108"/>
        <v>6.3148850749729217E-4</v>
      </c>
      <c r="K993" s="7">
        <f t="shared" si="105"/>
        <v>-0.57980683257069865</v>
      </c>
      <c r="P993">
        <f t="shared" si="109"/>
        <v>7.0312548519811244</v>
      </c>
      <c r="Q993" s="9">
        <f t="shared" si="110"/>
        <v>0.28102244472986637</v>
      </c>
      <c r="R993" s="9">
        <v>0.78640105298596663</v>
      </c>
    </row>
    <row r="994" spans="1:18" x14ac:dyDescent="0.2">
      <c r="A994" s="2">
        <v>42734</v>
      </c>
      <c r="B994" s="1">
        <v>1517.1969999999999</v>
      </c>
      <c r="C994">
        <v>-5.65496456367143E-3</v>
      </c>
      <c r="D994">
        <f t="shared" si="111"/>
        <v>4.6308591835523584E-4</v>
      </c>
      <c r="E994">
        <f t="shared" si="106"/>
        <v>0.15517882508406958</v>
      </c>
      <c r="F994">
        <f t="shared" si="107"/>
        <v>7.6085424639930643</v>
      </c>
      <c r="J994">
        <f t="shared" si="108"/>
        <v>5.8539850671997045E-4</v>
      </c>
      <c r="K994" s="7">
        <f t="shared" si="105"/>
        <v>-0.23372441566262975</v>
      </c>
      <c r="P994">
        <f t="shared" si="109"/>
        <v>7.3885906321041537</v>
      </c>
      <c r="Q994" s="9">
        <f t="shared" si="110"/>
        <v>0.40759946585511658</v>
      </c>
      <c r="R994" s="9">
        <v>0.78696407530605261</v>
      </c>
    </row>
    <row r="995" spans="1:18" x14ac:dyDescent="0.2">
      <c r="A995" s="2">
        <v>42741</v>
      </c>
      <c r="B995" s="1">
        <v>1522.1030000000001</v>
      </c>
      <c r="C995">
        <v>3.2283777587167601E-3</v>
      </c>
      <c r="D995">
        <f t="shared" si="111"/>
        <v>4.3721948070690443E-4</v>
      </c>
      <c r="E995">
        <f t="shared" si="106"/>
        <v>0.15078266809139249</v>
      </c>
      <c r="F995">
        <f t="shared" si="107"/>
        <v>7.7112372791425328</v>
      </c>
      <c r="J995">
        <f t="shared" si="108"/>
        <v>5.2119655551937283E-4</v>
      </c>
      <c r="K995" s="7">
        <f t="shared" si="105"/>
        <v>0.14141112528991745</v>
      </c>
      <c r="P995">
        <f t="shared" si="109"/>
        <v>7.5393862151299054</v>
      </c>
      <c r="Q995" s="9">
        <f t="shared" si="110"/>
        <v>0.55622741706091139</v>
      </c>
      <c r="R995" s="9">
        <v>0.78728855144194931</v>
      </c>
    </row>
    <row r="996" spans="1:18" x14ac:dyDescent="0.2">
      <c r="A996" s="2">
        <v>42748</v>
      </c>
      <c r="B996" s="1">
        <v>1522.49</v>
      </c>
      <c r="C996">
        <v>2.54221173131342E-4</v>
      </c>
      <c r="D996">
        <f t="shared" si="111"/>
        <v>4.1161165724166874E-4</v>
      </c>
      <c r="E996">
        <f t="shared" si="106"/>
        <v>0.1463003970485616</v>
      </c>
      <c r="F996">
        <f t="shared" si="107"/>
        <v>7.7952732195750212</v>
      </c>
      <c r="J996">
        <f t="shared" si="108"/>
        <v>4.6550545594237946E-4</v>
      </c>
      <c r="K996" s="7">
        <f t="shared" si="105"/>
        <v>1.1782822374116804E-2</v>
      </c>
      <c r="P996">
        <f t="shared" si="109"/>
        <v>7.6722479058061221</v>
      </c>
      <c r="Q996" s="9">
        <f t="shared" si="110"/>
        <v>0.50470055726034158</v>
      </c>
      <c r="R996" s="9">
        <v>0.78784925444300602</v>
      </c>
    </row>
    <row r="997" spans="1:18" x14ac:dyDescent="0.2">
      <c r="A997" s="2">
        <v>42755</v>
      </c>
      <c r="B997" s="1">
        <v>1525.489</v>
      </c>
      <c r="C997">
        <v>1.9678619621705802E-3</v>
      </c>
      <c r="D997">
        <f t="shared" si="111"/>
        <v>3.8691883551146067E-4</v>
      </c>
      <c r="E997">
        <f t="shared" si="106"/>
        <v>0.14184420836465603</v>
      </c>
      <c r="F997">
        <f t="shared" si="107"/>
        <v>7.8472871051496167</v>
      </c>
      <c r="J997">
        <f t="shared" si="108"/>
        <v>4.1842260892717713E-4</v>
      </c>
      <c r="K997" s="7">
        <f t="shared" si="105"/>
        <v>9.6202655382258861E-2</v>
      </c>
      <c r="P997">
        <f t="shared" si="109"/>
        <v>7.7697636591380572</v>
      </c>
      <c r="Q997" s="9">
        <f t="shared" si="110"/>
        <v>0.53832018904548473</v>
      </c>
      <c r="R997" s="9">
        <v>0.78884102088359687</v>
      </c>
    </row>
    <row r="998" spans="1:18" x14ac:dyDescent="0.2">
      <c r="A998" s="2">
        <v>42762</v>
      </c>
      <c r="B998" s="1">
        <v>1538.761</v>
      </c>
      <c r="C998">
        <v>8.6625327525844398E-3</v>
      </c>
      <c r="D998">
        <f t="shared" si="111"/>
        <v>3.6393605422290246E-4</v>
      </c>
      <c r="E998">
        <f t="shared" si="106"/>
        <v>0.13756698302859929</v>
      </c>
      <c r="F998">
        <f t="shared" si="107"/>
        <v>7.7123437584959627</v>
      </c>
      <c r="J998">
        <f t="shared" si="108"/>
        <v>3.8046371465990747E-4</v>
      </c>
      <c r="K998" s="7">
        <f t="shared" si="105"/>
        <v>0.44410766385899697</v>
      </c>
      <c r="P998">
        <f t="shared" si="109"/>
        <v>7.6768881303719345</v>
      </c>
      <c r="Q998" s="9">
        <f t="shared" si="110"/>
        <v>0.67151762708135865</v>
      </c>
      <c r="R998" s="9">
        <v>0.78954575553710293</v>
      </c>
    </row>
    <row r="999" spans="1:18" x14ac:dyDescent="0.2">
      <c r="A999" s="2">
        <v>42769</v>
      </c>
      <c r="B999" s="1">
        <v>1557.3130000000001</v>
      </c>
      <c r="C999">
        <v>1.19843531151291E-2</v>
      </c>
      <c r="D999">
        <f t="shared" si="111"/>
        <v>3.4660225939090421E-4</v>
      </c>
      <c r="E999">
        <f t="shared" si="106"/>
        <v>0.13425094967383663</v>
      </c>
      <c r="F999">
        <f t="shared" si="107"/>
        <v>7.5529535986650016</v>
      </c>
      <c r="J999">
        <f t="shared" si="108"/>
        <v>3.59867103697648E-4</v>
      </c>
      <c r="K999" s="7">
        <f t="shared" si="105"/>
        <v>0.63174748636833478</v>
      </c>
      <c r="P999">
        <f t="shared" si="109"/>
        <v>7.5306708645318263</v>
      </c>
      <c r="Q999" s="9">
        <f t="shared" si="110"/>
        <v>0.73622405345186159</v>
      </c>
      <c r="R999" s="9">
        <v>0.79025392063628375</v>
      </c>
    </row>
    <row r="1000" spans="1:18" x14ac:dyDescent="0.2">
      <c r="A1000" s="2">
        <v>42776</v>
      </c>
      <c r="B1000" s="1">
        <v>1562.7270000000001</v>
      </c>
      <c r="C1000">
        <v>3.4704718105729201E-3</v>
      </c>
      <c r="D1000">
        <f t="shared" si="111"/>
        <v>3.3442360700273619E-4</v>
      </c>
      <c r="E1000">
        <f t="shared" si="106"/>
        <v>0.13187125374448475</v>
      </c>
      <c r="F1000">
        <f t="shared" si="107"/>
        <v>7.9670873581001658</v>
      </c>
      <c r="J1000">
        <f t="shared" si="108"/>
        <v>3.5309518965934822E-4</v>
      </c>
      <c r="K1000" s="7">
        <f t="shared" si="105"/>
        <v>0.18468967650435311</v>
      </c>
      <c r="P1000">
        <f t="shared" si="109"/>
        <v>7.914662601683534</v>
      </c>
      <c r="Q1000" s="9">
        <f t="shared" si="110"/>
        <v>0.57326377808237639</v>
      </c>
      <c r="R1000" s="9">
        <v>0.79059519571358228</v>
      </c>
    </row>
    <row r="1001" spans="1:18" x14ac:dyDescent="0.2">
      <c r="A1001" s="2">
        <v>42783</v>
      </c>
      <c r="B1001" s="1">
        <v>1570.588</v>
      </c>
      <c r="C1001">
        <v>5.0176994609403298E-3</v>
      </c>
      <c r="D1001">
        <f t="shared" si="111"/>
        <v>3.1508084105785089E-4</v>
      </c>
      <c r="E1001">
        <f t="shared" si="106"/>
        <v>0.12800079583740193</v>
      </c>
      <c r="F1001">
        <f t="shared" si="107"/>
        <v>7.9827738595724105</v>
      </c>
      <c r="J1001">
        <f t="shared" si="108"/>
        <v>3.28220190856665E-4</v>
      </c>
      <c r="K1001" s="7">
        <f t="shared" si="105"/>
        <v>0.27696315546041289</v>
      </c>
      <c r="P1001">
        <f t="shared" si="109"/>
        <v>7.9451172717403207</v>
      </c>
      <c r="Q1001" s="9">
        <f t="shared" si="110"/>
        <v>0.60909580124423701</v>
      </c>
      <c r="R1001" s="9">
        <v>0.7918077081968109</v>
      </c>
    </row>
    <row r="1002" spans="1:18" x14ac:dyDescent="0.2">
      <c r="A1002" s="2">
        <v>42790</v>
      </c>
      <c r="B1002" s="1">
        <v>1569.8589999999999</v>
      </c>
      <c r="C1002">
        <v>-4.6426512728636699E-4</v>
      </c>
      <c r="D1002">
        <f t="shared" si="111"/>
        <v>2.9768662906719907E-4</v>
      </c>
      <c r="E1002">
        <f t="shared" si="106"/>
        <v>0.12441746144128786</v>
      </c>
      <c r="F1002">
        <f t="shared" si="107"/>
        <v>8.1187451479988049</v>
      </c>
      <c r="J1002">
        <f t="shared" si="108"/>
        <v>3.0979980570999675E-4</v>
      </c>
      <c r="K1002" s="7">
        <f t="shared" si="105"/>
        <v>-2.6377005679833435E-2</v>
      </c>
      <c r="P1002">
        <f t="shared" si="109"/>
        <v>8.078888510699624</v>
      </c>
      <c r="Q1002" s="9">
        <f t="shared" si="110"/>
        <v>0.48947831728859909</v>
      </c>
      <c r="R1002" s="9">
        <v>0.79194944996667227</v>
      </c>
    </row>
    <row r="1003" spans="1:18" x14ac:dyDescent="0.2">
      <c r="A1003" s="2">
        <v>42797</v>
      </c>
      <c r="B1003" s="1">
        <v>1581.316</v>
      </c>
      <c r="C1003">
        <v>7.2716053431181003E-3</v>
      </c>
      <c r="D1003">
        <f t="shared" si="111"/>
        <v>2.7983836384967199E-4</v>
      </c>
      <c r="E1003">
        <f t="shared" si="106"/>
        <v>0.1206299917938443</v>
      </c>
      <c r="F1003">
        <f t="shared" si="107"/>
        <v>7.9923455867663487</v>
      </c>
      <c r="J1003">
        <f t="shared" si="108"/>
        <v>2.9106213722212692E-4</v>
      </c>
      <c r="K1003" s="7">
        <f t="shared" si="105"/>
        <v>0.42622355109741511</v>
      </c>
      <c r="P1003">
        <f t="shared" si="109"/>
        <v>7.9603072681040254</v>
      </c>
      <c r="Q1003" s="9">
        <f t="shared" si="110"/>
        <v>0.66502752101042595</v>
      </c>
      <c r="R1003" s="9">
        <v>0.79196306625666657</v>
      </c>
    </row>
    <row r="1004" spans="1:18" x14ac:dyDescent="0.2">
      <c r="A1004" s="2">
        <v>42804</v>
      </c>
      <c r="B1004" s="1">
        <v>1587.9280000000001</v>
      </c>
      <c r="C1004">
        <v>4.1726099936001404E-3</v>
      </c>
      <c r="D1004">
        <f t="shared" si="111"/>
        <v>2.662206366746555E-4</v>
      </c>
      <c r="E1004">
        <f t="shared" si="106"/>
        <v>0.11765828958081145</v>
      </c>
      <c r="F1004">
        <f t="shared" si="107"/>
        <v>8.1657857158386964</v>
      </c>
      <c r="J1004">
        <f t="shared" si="108"/>
        <v>2.8347101453165554E-4</v>
      </c>
      <c r="K1004" s="7">
        <f t="shared" si="105"/>
        <v>0.24782976488104544</v>
      </c>
      <c r="P1004">
        <f t="shared" si="109"/>
        <v>8.1069810891734075</v>
      </c>
      <c r="Q1004" s="9">
        <f t="shared" si="110"/>
        <v>0.59786693792726975</v>
      </c>
      <c r="R1004" s="9">
        <v>0.79223615489763821</v>
      </c>
    </row>
    <row r="1005" spans="1:18" x14ac:dyDescent="0.2">
      <c r="A1005" s="2">
        <v>42811</v>
      </c>
      <c r="B1005" s="1">
        <v>1584.97</v>
      </c>
      <c r="C1005">
        <v>-1.86454204135167E-3</v>
      </c>
      <c r="D1005">
        <f t="shared" si="111"/>
        <v>2.5129203892369767E-4</v>
      </c>
      <c r="E1005">
        <f t="shared" si="106"/>
        <v>0.11431179302255862</v>
      </c>
      <c r="F1005">
        <f t="shared" si="107"/>
        <v>8.2750602245980946</v>
      </c>
      <c r="J1005">
        <f t="shared" si="108"/>
        <v>2.7204929009038E-4</v>
      </c>
      <c r="K1005" s="7">
        <f t="shared" si="105"/>
        <v>-0.11304422524174333</v>
      </c>
      <c r="P1005">
        <f t="shared" si="109"/>
        <v>8.1967482976573915</v>
      </c>
      <c r="Q1005" s="9">
        <f t="shared" si="110"/>
        <v>0.45499774661719189</v>
      </c>
      <c r="R1005" s="9">
        <v>0.79246513074127378</v>
      </c>
    </row>
    <row r="1006" spans="1:18" x14ac:dyDescent="0.2">
      <c r="A1006" s="2">
        <v>42818</v>
      </c>
      <c r="B1006" s="1">
        <v>1579.6980000000001</v>
      </c>
      <c r="C1006">
        <v>-3.3317901763867401E-3</v>
      </c>
      <c r="D1006">
        <f t="shared" si="111"/>
        <v>2.3642310760971387E-4</v>
      </c>
      <c r="E1006">
        <f t="shared" si="106"/>
        <v>0.11087831887120728</v>
      </c>
      <c r="F1006">
        <f t="shared" si="107"/>
        <v>8.3029343109972586</v>
      </c>
      <c r="J1006">
        <f t="shared" si="108"/>
        <v>2.6065765451926287E-4</v>
      </c>
      <c r="K1006" s="7">
        <f t="shared" si="105"/>
        <v>-0.20636802214143779</v>
      </c>
      <c r="P1006">
        <f t="shared" si="109"/>
        <v>8.2097149195776939</v>
      </c>
      <c r="Q1006" s="9">
        <f t="shared" si="110"/>
        <v>0.41825172391318671</v>
      </c>
      <c r="R1006" s="9">
        <v>0.79336654324877709</v>
      </c>
    </row>
    <row r="1007" spans="1:18" x14ac:dyDescent="0.2">
      <c r="A1007" s="2">
        <v>42825</v>
      </c>
      <c r="B1007" s="1">
        <v>1587.626</v>
      </c>
      <c r="C1007">
        <v>5.0061291848750899E-3</v>
      </c>
      <c r="D1007">
        <f t="shared" si="111"/>
        <v>2.2290377069989904E-4</v>
      </c>
      <c r="E1007">
        <f t="shared" si="106"/>
        <v>0.10766148836234223</v>
      </c>
      <c r="F1007">
        <f t="shared" si="107"/>
        <v>8.2963392415764794</v>
      </c>
      <c r="J1007">
        <f t="shared" si="108"/>
        <v>2.5245851047055851E-4</v>
      </c>
      <c r="K1007" s="7">
        <f t="shared" si="105"/>
        <v>0.31506999407143221</v>
      </c>
      <c r="P1007">
        <f t="shared" si="109"/>
        <v>8.1849945365539565</v>
      </c>
      <c r="Q1007" s="9">
        <f t="shared" si="110"/>
        <v>0.62364574481386981</v>
      </c>
      <c r="R1007" s="9">
        <v>0.79436839090384048</v>
      </c>
    </row>
    <row r="1008" spans="1:18" x14ac:dyDescent="0.2">
      <c r="A1008" s="2">
        <v>42832</v>
      </c>
      <c r="B1008" s="1">
        <v>1569.671</v>
      </c>
      <c r="C1008">
        <v>-1.1373775453258799E-2</v>
      </c>
      <c r="D1008">
        <f t="shared" si="111"/>
        <v>2.1103322422284459E-4</v>
      </c>
      <c r="E1008">
        <f t="shared" si="106"/>
        <v>0.10475556147330756</v>
      </c>
      <c r="F1008">
        <f t="shared" si="107"/>
        <v>7.8504978116250816</v>
      </c>
      <c r="J1008">
        <f t="shared" si="108"/>
        <v>2.478022032440289E-4</v>
      </c>
      <c r="K1008" s="7">
        <f t="shared" si="105"/>
        <v>-0.7225236517061645</v>
      </c>
      <c r="P1008">
        <f t="shared" si="109"/>
        <v>7.7808392703151066</v>
      </c>
      <c r="Q1008" s="9">
        <f t="shared" si="110"/>
        <v>0.23498629465025714</v>
      </c>
      <c r="R1008" s="9">
        <v>0.79501066203334025</v>
      </c>
    </row>
    <row r="1009" spans="1:18" x14ac:dyDescent="0.2">
      <c r="A1009" s="2">
        <v>42839</v>
      </c>
      <c r="B1009" s="1">
        <v>1572.8119999999999</v>
      </c>
      <c r="C1009">
        <v>1.9990568260910301E-3</v>
      </c>
      <c r="D1009">
        <f t="shared" si="111"/>
        <v>2.0613299685314304E-4</v>
      </c>
      <c r="E1009">
        <f t="shared" si="106"/>
        <v>0.10353219710004921</v>
      </c>
      <c r="F1009">
        <f t="shared" si="107"/>
        <v>8.4676023320401246</v>
      </c>
      <c r="J1009">
        <f t="shared" si="108"/>
        <v>2.5931929824782931E-4</v>
      </c>
      <c r="K1009" s="7">
        <f t="shared" si="105"/>
        <v>0.12413885087617321</v>
      </c>
      <c r="P1009">
        <f t="shared" si="109"/>
        <v>8.2420399894886494</v>
      </c>
      <c r="Q1009" s="9">
        <f t="shared" si="110"/>
        <v>0.5493973312477709</v>
      </c>
      <c r="R1009" s="9">
        <v>0.79572152389249906</v>
      </c>
    </row>
    <row r="1010" spans="1:18" x14ac:dyDescent="0.2">
      <c r="A1010" s="2">
        <v>42846</v>
      </c>
      <c r="B1010" s="1">
        <v>1573.2449999999999</v>
      </c>
      <c r="C1010">
        <v>2.7526519877696398E-4</v>
      </c>
      <c r="D1010">
        <f t="shared" si="111"/>
        <v>1.9400479073359092E-4</v>
      </c>
      <c r="E1010">
        <f t="shared" si="106"/>
        <v>0.10044027637430478</v>
      </c>
      <c r="F1010">
        <f t="shared" si="107"/>
        <v>8.5472371425451836</v>
      </c>
      <c r="J1010">
        <f t="shared" si="108"/>
        <v>2.5031962820901447E-4</v>
      </c>
      <c r="K1010" s="7">
        <f t="shared" si="105"/>
        <v>1.7398181427746354E-2</v>
      </c>
      <c r="P1010">
        <f t="shared" si="109"/>
        <v>8.2924692471505637</v>
      </c>
      <c r="Q1010" s="9">
        <f t="shared" si="110"/>
        <v>0.50694052002641898</v>
      </c>
      <c r="R1010" s="9">
        <v>0.79580303516762463</v>
      </c>
    </row>
    <row r="1011" spans="1:18" x14ac:dyDescent="0.2">
      <c r="A1011" s="2">
        <v>42853</v>
      </c>
      <c r="B1011" s="1">
        <v>1626.9939999999999</v>
      </c>
      <c r="C1011">
        <v>3.3593775175780202E-2</v>
      </c>
      <c r="D1011">
        <f t="shared" si="111"/>
        <v>1.8236904954535492E-4</v>
      </c>
      <c r="E1011">
        <f t="shared" si="106"/>
        <v>9.7381674746116656E-2</v>
      </c>
      <c r="F1011">
        <f t="shared" si="107"/>
        <v>2.4212475920009009</v>
      </c>
      <c r="J1011">
        <f t="shared" si="108"/>
        <v>2.423809209239028E-4</v>
      </c>
      <c r="K1011" s="7">
        <f t="shared" si="105"/>
        <v>2.1577920852611046</v>
      </c>
      <c r="P1011">
        <f t="shared" si="109"/>
        <v>3.6689333327111768</v>
      </c>
      <c r="Q1011" s="9">
        <f t="shared" si="110"/>
        <v>0.98452799973633398</v>
      </c>
      <c r="R1011" s="9">
        <v>0.79673686564761381</v>
      </c>
    </row>
    <row r="1012" spans="1:18" x14ac:dyDescent="0.2">
      <c r="A1012" s="2">
        <v>42860</v>
      </c>
      <c r="B1012" s="1">
        <v>1642.039</v>
      </c>
      <c r="C1012">
        <v>9.2046218095065396E-3</v>
      </c>
      <c r="D1012">
        <f t="shared" si="111"/>
        <v>2.3913941040628565E-4</v>
      </c>
      <c r="E1012">
        <f t="shared" si="106"/>
        <v>0.11151344914909077</v>
      </c>
      <c r="F1012">
        <f t="shared" si="107"/>
        <v>7.9841723596087881</v>
      </c>
      <c r="J1012">
        <f t="shared" si="108"/>
        <v>4.0170697890897595E-4</v>
      </c>
      <c r="K1012" s="7">
        <f t="shared" si="105"/>
        <v>0.45925221637787667</v>
      </c>
      <c r="P1012">
        <f t="shared" si="109"/>
        <v>7.6088750450666218</v>
      </c>
      <c r="Q1012" s="9">
        <f t="shared" si="110"/>
        <v>0.67697347133019203</v>
      </c>
      <c r="R1012" s="9">
        <v>0.79675281589289393</v>
      </c>
    </row>
    <row r="1013" spans="1:18" x14ac:dyDescent="0.2">
      <c r="A1013" s="2">
        <v>42867</v>
      </c>
      <c r="B1013" s="1">
        <v>1646.453</v>
      </c>
      <c r="C1013">
        <v>2.6845147568152999E-3</v>
      </c>
      <c r="D1013">
        <f t="shared" si="111"/>
        <v>2.2987454954127111E-4</v>
      </c>
      <c r="E1013">
        <f t="shared" si="106"/>
        <v>0.10933195587816992</v>
      </c>
      <c r="F1013">
        <f t="shared" si="107"/>
        <v>8.3466266068837367</v>
      </c>
      <c r="J1013">
        <f t="shared" si="108"/>
        <v>3.7866943248039307E-4</v>
      </c>
      <c r="K1013" s="7">
        <f t="shared" si="105"/>
        <v>0.13795443639056101</v>
      </c>
      <c r="P1013">
        <f t="shared" si="109"/>
        <v>7.8598155167725796</v>
      </c>
      <c r="Q1013" s="9">
        <f t="shared" si="110"/>
        <v>0.55486178618175286</v>
      </c>
      <c r="R1013" s="9">
        <v>0.79768745429341592</v>
      </c>
    </row>
    <row r="1014" spans="1:18" x14ac:dyDescent="0.2">
      <c r="A1014" s="2">
        <v>42874</v>
      </c>
      <c r="B1014" s="1">
        <v>1629.2059999999999</v>
      </c>
      <c r="C1014">
        <v>-1.05304974530851E-2</v>
      </c>
      <c r="D1014">
        <f t="shared" si="111"/>
        <v>2.1651447373756836E-4</v>
      </c>
      <c r="E1014">
        <f t="shared" si="106"/>
        <v>0.10610726946987918</v>
      </c>
      <c r="F1014">
        <f t="shared" si="107"/>
        <v>7.9256870456012223</v>
      </c>
      <c r="J1014">
        <f t="shared" si="108"/>
        <v>3.4843160795081384E-4</v>
      </c>
      <c r="K1014" s="7">
        <f t="shared" si="105"/>
        <v>-0.56414418359946272</v>
      </c>
      <c r="P1014">
        <f t="shared" si="109"/>
        <v>7.6438099340465522</v>
      </c>
      <c r="Q1014" s="9">
        <f t="shared" si="110"/>
        <v>0.28632800527399421</v>
      </c>
      <c r="R1014" s="9">
        <v>0.80085385378291662</v>
      </c>
    </row>
    <row r="1015" spans="1:18" x14ac:dyDescent="0.2">
      <c r="A1015" s="2">
        <v>42881</v>
      </c>
      <c r="B1015" s="1">
        <v>1635.7729999999999</v>
      </c>
      <c r="C1015">
        <v>4.0226959227869204E-3</v>
      </c>
      <c r="D1015">
        <f t="shared" si="111"/>
        <v>2.1017708790988017E-4</v>
      </c>
      <c r="E1015">
        <f t="shared" si="106"/>
        <v>0.10454285519017437</v>
      </c>
      <c r="F1015">
        <f t="shared" si="107"/>
        <v>8.3905674971908724</v>
      </c>
      <c r="J1015">
        <f t="shared" si="108"/>
        <v>3.3892987014260128E-4</v>
      </c>
      <c r="K1015" s="7">
        <f t="shared" si="105"/>
        <v>0.21850545453697368</v>
      </c>
      <c r="P1015">
        <f t="shared" si="109"/>
        <v>7.9419727110582201</v>
      </c>
      <c r="Q1015" s="9">
        <f t="shared" si="110"/>
        <v>0.58648234555561007</v>
      </c>
      <c r="R1015" s="9">
        <v>0.80238885620288469</v>
      </c>
    </row>
    <row r="1016" spans="1:18" x14ac:dyDescent="0.2">
      <c r="A1016" s="2">
        <v>42888</v>
      </c>
      <c r="B1016" s="1">
        <v>1646.665</v>
      </c>
      <c r="C1016">
        <v>6.6365548882361099E-3</v>
      </c>
      <c r="D1016">
        <f t="shared" si="111"/>
        <v>1.9853738758451975E-4</v>
      </c>
      <c r="E1016">
        <f t="shared" si="106"/>
        <v>0.10160681155510701</v>
      </c>
      <c r="F1016">
        <f t="shared" si="107"/>
        <v>8.3026914793721946</v>
      </c>
      <c r="J1016">
        <f t="shared" si="108"/>
        <v>3.1723959470509022E-4</v>
      </c>
      <c r="K1016" s="7">
        <f t="shared" si="105"/>
        <v>0.37260527370607816</v>
      </c>
      <c r="P1016">
        <f t="shared" si="109"/>
        <v>7.9170185603219867</v>
      </c>
      <c r="Q1016" s="9">
        <f t="shared" si="110"/>
        <v>0.64527887639338954</v>
      </c>
      <c r="R1016" s="9">
        <v>0.80323695890767444</v>
      </c>
    </row>
    <row r="1017" spans="1:18" x14ac:dyDescent="0.2">
      <c r="A1017" s="2">
        <v>42895</v>
      </c>
      <c r="B1017" s="1">
        <v>1654.799</v>
      </c>
      <c r="C1017">
        <v>4.92752091684157E-3</v>
      </c>
      <c r="D1017">
        <f t="shared" si="111"/>
        <v>1.892677759765228E-4</v>
      </c>
      <c r="E1017">
        <f t="shared" si="106"/>
        <v>9.9206473331024045E-2</v>
      </c>
      <c r="F1017">
        <f t="shared" si="107"/>
        <v>8.4440614431187253</v>
      </c>
      <c r="J1017">
        <f t="shared" si="108"/>
        <v>3.0358890702480502E-4</v>
      </c>
      <c r="K1017" s="7">
        <f t="shared" si="105"/>
        <v>0.28280398653282246</v>
      </c>
      <c r="P1017">
        <f t="shared" si="109"/>
        <v>8.0198579564379404</v>
      </c>
      <c r="Q1017" s="9">
        <f t="shared" si="110"/>
        <v>0.61133645088866562</v>
      </c>
      <c r="R1017" s="9">
        <v>0.8053329448100609</v>
      </c>
    </row>
    <row r="1018" spans="1:18" x14ac:dyDescent="0.2">
      <c r="A1018" s="2">
        <v>42902</v>
      </c>
      <c r="B1018" s="1">
        <v>1635.9349999999999</v>
      </c>
      <c r="C1018">
        <v>-1.14650449623905E-2</v>
      </c>
      <c r="D1018">
        <f t="shared" si="111"/>
        <v>1.793685371610861E-4</v>
      </c>
      <c r="E1018">
        <f t="shared" si="106"/>
        <v>9.6577243346331221E-2</v>
      </c>
      <c r="F1018">
        <f t="shared" si="107"/>
        <v>7.8932345960159935</v>
      </c>
      <c r="J1018">
        <f t="shared" si="108"/>
        <v>2.8951718974807835E-4</v>
      </c>
      <c r="K1018" s="7">
        <f t="shared" si="105"/>
        <v>-0.67381175771810498</v>
      </c>
      <c r="P1018">
        <f t="shared" si="109"/>
        <v>7.6932736005066822</v>
      </c>
      <c r="Q1018" s="9">
        <f t="shared" si="110"/>
        <v>0.25021549937951643</v>
      </c>
      <c r="R1018" s="9">
        <v>0.80565380041465173</v>
      </c>
    </row>
    <row r="1019" spans="1:18" x14ac:dyDescent="0.2">
      <c r="A1019" s="2">
        <v>42909</v>
      </c>
      <c r="B1019" s="1">
        <v>1645.3579999999999</v>
      </c>
      <c r="C1019">
        <v>5.7434833789597999E-3</v>
      </c>
      <c r="D1019">
        <f t="shared" si="111"/>
        <v>1.7649326029079909E-4</v>
      </c>
      <c r="E1019">
        <f t="shared" si="106"/>
        <v>9.5800049765757178E-2</v>
      </c>
      <c r="F1019">
        <f t="shared" si="107"/>
        <v>8.4553221395129619</v>
      </c>
      <c r="J1019">
        <f t="shared" si="108"/>
        <v>2.9375259176413996E-4</v>
      </c>
      <c r="K1019" s="7">
        <f t="shared" si="105"/>
        <v>0.33510778336688207</v>
      </c>
      <c r="P1019">
        <f t="shared" si="109"/>
        <v>8.0204754430449032</v>
      </c>
      <c r="Q1019" s="9">
        <f t="shared" si="110"/>
        <v>0.63122810914433158</v>
      </c>
      <c r="R1019" s="9">
        <v>0.80606447101400769</v>
      </c>
    </row>
    <row r="1020" spans="1:18" x14ac:dyDescent="0.2">
      <c r="A1020" s="2">
        <v>42916</v>
      </c>
      <c r="B1020" s="1">
        <v>1602.5309999999999</v>
      </c>
      <c r="C1020">
        <v>-2.6373735319499901E-2</v>
      </c>
      <c r="D1020">
        <f t="shared" si="111"/>
        <v>1.6788292075281441E-4</v>
      </c>
      <c r="E1020">
        <f t="shared" si="106"/>
        <v>9.3433997448179151E-2</v>
      </c>
      <c r="F1020">
        <f t="shared" si="107"/>
        <v>4.5490353978937437</v>
      </c>
      <c r="J1020">
        <f t="shared" si="108"/>
        <v>2.8274956662482681E-4</v>
      </c>
      <c r="K1020" s="7">
        <f t="shared" si="105"/>
        <v>-1.5684499670383498</v>
      </c>
      <c r="P1020">
        <f t="shared" si="109"/>
        <v>5.7109136765816437</v>
      </c>
      <c r="Q1020" s="9">
        <f t="shared" si="110"/>
        <v>5.8388078885967191E-2</v>
      </c>
      <c r="R1020" s="9">
        <v>0.80647095151385728</v>
      </c>
    </row>
    <row r="1021" spans="1:18" x14ac:dyDescent="0.2">
      <c r="A1021" s="2">
        <v>42923</v>
      </c>
      <c r="B1021" s="1">
        <v>1616.999</v>
      </c>
      <c r="C1021">
        <v>8.9877077662174898E-3</v>
      </c>
      <c r="D1021">
        <f t="shared" si="111"/>
        <v>1.9954438038982778E-4</v>
      </c>
      <c r="E1021">
        <f t="shared" si="106"/>
        <v>0.10186416337589507</v>
      </c>
      <c r="F1021">
        <f t="shared" si="107"/>
        <v>8.1146572217665422</v>
      </c>
      <c r="J1021">
        <f t="shared" si="108"/>
        <v>3.7111073590779983E-4</v>
      </c>
      <c r="K1021" s="7">
        <f t="shared" si="105"/>
        <v>0.46654891504906454</v>
      </c>
      <c r="P1021">
        <f t="shared" si="109"/>
        <v>7.6813421702236866</v>
      </c>
      <c r="Q1021" s="9">
        <f t="shared" si="110"/>
        <v>0.67958867836374404</v>
      </c>
      <c r="R1021" s="9">
        <v>0.80653785677154477</v>
      </c>
    </row>
    <row r="1022" spans="1:18" x14ac:dyDescent="0.2">
      <c r="A1022" s="2">
        <v>42930</v>
      </c>
      <c r="B1022" s="1">
        <v>1646.827</v>
      </c>
      <c r="C1022">
        <v>1.8278444047187901E-2</v>
      </c>
      <c r="D1022">
        <f t="shared" si="111"/>
        <v>1.9241845101989369E-4</v>
      </c>
      <c r="E1022">
        <f t="shared" si="106"/>
        <v>0.10002879311995358</v>
      </c>
      <c r="F1022">
        <f t="shared" si="107"/>
        <v>6.8195102676455042</v>
      </c>
      <c r="J1022">
        <f t="shared" si="108"/>
        <v>3.5305881038374173E-4</v>
      </c>
      <c r="K1022" s="7">
        <f t="shared" si="105"/>
        <v>0.97278238279975549</v>
      </c>
      <c r="P1022">
        <f t="shared" si="109"/>
        <v>7.0025703489682627</v>
      </c>
      <c r="Q1022" s="9">
        <f t="shared" si="110"/>
        <v>0.83466926484270831</v>
      </c>
      <c r="R1022" s="9">
        <v>0.80695371279053441</v>
      </c>
    </row>
    <row r="1023" spans="1:18" x14ac:dyDescent="0.2">
      <c r="A1023" s="2">
        <v>42937</v>
      </c>
      <c r="B1023" s="1">
        <v>1581.3720000000001</v>
      </c>
      <c r="C1023">
        <v>-4.0557581545113998E-2</v>
      </c>
      <c r="D1023">
        <f t="shared" si="111"/>
        <v>2.0091943496587081E-4</v>
      </c>
      <c r="E1023">
        <f t="shared" si="106"/>
        <v>0.10221453232405499</v>
      </c>
      <c r="F1023">
        <f t="shared" si="107"/>
        <v>0.32565628905276611</v>
      </c>
      <c r="J1023">
        <f t="shared" si="108"/>
        <v>3.7551465330252853E-4</v>
      </c>
      <c r="K1023" s="7">
        <f t="shared" si="105"/>
        <v>-2.0929488068907003</v>
      </c>
      <c r="P1023">
        <f t="shared" si="109"/>
        <v>3.5067783558141192</v>
      </c>
      <c r="Q1023" s="9">
        <f t="shared" si="110"/>
        <v>1.8176862345091575E-2</v>
      </c>
      <c r="R1023" s="9">
        <v>0.80769370363332049</v>
      </c>
    </row>
    <row r="1024" spans="1:18" x14ac:dyDescent="0.2">
      <c r="A1024" s="2">
        <v>42944</v>
      </c>
      <c r="B1024" s="1">
        <v>1557.5609999999999</v>
      </c>
      <c r="C1024">
        <v>-1.51716884260802E-2</v>
      </c>
      <c r="D1024">
        <f t="shared" si="111"/>
        <v>2.8755931411523296E-4</v>
      </c>
      <c r="E1024">
        <f t="shared" si="106"/>
        <v>0.12228280473554781</v>
      </c>
      <c r="F1024">
        <f t="shared" si="107"/>
        <v>7.3536200141228125</v>
      </c>
      <c r="J1024">
        <f t="shared" si="108"/>
        <v>5.8650159859862955E-4</v>
      </c>
      <c r="K1024" s="7">
        <f t="shared" si="105"/>
        <v>-0.62646861017544908</v>
      </c>
      <c r="P1024">
        <f t="shared" si="109"/>
        <v>7.048872244680938</v>
      </c>
      <c r="Q1024" s="9">
        <f t="shared" si="110"/>
        <v>0.26550380979868626</v>
      </c>
      <c r="R1024" s="9">
        <v>0.80782887216159471</v>
      </c>
    </row>
    <row r="1025" spans="1:18" x14ac:dyDescent="0.2">
      <c r="A1025" s="2">
        <v>42951</v>
      </c>
      <c r="B1025" s="1">
        <v>1573.4670000000001</v>
      </c>
      <c r="C1025">
        <v>1.0160328706195499E-2</v>
      </c>
      <c r="D1025">
        <f t="shared" si="111"/>
        <v>2.8411656305020233E-4</v>
      </c>
      <c r="E1025">
        <f t="shared" si="106"/>
        <v>0.12154859636627038</v>
      </c>
      <c r="F1025">
        <f t="shared" si="107"/>
        <v>7.8027811579215474</v>
      </c>
      <c r="J1025">
        <f t="shared" si="108"/>
        <v>5.5122341148428305E-4</v>
      </c>
      <c r="K1025" s="7">
        <f t="shared" si="105"/>
        <v>0.43275683027414225</v>
      </c>
      <c r="P1025">
        <f t="shared" si="109"/>
        <v>7.316091891352638</v>
      </c>
      <c r="Q1025" s="9">
        <f t="shared" si="110"/>
        <v>0.66740428071809876</v>
      </c>
      <c r="R1025" s="9">
        <v>0.80788896913910957</v>
      </c>
    </row>
    <row r="1026" spans="1:18" x14ac:dyDescent="0.2">
      <c r="A1026" s="2">
        <v>42958</v>
      </c>
      <c r="B1026" s="1">
        <v>1538.9559999999999</v>
      </c>
      <c r="C1026">
        <v>-2.2177200493239901E-2</v>
      </c>
      <c r="D1026">
        <f t="shared" si="111"/>
        <v>2.7326350603226659E-4</v>
      </c>
      <c r="E1026">
        <f t="shared" si="106"/>
        <v>0.11920445593046369</v>
      </c>
      <c r="F1026">
        <f t="shared" si="107"/>
        <v>6.4052426666414704</v>
      </c>
      <c r="J1026">
        <f t="shared" si="108"/>
        <v>5.0370820146872837E-4</v>
      </c>
      <c r="K1026" s="7">
        <f t="shared" si="105"/>
        <v>-0.98813711431248674</v>
      </c>
      <c r="P1026">
        <f t="shared" si="109"/>
        <v>6.6170984662160723</v>
      </c>
      <c r="Q1026" s="9">
        <f t="shared" si="110"/>
        <v>0.16154275061080667</v>
      </c>
      <c r="R1026" s="9">
        <v>0.80794478213694676</v>
      </c>
    </row>
    <row r="1027" spans="1:18" x14ac:dyDescent="0.2">
      <c r="A1027" s="2">
        <v>42965</v>
      </c>
      <c r="B1027" s="1">
        <v>1532.117</v>
      </c>
      <c r="C1027">
        <v>-4.4538252950561104E-3</v>
      </c>
      <c r="D1027">
        <f t="shared" si="111"/>
        <v>2.8637738897337221E-4</v>
      </c>
      <c r="E1027">
        <f t="shared" si="106"/>
        <v>0.12203124282992187</v>
      </c>
      <c r="F1027">
        <f t="shared" si="107"/>
        <v>8.0889328755239411</v>
      </c>
      <c r="J1027">
        <f t="shared" si="108"/>
        <v>5.219376896632668E-4</v>
      </c>
      <c r="K1027" s="7">
        <f t="shared" si="105"/>
        <v>-0.19495027316237692</v>
      </c>
      <c r="P1027">
        <f t="shared" si="109"/>
        <v>7.5199567366617064</v>
      </c>
      <c r="Q1027" s="9">
        <f t="shared" si="110"/>
        <v>0.42271593843329969</v>
      </c>
      <c r="R1027" s="9">
        <v>0.80922232573980224</v>
      </c>
    </row>
    <row r="1028" spans="1:18" x14ac:dyDescent="0.2">
      <c r="A1028" s="2">
        <v>42972</v>
      </c>
      <c r="B1028" s="1">
        <v>1540.82</v>
      </c>
      <c r="C1028">
        <v>5.6643030879879302E-3</v>
      </c>
      <c r="D1028">
        <f t="shared" si="111"/>
        <v>2.7038493922050278E-4</v>
      </c>
      <c r="E1028">
        <f t="shared" si="106"/>
        <v>0.11857494186996737</v>
      </c>
      <c r="F1028">
        <f t="shared" si="107"/>
        <v>8.0970022396425332</v>
      </c>
      <c r="J1028">
        <f t="shared" si="108"/>
        <v>4.6749512305098158E-4</v>
      </c>
      <c r="K1028" s="7">
        <f t="shared" ref="K1028:K1091" si="112">C1028/(SQRT(J1028))</f>
        <v>0.26197384928500694</v>
      </c>
      <c r="P1028">
        <f t="shared" si="109"/>
        <v>7.5994913435572524</v>
      </c>
      <c r="Q1028" s="9">
        <f t="shared" si="110"/>
        <v>0.60332919823857278</v>
      </c>
      <c r="R1028" s="9">
        <v>0.80923886139142964</v>
      </c>
    </row>
    <row r="1029" spans="1:18" x14ac:dyDescent="0.2">
      <c r="A1029" s="2">
        <v>42979</v>
      </c>
      <c r="B1029" s="1">
        <v>1558.7909999999999</v>
      </c>
      <c r="C1029">
        <v>1.1595778546223699E-2</v>
      </c>
      <c r="D1029">
        <f t="shared" si="111"/>
        <v>2.5608690263562796E-4</v>
      </c>
      <c r="E1029">
        <f t="shared" ref="E1029:E1092" si="113">SQRT(D1029)*SQRT(52)</f>
        <v>0.11539722239747649</v>
      </c>
      <c r="F1029">
        <f t="shared" ref="F1029:F1092" si="114">-LN(D1029)-(C1029^2/D1029)</f>
        <v>7.7449294474151653</v>
      </c>
      <c r="J1029">
        <f t="shared" ref="J1029:J1092" si="115">($L$8+($M$2*(C1028)^2)+($N$2*(J1028)))</f>
        <v>4.2475543980860297E-4</v>
      </c>
      <c r="K1029" s="7">
        <f t="shared" si="112"/>
        <v>0.56263978431463535</v>
      </c>
      <c r="P1029">
        <f t="shared" ref="P1029:P1092" si="116">-LN(J1029)-(C1029^2/J1029)</f>
        <v>7.4474334635173909</v>
      </c>
      <c r="Q1029" s="9">
        <f t="shared" ref="Q1029:Q1092" si="117">_xlfn.NORM.DIST(K1029, 0, 1, TRUE)</f>
        <v>0.71315990231968918</v>
      </c>
      <c r="R1029" s="9">
        <v>0.81125646163969611</v>
      </c>
    </row>
    <row r="1030" spans="1:18" x14ac:dyDescent="0.2">
      <c r="A1030" s="2">
        <v>42986</v>
      </c>
      <c r="B1030" s="1">
        <v>1552.317</v>
      </c>
      <c r="C1030">
        <v>-4.1618673120646897E-3</v>
      </c>
      <c r="D1030">
        <f t="shared" ref="D1030:D1093" si="118">$H$1*D1029+(1-$H$1)*C1029^2</f>
        <v>2.4878941328307396E-4</v>
      </c>
      <c r="E1030">
        <f t="shared" si="113"/>
        <v>0.11374115126338333</v>
      </c>
      <c r="F1030">
        <f t="shared" si="114"/>
        <v>8.2292820586499289</v>
      </c>
      <c r="J1030">
        <f t="shared" si="115"/>
        <v>4.0483388695159475E-4</v>
      </c>
      <c r="K1030" s="7">
        <f t="shared" si="112"/>
        <v>-0.20684727354459698</v>
      </c>
      <c r="P1030">
        <f t="shared" si="116"/>
        <v>7.7692479360968223</v>
      </c>
      <c r="Q1030" s="9">
        <f t="shared" si="117"/>
        <v>0.41806456774219658</v>
      </c>
      <c r="R1030" s="9">
        <v>0.81250567707712484</v>
      </c>
    </row>
    <row r="1031" spans="1:18" x14ac:dyDescent="0.2">
      <c r="A1031" s="2">
        <v>42993</v>
      </c>
      <c r="B1031" s="1">
        <v>1578.8679999999999</v>
      </c>
      <c r="C1031">
        <v>1.6959481084008101E-2</v>
      </c>
      <c r="D1031">
        <f t="shared" si="118"/>
        <v>2.3490131685748345E-4</v>
      </c>
      <c r="E1031">
        <f t="shared" si="113"/>
        <v>0.1105208961083339</v>
      </c>
      <c r="F1031">
        <f t="shared" si="114"/>
        <v>7.1318989716564687</v>
      </c>
      <c r="J1031">
        <f t="shared" si="115"/>
        <v>3.7132298649459033E-4</v>
      </c>
      <c r="K1031" s="7">
        <f t="shared" si="112"/>
        <v>0.88010936548426166</v>
      </c>
      <c r="P1031">
        <f t="shared" si="116"/>
        <v>7.1238457953384122</v>
      </c>
      <c r="Q1031" s="9">
        <f t="shared" si="117"/>
        <v>0.81059996696722836</v>
      </c>
      <c r="R1031" s="9">
        <v>0.81293913031097542</v>
      </c>
    </row>
    <row r="1032" spans="1:18" x14ac:dyDescent="0.2">
      <c r="A1032" s="2">
        <v>43000</v>
      </c>
      <c r="B1032" s="1">
        <v>1600.7729999999999</v>
      </c>
      <c r="C1032">
        <v>1.3778503012790801E-2</v>
      </c>
      <c r="D1032">
        <f t="shared" si="118"/>
        <v>2.3806467776436415E-4</v>
      </c>
      <c r="E1032">
        <f t="shared" si="113"/>
        <v>0.11126258690030057</v>
      </c>
      <c r="F1032">
        <f t="shared" si="114"/>
        <v>7.5455077990092754</v>
      </c>
      <c r="J1032">
        <f t="shared" si="115"/>
        <v>3.8362699085151377E-4</v>
      </c>
      <c r="K1032" s="7">
        <f t="shared" si="112"/>
        <v>0.70347303964209862</v>
      </c>
      <c r="P1032">
        <f t="shared" si="116"/>
        <v>7.3709655379574492</v>
      </c>
      <c r="Q1032" s="9">
        <f t="shared" si="117"/>
        <v>0.7591194987144555</v>
      </c>
      <c r="R1032" s="9">
        <v>0.81363586501985807</v>
      </c>
    </row>
    <row r="1033" spans="1:18" x14ac:dyDescent="0.2">
      <c r="A1033" s="2">
        <v>43007</v>
      </c>
      <c r="B1033" s="1">
        <v>1637.818</v>
      </c>
      <c r="C1033">
        <v>2.2878230568041499E-2</v>
      </c>
      <c r="D1033">
        <f t="shared" si="118"/>
        <v>2.3517162581491142E-4</v>
      </c>
      <c r="E1033">
        <f t="shared" si="113"/>
        <v>0.11058446790745702</v>
      </c>
      <c r="F1033">
        <f t="shared" si="114"/>
        <v>6.1295292336073803</v>
      </c>
      <c r="J1033">
        <f t="shared" si="115"/>
        <v>3.7932521496938985E-4</v>
      </c>
      <c r="K1033" s="7">
        <f t="shared" si="112"/>
        <v>1.1746718901143676</v>
      </c>
      <c r="P1033">
        <f t="shared" si="116"/>
        <v>6.4972625844126828</v>
      </c>
      <c r="Q1033" s="9">
        <f t="shared" si="117"/>
        <v>0.87993699520692692</v>
      </c>
      <c r="R1033" s="9">
        <v>0.81408981469510999</v>
      </c>
    </row>
    <row r="1034" spans="1:18" x14ac:dyDescent="0.2">
      <c r="A1034" s="2">
        <v>43014</v>
      </c>
      <c r="B1034" s="1">
        <v>1646.278</v>
      </c>
      <c r="C1034">
        <v>5.1521141365595798E-3</v>
      </c>
      <c r="D1034">
        <f t="shared" si="118"/>
        <v>2.5246613430148488E-4</v>
      </c>
      <c r="E1034">
        <f t="shared" si="113"/>
        <v>0.11457852758556995</v>
      </c>
      <c r="F1034">
        <f t="shared" si="114"/>
        <v>8.179093476596762</v>
      </c>
      <c r="J1034">
        <f t="shared" si="115"/>
        <v>4.2482132498249472E-4</v>
      </c>
      <c r="K1034" s="7">
        <f t="shared" si="112"/>
        <v>0.24996679449328701</v>
      </c>
      <c r="P1034">
        <f t="shared" si="116"/>
        <v>7.7013584908943225</v>
      </c>
      <c r="Q1034" s="9">
        <f t="shared" si="117"/>
        <v>0.59869348611888495</v>
      </c>
      <c r="R1034" s="9">
        <v>0.81509963300296973</v>
      </c>
    </row>
    <row r="1035" spans="1:18" x14ac:dyDescent="0.2">
      <c r="A1035" s="2">
        <v>43021</v>
      </c>
      <c r="B1035" s="1">
        <v>1642.491</v>
      </c>
      <c r="C1035">
        <v>-2.3029903734679302E-3</v>
      </c>
      <c r="D1035">
        <f t="shared" si="118"/>
        <v>2.3891082304796399E-4</v>
      </c>
      <c r="E1035">
        <f t="shared" si="113"/>
        <v>0.11146013995368087</v>
      </c>
      <c r="F1035">
        <f t="shared" si="114"/>
        <v>8.3172204337541107</v>
      </c>
      <c r="J1035">
        <f t="shared" si="115"/>
        <v>3.8902997124159365E-4</v>
      </c>
      <c r="K1035" s="7">
        <f t="shared" si="112"/>
        <v>-0.11676174908460929</v>
      </c>
      <c r="P1035">
        <f t="shared" si="116"/>
        <v>7.8382208643709328</v>
      </c>
      <c r="Q1035" s="9">
        <f t="shared" si="117"/>
        <v>0.45352442808204918</v>
      </c>
      <c r="R1035" s="9">
        <v>0.81543873653071097</v>
      </c>
    </row>
    <row r="1036" spans="1:18" x14ac:dyDescent="0.2">
      <c r="A1036" s="2">
        <v>43028</v>
      </c>
      <c r="B1036" s="1">
        <v>1667.5050000000001</v>
      </c>
      <c r="C1036">
        <v>1.51145053943349E-2</v>
      </c>
      <c r="D1036">
        <f t="shared" si="118"/>
        <v>2.2489439954470329E-4</v>
      </c>
      <c r="E1036">
        <f t="shared" si="113"/>
        <v>0.1081411520944944</v>
      </c>
      <c r="F1036">
        <f t="shared" si="114"/>
        <v>7.3840771901224205</v>
      </c>
      <c r="J1036">
        <f t="shared" si="115"/>
        <v>3.5662794297005391E-4</v>
      </c>
      <c r="K1036" s="7">
        <f t="shared" si="112"/>
        <v>0.80036162193370008</v>
      </c>
      <c r="P1036">
        <f t="shared" si="116"/>
        <v>7.2982387703183571</v>
      </c>
      <c r="Q1036" s="9">
        <f t="shared" si="117"/>
        <v>0.78824934508203315</v>
      </c>
      <c r="R1036" s="9">
        <v>0.8156828716108957</v>
      </c>
    </row>
    <row r="1037" spans="1:18" x14ac:dyDescent="0.2">
      <c r="A1037" s="2">
        <v>43035</v>
      </c>
      <c r="B1037" s="1">
        <v>1665.018</v>
      </c>
      <c r="C1037">
        <v>-1.49256311911472E-3</v>
      </c>
      <c r="D1037">
        <f t="shared" si="118"/>
        <v>2.2510763197094384E-4</v>
      </c>
      <c r="E1037">
        <f t="shared" si="113"/>
        <v>0.10819240667666599</v>
      </c>
      <c r="F1037">
        <f t="shared" si="114"/>
        <v>8.3890355524886076</v>
      </c>
      <c r="J1037">
        <f t="shared" si="115"/>
        <v>3.629095028422035E-4</v>
      </c>
      <c r="K1037" s="7">
        <f t="shared" si="112"/>
        <v>-7.8349014094881084E-2</v>
      </c>
      <c r="P1037">
        <f t="shared" si="116"/>
        <v>7.9152184902360618</v>
      </c>
      <c r="Q1037" s="9">
        <f t="shared" si="117"/>
        <v>0.46877521482413081</v>
      </c>
      <c r="R1037" s="9">
        <v>0.81616988116709865</v>
      </c>
    </row>
    <row r="1038" spans="1:18" x14ac:dyDescent="0.2">
      <c r="A1038" s="2">
        <v>43042</v>
      </c>
      <c r="B1038" s="1">
        <v>1677.654</v>
      </c>
      <c r="C1038">
        <v>7.5604547439436197E-3</v>
      </c>
      <c r="D1038">
        <f t="shared" si="118"/>
        <v>2.1173483873255969E-4</v>
      </c>
      <c r="E1038">
        <f t="shared" si="113"/>
        <v>0.10492955548411088</v>
      </c>
      <c r="F1038">
        <f t="shared" si="114"/>
        <v>8.1902132818142821</v>
      </c>
      <c r="J1038">
        <f t="shared" si="115"/>
        <v>3.3480681103088925E-4</v>
      </c>
      <c r="K1038" s="7">
        <f t="shared" si="112"/>
        <v>0.41319092640931826</v>
      </c>
      <c r="P1038">
        <f t="shared" si="116"/>
        <v>7.8312301343079795</v>
      </c>
      <c r="Q1038" s="9">
        <f t="shared" si="117"/>
        <v>0.66026663228250082</v>
      </c>
      <c r="R1038" s="9">
        <v>0.81648234852049384</v>
      </c>
    </row>
    <row r="1039" spans="1:18" x14ac:dyDescent="0.2">
      <c r="A1039" s="2">
        <v>43049</v>
      </c>
      <c r="B1039" s="1">
        <v>1634.681</v>
      </c>
      <c r="C1039">
        <v>-2.59487106490006E-2</v>
      </c>
      <c r="D1039">
        <f t="shared" si="118"/>
        <v>2.0246037696471927E-4</v>
      </c>
      <c r="E1039">
        <f t="shared" si="113"/>
        <v>0.10260574838753139</v>
      </c>
      <c r="F1039">
        <f t="shared" si="114"/>
        <v>5.1792016130119283</v>
      </c>
      <c r="J1039">
        <f t="shared" si="115"/>
        <v>3.1988803132673911E-4</v>
      </c>
      <c r="K1039" s="7">
        <f t="shared" si="112"/>
        <v>-1.4508308700852099</v>
      </c>
      <c r="P1039">
        <f t="shared" si="116"/>
        <v>5.9426293119122597</v>
      </c>
      <c r="Q1039" s="9">
        <f t="shared" si="117"/>
        <v>7.341348069335181E-2</v>
      </c>
      <c r="R1039" s="9">
        <v>0.81680672373896468</v>
      </c>
    </row>
    <row r="1040" spans="1:18" x14ac:dyDescent="0.2">
      <c r="A1040" s="2">
        <v>43056</v>
      </c>
      <c r="B1040" s="1">
        <v>1617.6990000000001</v>
      </c>
      <c r="C1040">
        <v>-1.04429090879918E-2</v>
      </c>
      <c r="D1040">
        <f t="shared" si="118"/>
        <v>2.3071288940756956E-4</v>
      </c>
      <c r="E1040">
        <f t="shared" si="113"/>
        <v>0.10953113826302371</v>
      </c>
      <c r="F1040">
        <f t="shared" si="114"/>
        <v>7.9016522686078838</v>
      </c>
      <c r="J1040">
        <f t="shared" si="115"/>
        <v>3.982259018118821E-4</v>
      </c>
      <c r="K1040" s="7">
        <f t="shared" si="112"/>
        <v>-0.52330724207200496</v>
      </c>
      <c r="P1040">
        <f t="shared" si="116"/>
        <v>7.5546406516023552</v>
      </c>
      <c r="Q1040" s="9">
        <f t="shared" si="117"/>
        <v>0.30038023103477007</v>
      </c>
      <c r="R1040" s="9">
        <v>0.81725079709543036</v>
      </c>
    </row>
    <row r="1041" spans="1:18" x14ac:dyDescent="0.2">
      <c r="A1041" s="2">
        <v>43063</v>
      </c>
      <c r="B1041" s="1">
        <v>1614.6220000000001</v>
      </c>
      <c r="C1041">
        <v>-1.90389563998394E-3</v>
      </c>
      <c r="D1041">
        <f t="shared" si="118"/>
        <v>2.2341337705631911E-4</v>
      </c>
      <c r="E1041">
        <f t="shared" si="113"/>
        <v>0.1077844868565444</v>
      </c>
      <c r="F1041">
        <f t="shared" si="114"/>
        <v>8.3902620776638237</v>
      </c>
      <c r="J1041">
        <f t="shared" si="115"/>
        <v>3.7939659655319741E-4</v>
      </c>
      <c r="K1041" s="7">
        <f t="shared" si="112"/>
        <v>-9.7745421558031925E-2</v>
      </c>
      <c r="P1041">
        <f t="shared" si="116"/>
        <v>7.8673743036711032</v>
      </c>
      <c r="Q1041" s="9">
        <f t="shared" si="117"/>
        <v>0.46106722351620255</v>
      </c>
      <c r="R1041" s="9">
        <v>0.81730232166250782</v>
      </c>
    </row>
    <row r="1042" spans="1:18" x14ac:dyDescent="0.2">
      <c r="A1042" s="2">
        <v>43070</v>
      </c>
      <c r="B1042" s="1">
        <v>1592.1990000000001</v>
      </c>
      <c r="C1042">
        <v>-1.3984793941406601E-2</v>
      </c>
      <c r="D1042">
        <f t="shared" si="118"/>
        <v>2.1022606354941697E-4</v>
      </c>
      <c r="E1042">
        <f t="shared" si="113"/>
        <v>0.10455503481214895</v>
      </c>
      <c r="F1042">
        <f t="shared" si="114"/>
        <v>7.5370216206721627</v>
      </c>
      <c r="J1042">
        <f t="shared" si="115"/>
        <v>3.4850017794287882E-4</v>
      </c>
      <c r="K1042" s="7">
        <f t="shared" si="112"/>
        <v>-0.74912548100809306</v>
      </c>
      <c r="P1042">
        <f t="shared" si="116"/>
        <v>7.4006828308717232</v>
      </c>
      <c r="Q1042" s="9">
        <f t="shared" si="117"/>
        <v>0.22689078913011093</v>
      </c>
      <c r="R1042" s="9">
        <v>0.81752827719311583</v>
      </c>
    </row>
    <row r="1043" spans="1:18" x14ac:dyDescent="0.2">
      <c r="A1043" s="2">
        <v>43077</v>
      </c>
      <c r="B1043" s="1">
        <v>1610.8240000000001</v>
      </c>
      <c r="C1043">
        <v>1.16297697026795E-2</v>
      </c>
      <c r="D1043">
        <f t="shared" si="118"/>
        <v>2.0934696743146812E-4</v>
      </c>
      <c r="E1043">
        <f t="shared" si="113"/>
        <v>0.10433619844730946</v>
      </c>
      <c r="F1043">
        <f t="shared" si="114"/>
        <v>7.8254535313205604</v>
      </c>
      <c r="J1043">
        <f t="shared" si="115"/>
        <v>3.5142959378122037E-4</v>
      </c>
      <c r="K1043" s="7">
        <f t="shared" si="112"/>
        <v>0.62037165922983584</v>
      </c>
      <c r="P1043">
        <f t="shared" si="116"/>
        <v>7.5686401733882764</v>
      </c>
      <c r="Q1043" s="9">
        <f t="shared" si="117"/>
        <v>0.73249343669080247</v>
      </c>
      <c r="R1043" s="9">
        <v>0.81860938650974224</v>
      </c>
    </row>
    <row r="1044" spans="1:18" x14ac:dyDescent="0.2">
      <c r="A1044" s="2">
        <v>43084</v>
      </c>
      <c r="B1044" s="1">
        <v>1594.35</v>
      </c>
      <c r="C1044">
        <v>-1.0279719647458699E-2</v>
      </c>
      <c r="D1044">
        <f t="shared" si="118"/>
        <v>2.0490124198582174E-4</v>
      </c>
      <c r="E1044">
        <f t="shared" si="113"/>
        <v>0.10322240349489412</v>
      </c>
      <c r="F1044">
        <f t="shared" si="114"/>
        <v>7.9772577194611793</v>
      </c>
      <c r="J1044">
        <f t="shared" si="115"/>
        <v>3.4496208705578433E-4</v>
      </c>
      <c r="K1044" s="7">
        <f t="shared" si="112"/>
        <v>-0.55347191370946791</v>
      </c>
      <c r="P1044">
        <f t="shared" si="116"/>
        <v>7.6657448802982566</v>
      </c>
      <c r="Q1044" s="9">
        <f t="shared" si="117"/>
        <v>0.28997015380679803</v>
      </c>
      <c r="R1044" s="9">
        <v>0.81878120326137649</v>
      </c>
    </row>
    <row r="1045" spans="1:18" x14ac:dyDescent="0.2">
      <c r="A1045" s="2">
        <v>43091</v>
      </c>
      <c r="B1045" s="1">
        <v>1606.2470000000001</v>
      </c>
      <c r="C1045">
        <v>7.4342722898057502E-3</v>
      </c>
      <c r="D1045">
        <f t="shared" si="118"/>
        <v>1.9894752562849336E-4</v>
      </c>
      <c r="E1045">
        <f t="shared" si="113"/>
        <v>0.10171170695982668</v>
      </c>
      <c r="F1045">
        <f t="shared" si="114"/>
        <v>8.2446655283433667</v>
      </c>
      <c r="J1045">
        <f t="shared" si="115"/>
        <v>3.3532459846436397E-4</v>
      </c>
      <c r="K1045" s="7">
        <f t="shared" si="112"/>
        <v>0.40598104493082832</v>
      </c>
      <c r="P1045">
        <f t="shared" si="116"/>
        <v>7.8355909357858415</v>
      </c>
      <c r="Q1045" s="9">
        <f t="shared" si="117"/>
        <v>0.65762173603917329</v>
      </c>
      <c r="R1045" s="9">
        <v>0.81958823969312433</v>
      </c>
    </row>
    <row r="1046" spans="1:18" x14ac:dyDescent="0.2">
      <c r="A1046" s="2">
        <v>43098</v>
      </c>
      <c r="B1046" s="1">
        <v>1576.9359999999999</v>
      </c>
      <c r="C1046">
        <v>-1.8416678184171299E-2</v>
      </c>
      <c r="D1046">
        <f t="shared" si="118"/>
        <v>1.9032677835952217E-4</v>
      </c>
      <c r="E1046">
        <f t="shared" si="113"/>
        <v>9.9483629179353689E-2</v>
      </c>
      <c r="F1046">
        <f t="shared" si="114"/>
        <v>6.7847065181349162</v>
      </c>
      <c r="J1046">
        <f t="shared" si="115"/>
        <v>3.2003360519345856E-4</v>
      </c>
      <c r="K1046" s="7">
        <f t="shared" si="112"/>
        <v>-1.0294695544021881</v>
      </c>
      <c r="P1046">
        <f t="shared" si="116"/>
        <v>6.9872769880137229</v>
      </c>
      <c r="Q1046" s="9">
        <f t="shared" si="117"/>
        <v>0.15162953968313586</v>
      </c>
      <c r="R1046" s="9">
        <v>0.82068874783366341</v>
      </c>
    </row>
    <row r="1047" spans="1:18" x14ac:dyDescent="0.2">
      <c r="A1047" s="2">
        <v>43105</v>
      </c>
      <c r="B1047" s="1">
        <v>1611.306</v>
      </c>
      <c r="C1047">
        <v>2.15613065206153E-2</v>
      </c>
      <c r="D1047">
        <f t="shared" si="118"/>
        <v>1.9925761377831072E-4</v>
      </c>
      <c r="E1047">
        <f t="shared" si="113"/>
        <v>0.10179094221232142</v>
      </c>
      <c r="F1047">
        <f t="shared" si="114"/>
        <v>6.1878019907272348</v>
      </c>
      <c r="J1047">
        <f t="shared" si="115"/>
        <v>3.4924213717570823E-4</v>
      </c>
      <c r="K1047" s="7">
        <f t="shared" si="112"/>
        <v>1.1537501089625821</v>
      </c>
      <c r="P1047">
        <f t="shared" si="116"/>
        <v>6.6286057596048451</v>
      </c>
      <c r="Q1047" s="9">
        <f t="shared" si="117"/>
        <v>0.87569868311236965</v>
      </c>
      <c r="R1047" s="9">
        <v>0.8211537273345233</v>
      </c>
    </row>
    <row r="1048" spans="1:18" x14ac:dyDescent="0.2">
      <c r="A1048" s="2">
        <v>43112</v>
      </c>
      <c r="B1048" s="1">
        <v>1628.396</v>
      </c>
      <c r="C1048">
        <v>1.0550450952937499E-2</v>
      </c>
      <c r="D1048">
        <f t="shared" si="118"/>
        <v>2.1519555328416775E-4</v>
      </c>
      <c r="E1048">
        <f t="shared" si="113"/>
        <v>0.10578359405303227</v>
      </c>
      <c r="F1048">
        <f t="shared" si="114"/>
        <v>7.9267035630593545</v>
      </c>
      <c r="J1048">
        <f t="shared" si="115"/>
        <v>3.9161074144594113E-4</v>
      </c>
      <c r="K1048" s="7">
        <f t="shared" si="112"/>
        <v>0.5331430168054867</v>
      </c>
      <c r="P1048">
        <f t="shared" si="116"/>
        <v>7.5610007416784137</v>
      </c>
      <c r="Q1048" s="9">
        <f t="shared" si="117"/>
        <v>0.70303270827858177</v>
      </c>
      <c r="R1048" s="9">
        <v>0.82116245007901667</v>
      </c>
    </row>
    <row r="1049" spans="1:18" x14ac:dyDescent="0.2">
      <c r="A1049" s="2">
        <v>43119</v>
      </c>
      <c r="B1049" s="1">
        <v>1630.62</v>
      </c>
      <c r="C1049">
        <v>1.36482935047333E-3</v>
      </c>
      <c r="D1049">
        <f t="shared" si="118"/>
        <v>2.0896254100573807E-4</v>
      </c>
      <c r="E1049">
        <f t="shared" si="113"/>
        <v>0.10424035750273682</v>
      </c>
      <c r="F1049">
        <f t="shared" si="114"/>
        <v>8.4644412307560835</v>
      </c>
      <c r="J1049">
        <f t="shared" si="115"/>
        <v>3.7431648916546575E-4</v>
      </c>
      <c r="K1049" s="7">
        <f t="shared" si="112"/>
        <v>7.0543803858280948E-2</v>
      </c>
      <c r="P1049">
        <f t="shared" si="116"/>
        <v>7.8854324624206029</v>
      </c>
      <c r="Q1049" s="9">
        <f t="shared" si="117"/>
        <v>0.52811958153417393</v>
      </c>
      <c r="R1049" s="9">
        <v>0.82122875110708859</v>
      </c>
    </row>
    <row r="1050" spans="1:18" x14ac:dyDescent="0.2">
      <c r="A1050" s="2">
        <v>43126</v>
      </c>
      <c r="B1050" s="1">
        <v>1612.627</v>
      </c>
      <c r="C1050">
        <v>-1.1095784318892601E-2</v>
      </c>
      <c r="D1050">
        <f t="shared" si="118"/>
        <v>1.9653655409474858E-4</v>
      </c>
      <c r="E1050">
        <f t="shared" si="113"/>
        <v>0.10109352507914107</v>
      </c>
      <c r="F1050">
        <f t="shared" si="114"/>
        <v>7.9082319345009315</v>
      </c>
      <c r="J1050">
        <f t="shared" si="115"/>
        <v>3.4408522368356993E-4</v>
      </c>
      <c r="K1050" s="7">
        <f t="shared" si="112"/>
        <v>-0.59817050521800597</v>
      </c>
      <c r="P1050">
        <f t="shared" si="116"/>
        <v>7.6168132346952149</v>
      </c>
      <c r="Q1050" s="9">
        <f t="shared" si="117"/>
        <v>0.27486308480033733</v>
      </c>
      <c r="R1050" s="9">
        <v>0.82191324633454788</v>
      </c>
    </row>
    <row r="1051" spans="1:18" x14ac:dyDescent="0.2">
      <c r="A1051" s="2">
        <v>43133</v>
      </c>
      <c r="B1051" s="1">
        <v>1584.79</v>
      </c>
      <c r="C1051">
        <v>-1.7412619838507001E-2</v>
      </c>
      <c r="D1051">
        <f t="shared" si="118"/>
        <v>1.9213134662814663E-4</v>
      </c>
      <c r="E1051">
        <f t="shared" si="113"/>
        <v>9.9954139607440082E-2</v>
      </c>
      <c r="F1051">
        <f t="shared" si="114"/>
        <v>6.9792477098917782</v>
      </c>
      <c r="J1051">
        <f t="shared" si="115"/>
        <v>3.3717048896909766E-4</v>
      </c>
      <c r="K1051" s="7">
        <f t="shared" si="112"/>
        <v>-0.94828600347479386</v>
      </c>
      <c r="P1051">
        <f t="shared" si="116"/>
        <v>7.0956755091655292</v>
      </c>
      <c r="Q1051" s="9">
        <f t="shared" si="117"/>
        <v>0.17149193715355729</v>
      </c>
      <c r="R1051" s="9">
        <v>0.8227111051480438</v>
      </c>
    </row>
    <row r="1052" spans="1:18" x14ac:dyDescent="0.2">
      <c r="A1052" s="2">
        <v>43140</v>
      </c>
      <c r="B1052" s="1">
        <v>1500.184</v>
      </c>
      <c r="C1052">
        <v>-5.4864139185933303E-2</v>
      </c>
      <c r="D1052">
        <f t="shared" si="118"/>
        <v>1.9879542560887991E-4</v>
      </c>
      <c r="E1052">
        <f t="shared" si="113"/>
        <v>0.10167281904059587</v>
      </c>
      <c r="F1052">
        <f t="shared" si="114"/>
        <v>-6.6183302735224014</v>
      </c>
      <c r="J1052">
        <f t="shared" si="115"/>
        <v>3.5797555764993791E-4</v>
      </c>
      <c r="K1052" s="7">
        <f t="shared" si="112"/>
        <v>-2.8997588488599866</v>
      </c>
      <c r="P1052">
        <f t="shared" si="116"/>
        <v>-0.47355553292655195</v>
      </c>
      <c r="Q1052" s="9">
        <f t="shared" si="117"/>
        <v>1.8672492624022148E-3</v>
      </c>
      <c r="R1052" s="9">
        <v>0.82312554668989757</v>
      </c>
    </row>
    <row r="1053" spans="1:18" x14ac:dyDescent="0.2">
      <c r="A1053" s="2">
        <v>43147</v>
      </c>
      <c r="B1053" s="1">
        <v>1556.931</v>
      </c>
      <c r="C1053">
        <v>3.71288086256953E-2</v>
      </c>
      <c r="D1053">
        <f t="shared" si="118"/>
        <v>3.6747212618915503E-4</v>
      </c>
      <c r="E1053">
        <f t="shared" si="113"/>
        <v>0.13823368099647806</v>
      </c>
      <c r="F1053">
        <f t="shared" si="114"/>
        <v>4.1574263633025925</v>
      </c>
      <c r="J1053">
        <f t="shared" si="115"/>
        <v>7.7275369541367092E-4</v>
      </c>
      <c r="K1053" s="7">
        <f t="shared" si="112"/>
        <v>1.3356432346564981</v>
      </c>
      <c r="P1053">
        <f t="shared" si="116"/>
        <v>5.3816073445204164</v>
      </c>
      <c r="Q1053" s="9">
        <f t="shared" si="117"/>
        <v>0.90916704422539363</v>
      </c>
      <c r="R1053" s="9">
        <v>0.82472928143556701</v>
      </c>
    </row>
    <row r="1054" spans="1:18" x14ac:dyDescent="0.2">
      <c r="A1054" s="2">
        <v>43154</v>
      </c>
      <c r="B1054" s="1">
        <v>1577.11</v>
      </c>
      <c r="C1054">
        <v>1.28774823656999E-2</v>
      </c>
      <c r="D1054">
        <f t="shared" si="118"/>
        <v>4.2813670441561614E-4</v>
      </c>
      <c r="E1054">
        <f t="shared" si="113"/>
        <v>0.14920827265809372</v>
      </c>
      <c r="F1054">
        <f t="shared" si="114"/>
        <v>7.3687394998834455</v>
      </c>
      <c r="J1054">
        <f t="shared" si="115"/>
        <v>8.7234130455582479E-4</v>
      </c>
      <c r="K1054" s="7">
        <f t="shared" si="112"/>
        <v>0.43600126129862732</v>
      </c>
      <c r="P1054">
        <f t="shared" si="116"/>
        <v>6.8542327064728461</v>
      </c>
      <c r="Q1054" s="9">
        <f t="shared" si="117"/>
        <v>0.66858209277572089</v>
      </c>
      <c r="R1054" s="9">
        <v>0.82590235755484409</v>
      </c>
    </row>
    <row r="1055" spans="1:18" x14ac:dyDescent="0.2">
      <c r="A1055" s="2">
        <v>43161</v>
      </c>
      <c r="B1055" s="1">
        <v>1526.462</v>
      </c>
      <c r="C1055">
        <v>-3.2641418907670298E-2</v>
      </c>
      <c r="D1055">
        <f t="shared" si="118"/>
        <v>4.1239827527541386E-4</v>
      </c>
      <c r="E1055">
        <f t="shared" si="113"/>
        <v>0.14644012535613837</v>
      </c>
      <c r="F1055">
        <f t="shared" si="114"/>
        <v>5.2099451289673775</v>
      </c>
      <c r="J1055">
        <f t="shared" si="115"/>
        <v>7.7561271145214911E-4</v>
      </c>
      <c r="K1055" s="7">
        <f t="shared" si="112"/>
        <v>-1.1720511626933996</v>
      </c>
      <c r="P1055">
        <f t="shared" si="116"/>
        <v>5.7881533175737898</v>
      </c>
      <c r="Q1055" s="9">
        <f t="shared" si="117"/>
        <v>0.1205882578389451</v>
      </c>
      <c r="R1055" s="9">
        <v>0.82664237563771803</v>
      </c>
    </row>
    <row r="1056" spans="1:18" x14ac:dyDescent="0.2">
      <c r="A1056" s="2">
        <v>43168</v>
      </c>
      <c r="B1056" s="1">
        <v>1589.62</v>
      </c>
      <c r="C1056">
        <v>4.0542354622284699E-2</v>
      </c>
      <c r="D1056">
        <f t="shared" si="118"/>
        <v>4.5158211245725007E-4</v>
      </c>
      <c r="E1056">
        <f t="shared" si="113"/>
        <v>0.15323925687557025</v>
      </c>
      <c r="F1056">
        <f t="shared" si="114"/>
        <v>4.0629224545360572</v>
      </c>
      <c r="J1056">
        <f t="shared" si="115"/>
        <v>8.2867428916357389E-4</v>
      </c>
      <c r="K1056" s="7">
        <f t="shared" si="112"/>
        <v>1.408370876788732</v>
      </c>
      <c r="P1056">
        <f t="shared" si="116"/>
        <v>5.1121748495094383</v>
      </c>
      <c r="Q1056" s="9">
        <f t="shared" si="117"/>
        <v>0.92048936088130551</v>
      </c>
      <c r="R1056" s="9">
        <v>0.82694525754968773</v>
      </c>
    </row>
    <row r="1057" spans="1:18" x14ac:dyDescent="0.2">
      <c r="A1057" s="2">
        <v>43175</v>
      </c>
      <c r="B1057" s="1">
        <v>1573.4829999999999</v>
      </c>
      <c r="C1057">
        <v>-1.02033604341996E-2</v>
      </c>
      <c r="D1057">
        <f t="shared" si="118"/>
        <v>5.2310813680896042E-4</v>
      </c>
      <c r="E1057">
        <f t="shared" si="113"/>
        <v>0.16492914573860482</v>
      </c>
      <c r="F1057">
        <f t="shared" si="114"/>
        <v>7.356703150343133</v>
      </c>
      <c r="J1057">
        <f t="shared" si="115"/>
        <v>9.5704961393467628E-4</v>
      </c>
      <c r="K1057" s="7">
        <f t="shared" si="112"/>
        <v>-0.32981925183595162</v>
      </c>
      <c r="P1057">
        <f t="shared" si="116"/>
        <v>6.8428745857815754</v>
      </c>
      <c r="Q1057" s="9">
        <f t="shared" si="117"/>
        <v>0.3707682698742214</v>
      </c>
      <c r="R1057" s="9">
        <v>0.82717332399901411</v>
      </c>
    </row>
    <row r="1058" spans="1:18" x14ac:dyDescent="0.2">
      <c r="A1058" s="2">
        <v>43182</v>
      </c>
      <c r="B1058" s="1">
        <v>1513.183</v>
      </c>
      <c r="C1058">
        <v>-3.9076254280068702E-2</v>
      </c>
      <c r="D1058">
        <f t="shared" si="118"/>
        <v>4.9796816244943422E-4</v>
      </c>
      <c r="E1058">
        <f t="shared" si="113"/>
        <v>0.16091719748793346</v>
      </c>
      <c r="F1058">
        <f t="shared" si="114"/>
        <v>4.5386063933107383</v>
      </c>
      <c r="J1058">
        <f t="shared" si="115"/>
        <v>8.3584300417940266E-4</v>
      </c>
      <c r="K1058" s="7">
        <f t="shared" si="112"/>
        <v>-1.3516074318331024</v>
      </c>
      <c r="P1058">
        <f t="shared" si="116"/>
        <v>5.2602271067723834</v>
      </c>
      <c r="Q1058" s="9">
        <f t="shared" si="117"/>
        <v>8.8250465803111966E-2</v>
      </c>
      <c r="R1058" s="9">
        <v>0.82807856667902191</v>
      </c>
    </row>
    <row r="1059" spans="1:18" x14ac:dyDescent="0.2">
      <c r="A1059" s="2">
        <v>43189</v>
      </c>
      <c r="B1059" s="1">
        <v>1535.3510000000001</v>
      </c>
      <c r="C1059">
        <v>1.4543640150900899E-2</v>
      </c>
      <c r="D1059">
        <f t="shared" si="118"/>
        <v>5.5970729161610344E-4</v>
      </c>
      <c r="E1059">
        <f t="shared" si="113"/>
        <v>0.17060122849510018</v>
      </c>
      <c r="F1059">
        <f t="shared" si="114"/>
        <v>7.1101893089428172</v>
      </c>
      <c r="J1059">
        <f t="shared" si="115"/>
        <v>9.4576178751868117E-4</v>
      </c>
      <c r="K1059" s="7">
        <f t="shared" si="112"/>
        <v>0.47291407409522923</v>
      </c>
      <c r="P1059">
        <f t="shared" si="116"/>
        <v>6.7398721093785205</v>
      </c>
      <c r="Q1059" s="9">
        <f t="shared" si="117"/>
        <v>0.68186275826584497</v>
      </c>
      <c r="R1059" s="9">
        <v>0.83022112202058718</v>
      </c>
    </row>
    <row r="1060" spans="1:18" x14ac:dyDescent="0.2">
      <c r="A1060" s="2">
        <v>43196</v>
      </c>
      <c r="B1060" s="1">
        <v>1511.374</v>
      </c>
      <c r="C1060">
        <v>-1.5739848531638699E-2</v>
      </c>
      <c r="D1060">
        <f t="shared" si="118"/>
        <v>5.3881590224947099E-4</v>
      </c>
      <c r="E1060">
        <f t="shared" si="113"/>
        <v>0.16738705719670352</v>
      </c>
      <c r="F1060">
        <f t="shared" si="114"/>
        <v>7.0663453597184676</v>
      </c>
      <c r="J1060">
        <f t="shared" si="115"/>
        <v>8.4239148136037371E-4</v>
      </c>
      <c r="K1060" s="7">
        <f t="shared" si="112"/>
        <v>-0.54230494618772596</v>
      </c>
      <c r="P1060">
        <f t="shared" si="116"/>
        <v>6.785171054881201</v>
      </c>
      <c r="Q1060" s="9">
        <f t="shared" si="117"/>
        <v>0.29380422439987042</v>
      </c>
      <c r="R1060" s="9">
        <v>0.83116634557876445</v>
      </c>
    </row>
    <row r="1061" spans="1:18" x14ac:dyDescent="0.2">
      <c r="A1061" s="2">
        <v>43203</v>
      </c>
      <c r="B1061" s="1">
        <v>1526.665</v>
      </c>
      <c r="C1061">
        <v>1.00664468914369E-2</v>
      </c>
      <c r="D1061">
        <f t="shared" si="118"/>
        <v>5.2135151802243851E-4</v>
      </c>
      <c r="E1061">
        <f t="shared" si="113"/>
        <v>0.16465199341996076</v>
      </c>
      <c r="F1061">
        <f t="shared" si="114"/>
        <v>7.3647193854514157</v>
      </c>
      <c r="J1061">
        <f t="shared" si="115"/>
        <v>7.6314741076906225E-4</v>
      </c>
      <c r="K1061" s="7">
        <f t="shared" si="112"/>
        <v>0.3643946474867984</v>
      </c>
      <c r="P1061">
        <f t="shared" si="116"/>
        <v>7.0452758873123358</v>
      </c>
      <c r="Q1061" s="9">
        <f t="shared" si="117"/>
        <v>0.64221833408704287</v>
      </c>
      <c r="R1061" s="9">
        <v>0.83385246350550679</v>
      </c>
    </row>
    <row r="1062" spans="1:18" x14ac:dyDescent="0.2">
      <c r="A1062" s="2">
        <v>43210</v>
      </c>
      <c r="B1062" s="1">
        <v>1572.5830000000001</v>
      </c>
      <c r="C1062">
        <v>2.96338726391552E-2</v>
      </c>
      <c r="D1062">
        <f t="shared" si="118"/>
        <v>4.9615042812217942E-4</v>
      </c>
      <c r="E1062">
        <f t="shared" si="113"/>
        <v>0.1606232307680098</v>
      </c>
      <c r="F1062">
        <f t="shared" si="114"/>
        <v>5.8386714031113565</v>
      </c>
      <c r="J1062">
        <f t="shared" si="115"/>
        <v>6.7680399313661149E-4</v>
      </c>
      <c r="K1062" s="7">
        <f t="shared" si="112"/>
        <v>1.1390871531994577</v>
      </c>
      <c r="P1062">
        <f t="shared" si="116"/>
        <v>6.0006093070810769</v>
      </c>
      <c r="Q1062" s="9">
        <f t="shared" si="117"/>
        <v>0.87266659738865915</v>
      </c>
      <c r="R1062" s="9">
        <v>0.83386495282038675</v>
      </c>
    </row>
    <row r="1063" spans="1:18" x14ac:dyDescent="0.2">
      <c r="A1063" s="2">
        <v>43217</v>
      </c>
      <c r="B1063" s="1">
        <v>1580.78</v>
      </c>
      <c r="C1063">
        <v>5.1989057160826101E-3</v>
      </c>
      <c r="D1063">
        <f t="shared" si="118"/>
        <v>5.1907138689046895E-4</v>
      </c>
      <c r="E1063">
        <f t="shared" si="113"/>
        <v>0.16429154609505744</v>
      </c>
      <c r="F1063">
        <f t="shared" si="114"/>
        <v>7.511398032347814</v>
      </c>
      <c r="J1063">
        <f t="shared" si="115"/>
        <v>7.2031707037042546E-4</v>
      </c>
      <c r="K1063" s="7">
        <f t="shared" si="112"/>
        <v>0.19370912881231767</v>
      </c>
      <c r="P1063">
        <f t="shared" si="116"/>
        <v>7.1982958407913049</v>
      </c>
      <c r="Q1063" s="9">
        <f t="shared" si="117"/>
        <v>0.57679817826035684</v>
      </c>
      <c r="R1063" s="9">
        <v>0.83462920628321147</v>
      </c>
    </row>
    <row r="1064" spans="1:18" x14ac:dyDescent="0.2">
      <c r="A1064" s="2">
        <v>43224</v>
      </c>
      <c r="B1064" s="1">
        <v>1577.0830000000001</v>
      </c>
      <c r="C1064">
        <v>-2.3414579347136302E-3</v>
      </c>
      <c r="D1064">
        <f t="shared" si="118"/>
        <v>4.8954882091572377E-4</v>
      </c>
      <c r="E1064">
        <f t="shared" si="113"/>
        <v>0.15955105354593443</v>
      </c>
      <c r="F1064">
        <f t="shared" si="114"/>
        <v>7.6108274300099197</v>
      </c>
      <c r="J1064">
        <f t="shared" si="115"/>
        <v>6.3084593611370326E-4</v>
      </c>
      <c r="K1064" s="7">
        <f t="shared" si="112"/>
        <v>-9.3223349939529812E-2</v>
      </c>
      <c r="P1064">
        <f t="shared" si="116"/>
        <v>7.3597582905590135</v>
      </c>
      <c r="Q1064" s="9">
        <f t="shared" si="117"/>
        <v>0.46286306229687763</v>
      </c>
      <c r="R1064" s="9">
        <v>0.83468124708054769</v>
      </c>
    </row>
    <row r="1065" spans="1:18" x14ac:dyDescent="0.2">
      <c r="A1065" s="2">
        <v>43231</v>
      </c>
      <c r="B1065" s="1">
        <v>1603.252</v>
      </c>
      <c r="C1065">
        <v>1.6457128337286499E-2</v>
      </c>
      <c r="D1065">
        <f t="shared" si="118"/>
        <v>4.6050483717638234E-4</v>
      </c>
      <c r="E1065">
        <f t="shared" si="113"/>
        <v>0.15474576418491034</v>
      </c>
      <c r="F1065">
        <f t="shared" si="114"/>
        <v>7.0950564093947879</v>
      </c>
      <c r="J1065">
        <f t="shared" si="115"/>
        <v>5.544836117033872E-4</v>
      </c>
      <c r="K1065" s="7">
        <f t="shared" si="112"/>
        <v>0.69889140343586231</v>
      </c>
      <c r="P1065">
        <f t="shared" si="116"/>
        <v>7.0090241129026349</v>
      </c>
      <c r="Q1065" s="9">
        <f t="shared" si="117"/>
        <v>0.75769004986091748</v>
      </c>
      <c r="R1065" s="9">
        <v>0.83502032383657976</v>
      </c>
    </row>
    <row r="1066" spans="1:18" x14ac:dyDescent="0.2">
      <c r="A1066" s="2">
        <v>43238</v>
      </c>
      <c r="B1066" s="1">
        <v>1621.614</v>
      </c>
      <c r="C1066">
        <v>1.1387883054689E-2</v>
      </c>
      <c r="D1066">
        <f t="shared" si="118"/>
        <v>4.4912477133239451E-4</v>
      </c>
      <c r="E1066">
        <f t="shared" si="113"/>
        <v>0.15282175273593912</v>
      </c>
      <c r="F1066">
        <f t="shared" si="114"/>
        <v>7.4194618194564503</v>
      </c>
      <c r="J1066">
        <f t="shared" si="115"/>
        <v>5.3100379867255642E-4</v>
      </c>
      <c r="K1066" s="7">
        <f t="shared" si="112"/>
        <v>0.49419026342077438</v>
      </c>
      <c r="P1066">
        <f t="shared" si="116"/>
        <v>7.2965173664790717</v>
      </c>
      <c r="Q1066" s="9">
        <f t="shared" si="117"/>
        <v>0.68941409230093287</v>
      </c>
      <c r="R1066" s="9">
        <v>0.83733080238896751</v>
      </c>
    </row>
    <row r="1067" spans="1:18" x14ac:dyDescent="0.2">
      <c r="A1067" s="2">
        <v>43245</v>
      </c>
      <c r="B1067" s="1">
        <v>1586.9839999999999</v>
      </c>
      <c r="C1067">
        <v>-2.15865899889458E-2</v>
      </c>
      <c r="D1067">
        <f t="shared" si="118"/>
        <v>4.2995831788048721E-4</v>
      </c>
      <c r="E1067">
        <f t="shared" si="113"/>
        <v>0.14952535748088128</v>
      </c>
      <c r="F1067">
        <f t="shared" si="114"/>
        <v>6.6680407969030266</v>
      </c>
      <c r="J1067">
        <f t="shared" si="115"/>
        <v>4.9105344517130561E-4</v>
      </c>
      <c r="K1067" s="7">
        <f t="shared" si="112"/>
        <v>-0.97413615293090305</v>
      </c>
      <c r="P1067">
        <f t="shared" si="116"/>
        <v>6.6700163420103653</v>
      </c>
      <c r="Q1067" s="9">
        <f t="shared" si="117"/>
        <v>0.16499447045355078</v>
      </c>
      <c r="R1067" s="9">
        <v>0.83783303363798523</v>
      </c>
    </row>
    <row r="1068" spans="1:18" x14ac:dyDescent="0.2">
      <c r="A1068" s="2">
        <v>43252</v>
      </c>
      <c r="B1068" s="1">
        <v>1569.5129999999999</v>
      </c>
      <c r="C1068">
        <v>-1.1069979419675999E-2</v>
      </c>
      <c r="D1068">
        <f t="shared" si="118"/>
        <v>4.3211967084870928E-4</v>
      </c>
      <c r="E1068">
        <f t="shared" si="113"/>
        <v>0.14990071008548586</v>
      </c>
      <c r="F1068">
        <f t="shared" si="114"/>
        <v>7.4632188556558114</v>
      </c>
      <c r="J1068">
        <f t="shared" si="115"/>
        <v>5.0778674530545503E-4</v>
      </c>
      <c r="K1068" s="7">
        <f t="shared" si="112"/>
        <v>-0.49125403811227564</v>
      </c>
      <c r="P1068">
        <f t="shared" si="116"/>
        <v>7.3441184612675974</v>
      </c>
      <c r="Q1068" s="9">
        <f t="shared" si="117"/>
        <v>0.31162339162882469</v>
      </c>
      <c r="R1068" s="9">
        <v>0.83801198469585447</v>
      </c>
    </row>
    <row r="1069" spans="1:18" x14ac:dyDescent="0.2">
      <c r="A1069" s="2">
        <v>43259</v>
      </c>
      <c r="B1069" s="1">
        <v>1555.874</v>
      </c>
      <c r="C1069">
        <v>-8.7279345445656596E-3</v>
      </c>
      <c r="D1069">
        <f t="shared" si="118"/>
        <v>4.1354515725890975E-4</v>
      </c>
      <c r="E1069">
        <f t="shared" si="113"/>
        <v>0.14664360939864821</v>
      </c>
      <c r="F1069">
        <f t="shared" si="114"/>
        <v>7.6065394327596447</v>
      </c>
      <c r="J1069">
        <f t="shared" si="115"/>
        <v>4.7101050189094249E-4</v>
      </c>
      <c r="K1069" s="7">
        <f t="shared" si="112"/>
        <v>-0.40215751193847066</v>
      </c>
      <c r="P1069">
        <f t="shared" si="116"/>
        <v>7.4988995027795191</v>
      </c>
      <c r="Q1069" s="9">
        <f t="shared" si="117"/>
        <v>0.34378405453182614</v>
      </c>
      <c r="R1069" s="9">
        <v>0.83804242947865837</v>
      </c>
    </row>
    <row r="1070" spans="1:18" x14ac:dyDescent="0.2">
      <c r="A1070" s="2">
        <v>43266</v>
      </c>
      <c r="B1070" s="1">
        <v>1570.434</v>
      </c>
      <c r="C1070">
        <v>9.3145686669968697E-3</v>
      </c>
      <c r="D1070">
        <f t="shared" si="118"/>
        <v>3.9330305830822848E-4</v>
      </c>
      <c r="E1070">
        <f t="shared" si="113"/>
        <v>0.14300964663975602</v>
      </c>
      <c r="F1070">
        <f t="shared" si="114"/>
        <v>7.6203338279362844</v>
      </c>
      <c r="J1070">
        <f t="shared" si="115"/>
        <v>4.3411047479301884E-4</v>
      </c>
      <c r="K1070" s="7">
        <f t="shared" si="112"/>
        <v>0.44705670831010907</v>
      </c>
      <c r="P1070">
        <f t="shared" si="116"/>
        <v>7.542351805596879</v>
      </c>
      <c r="Q1070" s="9">
        <f t="shared" si="117"/>
        <v>0.67258294219536907</v>
      </c>
      <c r="R1070" s="9">
        <v>0.83861692034885427</v>
      </c>
    </row>
    <row r="1071" spans="1:18" x14ac:dyDescent="0.2">
      <c r="A1071" s="2">
        <v>43273</v>
      </c>
      <c r="B1071" s="1">
        <v>1549.547</v>
      </c>
      <c r="C1071">
        <v>-1.3389384129712099E-2</v>
      </c>
      <c r="D1071">
        <f t="shared" si="118"/>
        <v>3.7491054617686675E-4</v>
      </c>
      <c r="E1071">
        <f t="shared" si="113"/>
        <v>0.13962574404885753</v>
      </c>
      <c r="F1071">
        <f t="shared" si="114"/>
        <v>7.4106407503444549</v>
      </c>
      <c r="J1071">
        <f t="shared" si="115"/>
        <v>4.0547789783700625E-4</v>
      </c>
      <c r="K1071" s="7">
        <f t="shared" si="112"/>
        <v>-0.66493165422598344</v>
      </c>
      <c r="P1071">
        <f t="shared" si="116"/>
        <v>7.3683100870532696</v>
      </c>
      <c r="Q1071" s="9">
        <f t="shared" si="117"/>
        <v>0.25304710419735349</v>
      </c>
      <c r="R1071" s="9">
        <v>0.84122206426882085</v>
      </c>
    </row>
    <row r="1072" spans="1:18" x14ac:dyDescent="0.2">
      <c r="A1072" s="2">
        <v>43280</v>
      </c>
      <c r="B1072" s="1">
        <v>1558.8779999999999</v>
      </c>
      <c r="C1072">
        <v>6.0037015707523596E-3</v>
      </c>
      <c r="D1072">
        <f t="shared" si="118"/>
        <v>3.6317244984863391E-4</v>
      </c>
      <c r="E1072">
        <f t="shared" si="113"/>
        <v>0.13742258690669798</v>
      </c>
      <c r="F1072">
        <f t="shared" si="114"/>
        <v>7.8213839605928346</v>
      </c>
      <c r="J1072">
        <f t="shared" si="115"/>
        <v>3.9564800313866762E-4</v>
      </c>
      <c r="K1072" s="7">
        <f t="shared" si="112"/>
        <v>0.30183153148128616</v>
      </c>
      <c r="P1072">
        <f t="shared" si="116"/>
        <v>7.7438833495653592</v>
      </c>
      <c r="Q1072" s="9">
        <f t="shared" si="117"/>
        <v>0.61860975371907112</v>
      </c>
      <c r="R1072" s="9">
        <v>0.84142631019002834</v>
      </c>
    </row>
    <row r="1073" spans="1:18" x14ac:dyDescent="0.2">
      <c r="A1073" s="2">
        <v>43287</v>
      </c>
      <c r="B1073" s="1">
        <v>1524.171</v>
      </c>
      <c r="C1073">
        <v>-2.2515676027295799E-2</v>
      </c>
      <c r="D1073">
        <f t="shared" si="118"/>
        <v>3.4354476881075512E-4</v>
      </c>
      <c r="E1073">
        <f t="shared" si="113"/>
        <v>0.13365750251354866</v>
      </c>
      <c r="F1073">
        <f t="shared" si="114"/>
        <v>6.5005319782808666</v>
      </c>
      <c r="J1073">
        <f t="shared" si="115"/>
        <v>3.6655928919890687E-4</v>
      </c>
      <c r="K1073" s="7">
        <f t="shared" si="112"/>
        <v>-1.1760150407498138</v>
      </c>
      <c r="P1073">
        <f t="shared" si="116"/>
        <v>6.5283389023037239</v>
      </c>
      <c r="Q1073" s="9">
        <f t="shared" si="117"/>
        <v>0.11979443287799348</v>
      </c>
      <c r="R1073" s="9">
        <v>0.84227119776780812</v>
      </c>
    </row>
    <row r="1074" spans="1:18" x14ac:dyDescent="0.2">
      <c r="A1074" s="2">
        <v>43294</v>
      </c>
      <c r="B1074" s="1">
        <v>1550.8789999999999</v>
      </c>
      <c r="C1074">
        <v>1.7371211272355001E-2</v>
      </c>
      <c r="D1074">
        <f t="shared" si="118"/>
        <v>3.5334942270007837E-4</v>
      </c>
      <c r="E1074">
        <f t="shared" si="113"/>
        <v>0.13555135550928316</v>
      </c>
      <c r="F1074">
        <f t="shared" si="114"/>
        <v>7.0940571600499842</v>
      </c>
      <c r="J1074">
        <f t="shared" si="115"/>
        <v>4.1195917156401705E-4</v>
      </c>
      <c r="K1074" s="7">
        <f t="shared" si="112"/>
        <v>0.8558605613393736</v>
      </c>
      <c r="P1074">
        <f t="shared" si="116"/>
        <v>7.0620890112147352</v>
      </c>
      <c r="Q1074" s="9">
        <f t="shared" si="117"/>
        <v>0.80396254401196188</v>
      </c>
      <c r="R1074" s="9">
        <v>0.84279857262548596</v>
      </c>
    </row>
    <row r="1075" spans="1:18" x14ac:dyDescent="0.2">
      <c r="A1075" s="2">
        <v>43301</v>
      </c>
      <c r="B1075" s="1">
        <v>1579.396</v>
      </c>
      <c r="C1075">
        <v>1.8220628504077602E-2</v>
      </c>
      <c r="D1075">
        <f t="shared" si="118"/>
        <v>3.5025399620220127E-4</v>
      </c>
      <c r="E1075">
        <f t="shared" si="113"/>
        <v>0.1349563181274388</v>
      </c>
      <c r="F1075">
        <f t="shared" si="114"/>
        <v>7.0089932473283945</v>
      </c>
      <c r="J1075">
        <f t="shared" si="115"/>
        <v>4.1894845942933571E-4</v>
      </c>
      <c r="K1075" s="7">
        <f t="shared" si="112"/>
        <v>0.89019070369383047</v>
      </c>
      <c r="P1075">
        <f t="shared" si="116"/>
        <v>6.9853231651872596</v>
      </c>
      <c r="Q1075" s="9">
        <f t="shared" si="117"/>
        <v>0.81331825225003385</v>
      </c>
      <c r="R1075" s="9">
        <v>0.84355103219797356</v>
      </c>
    </row>
    <row r="1076" spans="1:18" x14ac:dyDescent="0.2">
      <c r="A1076" s="2">
        <v>43308</v>
      </c>
      <c r="B1076" s="1">
        <v>1612.761</v>
      </c>
      <c r="C1076">
        <v>2.0905121584097401E-2</v>
      </c>
      <c r="D1076">
        <f t="shared" si="118"/>
        <v>3.4915823461508552E-4</v>
      </c>
      <c r="E1076">
        <f t="shared" si="113"/>
        <v>0.13474504888857491</v>
      </c>
      <c r="F1076">
        <f t="shared" si="114"/>
        <v>6.7083347596815628</v>
      </c>
      <c r="J1076">
        <f t="shared" si="115"/>
        <v>4.2910883171183139E-4</v>
      </c>
      <c r="K1076" s="7">
        <f t="shared" si="112"/>
        <v>1.0091807811517242</v>
      </c>
      <c r="P1076">
        <f t="shared" si="116"/>
        <v>6.7353541351893869</v>
      </c>
      <c r="Q1076" s="9">
        <f t="shared" si="117"/>
        <v>0.84355602901638316</v>
      </c>
      <c r="R1076" s="9">
        <v>0.84389683942420957</v>
      </c>
    </row>
    <row r="1077" spans="1:18" x14ac:dyDescent="0.2">
      <c r="A1077" s="2">
        <v>43315</v>
      </c>
      <c r="B1077" s="1">
        <v>1611.9490000000001</v>
      </c>
      <c r="C1077">
        <v>-5.0361118808250904E-4</v>
      </c>
      <c r="D1077">
        <f t="shared" si="118"/>
        <v>3.544301870449341E-4</v>
      </c>
      <c r="E1077">
        <f t="shared" si="113"/>
        <v>0.13575849780524449</v>
      </c>
      <c r="F1077">
        <f t="shared" si="114"/>
        <v>7.9442835819342585</v>
      </c>
      <c r="J1077">
        <f t="shared" si="115"/>
        <v>4.5285490799245958E-4</v>
      </c>
      <c r="K1077" s="7">
        <f t="shared" si="112"/>
        <v>-2.3665507936523684E-2</v>
      </c>
      <c r="P1077">
        <f t="shared" si="116"/>
        <v>7.6993787189269689</v>
      </c>
      <c r="Q1077" s="9">
        <f t="shared" si="117"/>
        <v>0.4905597094874779</v>
      </c>
      <c r="R1077" s="9">
        <v>0.8443184981134022</v>
      </c>
    </row>
    <row r="1078" spans="1:18" x14ac:dyDescent="0.2">
      <c r="A1078" s="2">
        <v>43322</v>
      </c>
      <c r="B1078" s="1">
        <v>1616.818</v>
      </c>
      <c r="C1078">
        <v>3.0160142808934899E-3</v>
      </c>
      <c r="D1078">
        <f t="shared" si="118"/>
        <v>3.3317959327596375E-4</v>
      </c>
      <c r="E1078">
        <f t="shared" si="113"/>
        <v>0.13162575299062915</v>
      </c>
      <c r="F1078">
        <f t="shared" si="114"/>
        <v>7.9795272757322566</v>
      </c>
      <c r="J1078">
        <f t="shared" si="115"/>
        <v>4.0810097913007042E-4</v>
      </c>
      <c r="K1078" s="7">
        <f t="shared" si="112"/>
        <v>0.14929648235294155</v>
      </c>
      <c r="P1078">
        <f t="shared" si="116"/>
        <v>7.781706476671876</v>
      </c>
      <c r="Q1078" s="9">
        <f t="shared" si="117"/>
        <v>0.55934015457874486</v>
      </c>
      <c r="R1078" s="9">
        <v>0.84439051003561849</v>
      </c>
    </row>
    <row r="1079" spans="1:18" x14ac:dyDescent="0.2">
      <c r="A1079" s="2">
        <v>43329</v>
      </c>
      <c r="B1079" s="1">
        <v>1622.713</v>
      </c>
      <c r="C1079">
        <v>3.63941972266346E-3</v>
      </c>
      <c r="D1079">
        <f t="shared" si="118"/>
        <v>3.1373459820795911E-4</v>
      </c>
      <c r="E1079">
        <f t="shared" si="113"/>
        <v>0.12772704923708944</v>
      </c>
      <c r="F1079">
        <f t="shared" si="114"/>
        <v>8.0247447480384437</v>
      </c>
      <c r="J1079">
        <f t="shared" si="115"/>
        <v>3.7278721127400509E-4</v>
      </c>
      <c r="K1079" s="7">
        <f t="shared" si="112"/>
        <v>0.18849578430751646</v>
      </c>
      <c r="P1079">
        <f t="shared" si="116"/>
        <v>7.8589721195620648</v>
      </c>
      <c r="Q1079" s="9">
        <f t="shared" si="117"/>
        <v>0.57475599003888056</v>
      </c>
      <c r="R1079" s="9">
        <v>0.84541643798207133</v>
      </c>
    </row>
    <row r="1080" spans="1:18" x14ac:dyDescent="0.2">
      <c r="A1080" s="2">
        <v>43336</v>
      </c>
      <c r="B1080" s="1">
        <v>1646.867</v>
      </c>
      <c r="C1080">
        <v>1.4775255180392599E-2</v>
      </c>
      <c r="D1080">
        <f t="shared" si="118"/>
        <v>2.9570524487054425E-4</v>
      </c>
      <c r="E1080">
        <f t="shared" si="113"/>
        <v>0.12400271260447611</v>
      </c>
      <c r="F1080">
        <f t="shared" si="114"/>
        <v>7.3878846496137012</v>
      </c>
      <c r="J1080">
        <f t="shared" si="115"/>
        <v>3.4450672410068594E-4</v>
      </c>
      <c r="K1080" s="7">
        <f t="shared" si="112"/>
        <v>0.79604228705067426</v>
      </c>
      <c r="P1080">
        <f t="shared" si="116"/>
        <v>7.3397136264936726</v>
      </c>
      <c r="Q1080" s="9">
        <f t="shared" si="117"/>
        <v>0.78699627145752449</v>
      </c>
      <c r="R1080" s="9">
        <v>0.84559886240663518</v>
      </c>
    </row>
    <row r="1081" spans="1:18" x14ac:dyDescent="0.2">
      <c r="A1081" s="2">
        <v>43343</v>
      </c>
      <c r="B1081" s="1">
        <v>1658.163</v>
      </c>
      <c r="C1081">
        <v>6.8356680484260596E-3</v>
      </c>
      <c r="D1081">
        <f t="shared" si="118"/>
        <v>2.9106142011705471E-4</v>
      </c>
      <c r="E1081">
        <f t="shared" si="113"/>
        <v>0.12302517565964637</v>
      </c>
      <c r="F1081">
        <f t="shared" si="114"/>
        <v>7.9814384555541746</v>
      </c>
      <c r="J1081">
        <f t="shared" si="115"/>
        <v>3.5150312233501411E-4</v>
      </c>
      <c r="K1081" s="7">
        <f t="shared" si="112"/>
        <v>0.36459975368845687</v>
      </c>
      <c r="P1081">
        <f t="shared" si="116"/>
        <v>7.8203589834756588</v>
      </c>
      <c r="Q1081" s="9">
        <f t="shared" si="117"/>
        <v>0.64229490063437999</v>
      </c>
      <c r="R1081" s="9">
        <v>0.84685108945672627</v>
      </c>
    </row>
    <row r="1082" spans="1:18" x14ac:dyDescent="0.2">
      <c r="A1082" s="2">
        <v>43350</v>
      </c>
      <c r="B1082" s="1">
        <v>1618.1980000000001</v>
      </c>
      <c r="C1082">
        <v>-2.43971786495383E-2</v>
      </c>
      <c r="D1082">
        <f t="shared" si="118"/>
        <v>2.7640131637012781E-4</v>
      </c>
      <c r="E1082">
        <f t="shared" si="113"/>
        <v>0.11988689858048145</v>
      </c>
      <c r="F1082">
        <f t="shared" si="114"/>
        <v>6.0401853167976913</v>
      </c>
      <c r="J1082">
        <f t="shared" si="115"/>
        <v>3.3201404248634717E-4</v>
      </c>
      <c r="K1082" s="7">
        <f t="shared" si="112"/>
        <v>-1.3389408140982748</v>
      </c>
      <c r="P1082">
        <f t="shared" si="116"/>
        <v>6.2175707896384882</v>
      </c>
      <c r="Q1082" s="9">
        <f t="shared" si="117"/>
        <v>9.0294970698299434E-2</v>
      </c>
      <c r="R1082" s="9">
        <v>0.84690236832062626</v>
      </c>
    </row>
    <row r="1083" spans="1:18" x14ac:dyDescent="0.2">
      <c r="A1083" s="2">
        <v>43357</v>
      </c>
      <c r="B1083" s="1">
        <v>1634.7360000000001</v>
      </c>
      <c r="C1083">
        <v>1.01681389722961E-2</v>
      </c>
      <c r="D1083">
        <f t="shared" si="118"/>
        <v>2.955305769513694E-4</v>
      </c>
      <c r="E1083">
        <f t="shared" si="113"/>
        <v>0.12396608407734434</v>
      </c>
      <c r="F1083">
        <f t="shared" si="114"/>
        <v>7.7768893413674487</v>
      </c>
      <c r="J1083">
        <f t="shared" si="115"/>
        <v>3.9666794680877414E-4</v>
      </c>
      <c r="K1083" s="7">
        <f t="shared" si="112"/>
        <v>0.5105378194676059</v>
      </c>
      <c r="P1083">
        <f t="shared" si="116"/>
        <v>7.5717621681762681</v>
      </c>
      <c r="Q1083" s="9">
        <f t="shared" si="117"/>
        <v>0.69516263705034087</v>
      </c>
      <c r="R1083" s="9">
        <v>0.84709824810791046</v>
      </c>
    </row>
    <row r="1084" spans="1:18" x14ac:dyDescent="0.2">
      <c r="A1084" s="2">
        <v>43364</v>
      </c>
      <c r="B1084" s="1">
        <v>1662.3240000000001</v>
      </c>
      <c r="C1084">
        <v>1.6735299860193301E-2</v>
      </c>
      <c r="D1084">
        <f t="shared" si="118"/>
        <v>2.8400220534388279E-4</v>
      </c>
      <c r="E1084">
        <f t="shared" si="113"/>
        <v>0.12152413208034814</v>
      </c>
      <c r="F1084">
        <f t="shared" si="114"/>
        <v>7.1803733200337287</v>
      </c>
      <c r="J1084">
        <f t="shared" si="115"/>
        <v>3.772898500374154E-4</v>
      </c>
      <c r="K1084" s="7">
        <f t="shared" si="112"/>
        <v>0.86158065149955121</v>
      </c>
      <c r="P1084">
        <f t="shared" si="116"/>
        <v>7.140175613888065</v>
      </c>
      <c r="Q1084" s="9">
        <f t="shared" si="117"/>
        <v>0.80554083898975615</v>
      </c>
      <c r="R1084" s="9">
        <v>0.84801753860481255</v>
      </c>
    </row>
    <row r="1085" spans="1:18" x14ac:dyDescent="0.2">
      <c r="A1085" s="2">
        <v>43371</v>
      </c>
      <c r="B1085" s="1">
        <v>1662.3579999999999</v>
      </c>
      <c r="C1085" s="8">
        <v>2.04530839349459E-5</v>
      </c>
      <c r="D1085">
        <f t="shared" si="118"/>
        <v>2.8376628870788498E-4</v>
      </c>
      <c r="E1085">
        <f t="shared" si="113"/>
        <v>0.12147364740061944</v>
      </c>
      <c r="F1085">
        <f t="shared" si="114"/>
        <v>8.1673581114770162</v>
      </c>
      <c r="J1085">
        <f t="shared" si="115"/>
        <v>3.8739850397978342E-4</v>
      </c>
      <c r="K1085" s="7">
        <f t="shared" si="112"/>
        <v>1.0391538021167308E-3</v>
      </c>
      <c r="P1085">
        <f t="shared" si="116"/>
        <v>7.8560555888521106</v>
      </c>
      <c r="Q1085" s="9">
        <f t="shared" si="117"/>
        <v>0.50041456231289405</v>
      </c>
      <c r="R1085" s="9">
        <v>0.84871026404778438</v>
      </c>
    </row>
    <row r="1086" spans="1:18" x14ac:dyDescent="0.2">
      <c r="A1086" s="2">
        <v>43378</v>
      </c>
      <c r="B1086" s="1">
        <v>1634.8589999999999</v>
      </c>
      <c r="C1086">
        <v>-1.6680514267743099E-2</v>
      </c>
      <c r="D1086">
        <f t="shared" si="118"/>
        <v>2.6674033648513041E-4</v>
      </c>
      <c r="E1086">
        <f t="shared" si="113"/>
        <v>0.11777307628327784</v>
      </c>
      <c r="F1086">
        <f t="shared" si="114"/>
        <v>7.1861247309237353</v>
      </c>
      <c r="J1086">
        <f t="shared" si="115"/>
        <v>3.5451394899477478E-4</v>
      </c>
      <c r="K1086" s="7">
        <f t="shared" si="112"/>
        <v>-0.8859164625122129</v>
      </c>
      <c r="P1086">
        <f t="shared" si="116"/>
        <v>7.1599148858528077</v>
      </c>
      <c r="Q1086" s="9">
        <f t="shared" si="117"/>
        <v>0.18783127216872023</v>
      </c>
      <c r="R1086" s="9">
        <v>0.84873760132190412</v>
      </c>
    </row>
    <row r="1087" spans="1:18" x14ac:dyDescent="0.2">
      <c r="A1087" s="2">
        <v>43385</v>
      </c>
      <c r="B1087" s="1">
        <v>1536.4559999999999</v>
      </c>
      <c r="C1087">
        <v>-6.2078096431533503E-2</v>
      </c>
      <c r="D1087">
        <f t="shared" si="118"/>
        <v>2.6743028967020544E-4</v>
      </c>
      <c r="E1087">
        <f t="shared" si="113"/>
        <v>0.11792529441494171</v>
      </c>
      <c r="F1087">
        <f t="shared" si="114"/>
        <v>-6.1834215994185175</v>
      </c>
      <c r="J1087">
        <f t="shared" si="115"/>
        <v>3.6849655036587175E-4</v>
      </c>
      <c r="K1087" s="7">
        <f t="shared" si="112"/>
        <v>-3.2338634503006807</v>
      </c>
      <c r="P1087">
        <f t="shared" si="116"/>
        <v>-2.5517936075252807</v>
      </c>
      <c r="Q1087" s="9">
        <f t="shared" si="117"/>
        <v>6.1063915960229552E-4</v>
      </c>
      <c r="R1087" s="9">
        <v>0.84932698531787065</v>
      </c>
    </row>
    <row r="1088" spans="1:18" x14ac:dyDescent="0.2">
      <c r="A1088" s="2">
        <v>43392</v>
      </c>
      <c r="B1088" s="1">
        <v>1531.662</v>
      </c>
      <c r="C1088">
        <v>-3.1250453219069398E-3</v>
      </c>
      <c r="D1088">
        <f t="shared" si="118"/>
        <v>4.8260587568375965E-4</v>
      </c>
      <c r="E1088">
        <f t="shared" si="113"/>
        <v>0.15841561013850716</v>
      </c>
      <c r="F1088">
        <f t="shared" si="114"/>
        <v>7.6160744457743865</v>
      </c>
      <c r="J1088">
        <f t="shared" si="115"/>
        <v>9.0532481680550159E-4</v>
      </c>
      <c r="K1088" s="7">
        <f t="shared" si="112"/>
        <v>-0.10386138448461378</v>
      </c>
      <c r="P1088">
        <f t="shared" si="116"/>
        <v>6.9964295778741254</v>
      </c>
      <c r="Q1088" s="9">
        <f t="shared" si="117"/>
        <v>0.45863967601874811</v>
      </c>
      <c r="R1088" s="9">
        <v>0.85039317355811894</v>
      </c>
    </row>
    <row r="1089" spans="1:18" x14ac:dyDescent="0.2">
      <c r="A1089" s="2">
        <v>43399</v>
      </c>
      <c r="B1089" s="1">
        <v>1485.2670000000001</v>
      </c>
      <c r="C1089">
        <v>-3.07588662721692E-2</v>
      </c>
      <c r="D1089">
        <f t="shared" si="118"/>
        <v>4.542354776385724E-4</v>
      </c>
      <c r="E1089">
        <f t="shared" si="113"/>
        <v>0.1536887921652251</v>
      </c>
      <c r="F1089">
        <f t="shared" si="114"/>
        <v>5.6140371384861538</v>
      </c>
      <c r="J1089">
        <f t="shared" si="115"/>
        <v>7.7966395831793054E-4</v>
      </c>
      <c r="K1089" s="7">
        <f t="shared" si="112"/>
        <v>-1.1015814009876543</v>
      </c>
      <c r="P1089">
        <f t="shared" si="116"/>
        <v>5.9431659707787823</v>
      </c>
      <c r="Q1089" s="9">
        <f t="shared" si="117"/>
        <v>0.13532184891427737</v>
      </c>
      <c r="R1089" s="9">
        <v>0.85120278460261889</v>
      </c>
    </row>
    <row r="1090" spans="1:18" x14ac:dyDescent="0.2">
      <c r="A1090" s="2">
        <v>43406</v>
      </c>
      <c r="B1090" s="1">
        <v>1551.395</v>
      </c>
      <c r="C1090">
        <v>4.3559972101250302E-2</v>
      </c>
      <c r="D1090">
        <f t="shared" si="118"/>
        <v>4.8374782024120935E-4</v>
      </c>
      <c r="E1090">
        <f t="shared" si="113"/>
        <v>0.15860292132411333</v>
      </c>
      <c r="F1090">
        <f t="shared" si="114"/>
        <v>3.7115081230916367</v>
      </c>
      <c r="J1090">
        <f t="shared" si="115"/>
        <v>8.1445026425177171E-4</v>
      </c>
      <c r="K1090" s="7">
        <f t="shared" si="112"/>
        <v>1.5263541388662349</v>
      </c>
      <c r="P1090">
        <f t="shared" si="116"/>
        <v>4.7832402374723673</v>
      </c>
      <c r="Q1090" s="9">
        <f t="shared" si="117"/>
        <v>0.93653915375661778</v>
      </c>
      <c r="R1090" s="9">
        <v>0.85231488035351988</v>
      </c>
    </row>
    <row r="1091" spans="1:18" x14ac:dyDescent="0.2">
      <c r="A1091" s="2">
        <v>43413</v>
      </c>
      <c r="B1091" s="1">
        <v>1530.5070000000001</v>
      </c>
      <c r="C1091">
        <v>-1.3555473112385001E-2</v>
      </c>
      <c r="D1091">
        <f t="shared" si="118"/>
        <v>5.685712211944391E-4</v>
      </c>
      <c r="E1091">
        <f t="shared" si="113"/>
        <v>0.17194680428001805</v>
      </c>
      <c r="F1091">
        <f t="shared" si="114"/>
        <v>7.149203966377879</v>
      </c>
      <c r="J1091">
        <f t="shared" si="115"/>
        <v>9.8270553814871694E-4</v>
      </c>
      <c r="K1091" s="7">
        <f t="shared" si="112"/>
        <v>-0.43241721774260622</v>
      </c>
      <c r="P1091">
        <f t="shared" si="116"/>
        <v>6.7382163867661351</v>
      </c>
      <c r="Q1091" s="9">
        <f t="shared" si="117"/>
        <v>0.33271910323346376</v>
      </c>
      <c r="R1091" s="9">
        <v>0.85267488114583201</v>
      </c>
    </row>
    <row r="1092" spans="1:18" x14ac:dyDescent="0.2">
      <c r="A1092" s="2">
        <v>43420</v>
      </c>
      <c r="B1092" s="1">
        <v>1499.4349999999999</v>
      </c>
      <c r="C1092">
        <v>-2.0510682576816201E-2</v>
      </c>
      <c r="D1092">
        <f t="shared" si="118"/>
        <v>5.454819990008083E-4</v>
      </c>
      <c r="E1092">
        <f t="shared" si="113"/>
        <v>0.16841930990252285</v>
      </c>
      <c r="F1092">
        <f t="shared" si="114"/>
        <v>6.7426180528746604</v>
      </c>
      <c r="J1092">
        <f t="shared" si="115"/>
        <v>8.6853500614665451E-4</v>
      </c>
      <c r="K1092" s="7">
        <f t="shared" ref="K1092:K1155" si="119">C1092/(SQRT(J1092))</f>
        <v>-0.69596347816169668</v>
      </c>
      <c r="P1092">
        <f t="shared" si="116"/>
        <v>6.5643375037164242</v>
      </c>
      <c r="Q1092" s="9">
        <f t="shared" si="117"/>
        <v>0.24322585099176669</v>
      </c>
      <c r="R1092" s="9">
        <v>0.85333883604786442</v>
      </c>
    </row>
    <row r="1093" spans="1:18" x14ac:dyDescent="0.2">
      <c r="A1093" s="2">
        <v>43427</v>
      </c>
      <c r="B1093" s="1">
        <v>1477.3510000000001</v>
      </c>
      <c r="C1093">
        <v>-1.48377512956648E-2</v>
      </c>
      <c r="D1093">
        <f t="shared" si="118"/>
        <v>5.3799436504677457E-4</v>
      </c>
      <c r="E1093">
        <f t="shared" ref="E1093:E1156" si="120">SQRT(D1093)*SQRT(52)</f>
        <v>0.16725940028121672</v>
      </c>
      <c r="F1093">
        <f t="shared" ref="F1093:F1156" si="121">-LN(D1093)-(C1093^2/D1093)</f>
        <v>7.1184409671829663</v>
      </c>
      <c r="J1093">
        <f t="shared" ref="J1093:J1156" si="122">($L$8+($M$2*(C1092)^2)+($N$2*(J1092)))</f>
        <v>8.099485823326901E-4</v>
      </c>
      <c r="K1093" s="7">
        <f t="shared" si="119"/>
        <v>-0.5213619862543617</v>
      </c>
      <c r="P1093">
        <f t="shared" ref="P1093:P1156" si="123">-LN(J1093)-(C1093^2/J1093)</f>
        <v>6.8467214702031658</v>
      </c>
      <c r="Q1093" s="9">
        <f t="shared" ref="Q1093:Q1156" si="124">_xlfn.NORM.DIST(K1093, 0, 1, TRUE)</f>
        <v>0.30105731372036704</v>
      </c>
      <c r="R1093" s="9">
        <v>0.85338905247643593</v>
      </c>
    </row>
    <row r="1094" spans="1:18" x14ac:dyDescent="0.2">
      <c r="A1094" s="2">
        <v>43434</v>
      </c>
      <c r="B1094" s="1">
        <v>1514.634</v>
      </c>
      <c r="C1094">
        <v>2.4923206427637901E-2</v>
      </c>
      <c r="D1094">
        <f t="shared" ref="D1094:D1157" si="125">$H$1*D1093+(1-$H$1)*C1093^2</f>
        <v>5.1892423495468823E-4</v>
      </c>
      <c r="E1094">
        <f t="shared" si="120"/>
        <v>0.16426825687771751</v>
      </c>
      <c r="F1094">
        <f t="shared" si="121"/>
        <v>6.3667258639146231</v>
      </c>
      <c r="J1094">
        <f t="shared" si="122"/>
        <v>7.3255262118659828E-4</v>
      </c>
      <c r="K1094" s="7">
        <f t="shared" si="119"/>
        <v>0.92084068921693696</v>
      </c>
      <c r="P1094">
        <f t="shared" si="123"/>
        <v>6.3710278069383355</v>
      </c>
      <c r="Q1094" s="9">
        <f t="shared" si="124"/>
        <v>0.82143319601117093</v>
      </c>
      <c r="R1094" s="9">
        <v>0.85494628443620968</v>
      </c>
    </row>
    <row r="1095" spans="1:18" x14ac:dyDescent="0.2">
      <c r="A1095" s="2">
        <v>43441</v>
      </c>
      <c r="B1095" s="1">
        <v>1454.028</v>
      </c>
      <c r="C1095">
        <v>-4.0836189469395399E-2</v>
      </c>
      <c r="D1095">
        <f t="shared" si="125"/>
        <v>5.2505875397548601E-4</v>
      </c>
      <c r="E1095">
        <f t="shared" si="120"/>
        <v>0.16523636163606745</v>
      </c>
      <c r="F1095">
        <f t="shared" si="121"/>
        <v>4.3759855952334306</v>
      </c>
      <c r="J1095">
        <f t="shared" si="122"/>
        <v>7.281604708034399E-4</v>
      </c>
      <c r="K1095" s="7">
        <f t="shared" si="119"/>
        <v>-1.5133230975712058</v>
      </c>
      <c r="P1095">
        <f t="shared" si="123"/>
        <v>4.9348423094877223</v>
      </c>
      <c r="Q1095" s="9">
        <f t="shared" si="124"/>
        <v>6.5098804212372297E-2</v>
      </c>
      <c r="R1095" s="9">
        <v>0.85531826552078882</v>
      </c>
    </row>
    <row r="1096" spans="1:18" x14ac:dyDescent="0.2">
      <c r="A1096" s="2">
        <v>43448</v>
      </c>
      <c r="B1096" s="1">
        <v>1471.674</v>
      </c>
      <c r="C1096">
        <v>1.2062892240488E-2</v>
      </c>
      <c r="D1096">
        <f t="shared" si="125"/>
        <v>5.9361089095977845E-4</v>
      </c>
      <c r="E1096">
        <f t="shared" si="120"/>
        <v>0.17569224891812524</v>
      </c>
      <c r="F1096">
        <f t="shared" si="121"/>
        <v>7.1841539389944824</v>
      </c>
      <c r="J1096">
        <f t="shared" si="122"/>
        <v>8.7833304329798328E-4</v>
      </c>
      <c r="K1096" s="7">
        <f t="shared" si="119"/>
        <v>0.40702570529312576</v>
      </c>
      <c r="P1096">
        <f t="shared" si="123"/>
        <v>6.8718147910986342</v>
      </c>
      <c r="Q1096" s="9">
        <f t="shared" si="124"/>
        <v>0.65800544564484376</v>
      </c>
      <c r="R1096" s="9">
        <v>0.85602986019758853</v>
      </c>
    </row>
    <row r="1097" spans="1:18" x14ac:dyDescent="0.2">
      <c r="A1097" s="2">
        <v>43455</v>
      </c>
      <c r="B1097" s="1">
        <v>1408.34</v>
      </c>
      <c r="C1097">
        <v>-4.39888225302223E-2</v>
      </c>
      <c r="D1097">
        <f t="shared" si="125"/>
        <v>5.6672503965452935E-4</v>
      </c>
      <c r="E1097">
        <f t="shared" si="120"/>
        <v>0.17166741700752511</v>
      </c>
      <c r="F1097">
        <f t="shared" si="121"/>
        <v>4.0612530169015617</v>
      </c>
      <c r="J1097">
        <f t="shared" si="122"/>
        <v>7.7752921687356663E-4</v>
      </c>
      <c r="K1097" s="7">
        <f t="shared" si="119"/>
        <v>-1.5775530713829917</v>
      </c>
      <c r="P1097">
        <f t="shared" si="123"/>
        <v>4.6707156436145763</v>
      </c>
      <c r="Q1097" s="9">
        <f t="shared" si="124"/>
        <v>5.7334160346918475E-2</v>
      </c>
      <c r="R1097" s="9">
        <v>0.8563087892899246</v>
      </c>
    </row>
    <row r="1098" spans="1:18" x14ac:dyDescent="0.2">
      <c r="A1098" s="2">
        <v>43462</v>
      </c>
      <c r="B1098" s="1">
        <v>1408.7360000000001</v>
      </c>
      <c r="C1098">
        <v>2.8114257663514102E-4</v>
      </c>
      <c r="D1098">
        <f t="shared" si="125"/>
        <v>6.4882252773098127E-4</v>
      </c>
      <c r="E1098">
        <f t="shared" si="120"/>
        <v>0.18368116790245814</v>
      </c>
      <c r="F1098">
        <f t="shared" si="121"/>
        <v>7.3402295111681592</v>
      </c>
      <c r="J1098">
        <f t="shared" si="122"/>
        <v>9.5801750603526688E-4</v>
      </c>
      <c r="K1098" s="7">
        <f t="shared" si="119"/>
        <v>9.0832213611466983E-3</v>
      </c>
      <c r="P1098">
        <f t="shared" si="123"/>
        <v>6.9505620017268335</v>
      </c>
      <c r="Q1098" s="9">
        <f t="shared" si="124"/>
        <v>0.50362363121524356</v>
      </c>
      <c r="R1098" s="9">
        <v>0.85682226295952901</v>
      </c>
    </row>
    <row r="1099" spans="1:18" x14ac:dyDescent="0.2">
      <c r="A1099" s="2">
        <v>43469</v>
      </c>
      <c r="B1099" s="1">
        <v>1435.29</v>
      </c>
      <c r="C1099">
        <v>1.8674070952097398E-2</v>
      </c>
      <c r="D1099">
        <f t="shared" si="125"/>
        <v>6.0989791853602619E-4</v>
      </c>
      <c r="E1099">
        <f t="shared" si="120"/>
        <v>0.17808619195174386</v>
      </c>
      <c r="F1099">
        <f t="shared" si="121"/>
        <v>6.8304496287180863</v>
      </c>
      <c r="J1099">
        <f t="shared" si="122"/>
        <v>8.2134837642407969E-4</v>
      </c>
      <c r="K1099" s="7">
        <f t="shared" si="119"/>
        <v>0.65159133911209788</v>
      </c>
      <c r="P1099">
        <f t="shared" si="123"/>
        <v>6.679991933489406</v>
      </c>
      <c r="Q1099" s="9">
        <f t="shared" si="124"/>
        <v>0.74266758180531367</v>
      </c>
      <c r="R1099" s="9">
        <v>0.85798225742359124</v>
      </c>
    </row>
    <row r="1100" spans="1:18" x14ac:dyDescent="0.2">
      <c r="A1100" s="2">
        <v>43476</v>
      </c>
      <c r="B1100" s="1">
        <v>1465.433</v>
      </c>
      <c r="C1100">
        <v>2.0783842552416099E-2</v>
      </c>
      <c r="D1100">
        <f t="shared" si="125"/>
        <v>5.942272989793027E-4</v>
      </c>
      <c r="E1100">
        <f t="shared" si="120"/>
        <v>0.17578344503087809</v>
      </c>
      <c r="F1100">
        <f t="shared" si="121"/>
        <v>6.701307780980839</v>
      </c>
      <c r="J1100">
        <f t="shared" si="122"/>
        <v>7.6077013803799252E-4</v>
      </c>
      <c r="K1100" s="7">
        <f t="shared" si="119"/>
        <v>0.75352751495529624</v>
      </c>
      <c r="P1100">
        <f t="shared" si="123"/>
        <v>6.6133755824474258</v>
      </c>
      <c r="Q1100" s="9">
        <f t="shared" si="124"/>
        <v>0.77443350827263124</v>
      </c>
      <c r="R1100" s="9">
        <v>0.85830157296469145</v>
      </c>
    </row>
    <row r="1101" spans="1:18" x14ac:dyDescent="0.2">
      <c r="A1101" s="2">
        <v>43483</v>
      </c>
      <c r="B1101" s="1">
        <v>1499.7860000000001</v>
      </c>
      <c r="C1101">
        <v>2.3171669324858299E-2</v>
      </c>
      <c r="D1101">
        <f t="shared" si="125"/>
        <v>5.8449174771516184E-4</v>
      </c>
      <c r="E1101">
        <f t="shared" si="120"/>
        <v>0.17433752000412422</v>
      </c>
      <c r="F1101">
        <f t="shared" si="121"/>
        <v>6.5261471257643207</v>
      </c>
      <c r="J1101">
        <f t="shared" si="122"/>
        <v>7.234437681245421E-4</v>
      </c>
      <c r="K1101" s="7">
        <f t="shared" si="119"/>
        <v>0.86149930663509944</v>
      </c>
      <c r="P1101">
        <f t="shared" si="123"/>
        <v>6.4893066815921809</v>
      </c>
      <c r="Q1101" s="9">
        <f t="shared" si="124"/>
        <v>0.80551844856051391</v>
      </c>
      <c r="R1101" s="9">
        <v>0.85908249807093906</v>
      </c>
    </row>
    <row r="1102" spans="1:18" x14ac:dyDescent="0.2">
      <c r="A1102" s="2">
        <v>43490</v>
      </c>
      <c r="B1102" s="1">
        <v>1501.1210000000001</v>
      </c>
      <c r="C1102">
        <v>8.8973106335377096E-4</v>
      </c>
      <c r="D1102">
        <f t="shared" si="125"/>
        <v>5.8163781841028689E-4</v>
      </c>
      <c r="E1102">
        <f t="shared" si="120"/>
        <v>0.17391137558347042</v>
      </c>
      <c r="F1102">
        <f t="shared" si="121"/>
        <v>7.4483015879447336</v>
      </c>
      <c r="J1102">
        <f t="shared" si="122"/>
        <v>7.0833001442245527E-4</v>
      </c>
      <c r="K1102" s="7">
        <f t="shared" si="119"/>
        <v>3.3430350583709682E-2</v>
      </c>
      <c r="P1102">
        <f t="shared" si="123"/>
        <v>7.2514828624659335</v>
      </c>
      <c r="Q1102" s="9">
        <f t="shared" si="124"/>
        <v>0.5133342965411789</v>
      </c>
      <c r="R1102" s="9">
        <v>0.85911158097460139</v>
      </c>
    </row>
    <row r="1103" spans="1:18" x14ac:dyDescent="0.2">
      <c r="A1103" s="2">
        <v>43497</v>
      </c>
      <c r="B1103" s="1">
        <v>1525.6949999999999</v>
      </c>
      <c r="C1103">
        <v>1.62378816204116E-2</v>
      </c>
      <c r="D1103">
        <f t="shared" si="125"/>
        <v>5.4678704658757545E-4</v>
      </c>
      <c r="E1103">
        <f t="shared" si="120"/>
        <v>0.1686206583504937</v>
      </c>
      <c r="F1103">
        <f t="shared" si="121"/>
        <v>7.0292363553096795</v>
      </c>
      <c r="J1103">
        <f t="shared" si="122"/>
        <v>6.1718398101344581E-4</v>
      </c>
      <c r="K1103" s="7">
        <f t="shared" si="119"/>
        <v>0.65361505691910571</v>
      </c>
      <c r="P1103">
        <f t="shared" si="123"/>
        <v>6.9631307494687222</v>
      </c>
      <c r="Q1103" s="9">
        <f t="shared" si="124"/>
        <v>0.74332007943013478</v>
      </c>
      <c r="R1103" s="9">
        <v>0.85916717137708509</v>
      </c>
    </row>
    <row r="1104" spans="1:18" x14ac:dyDescent="0.2">
      <c r="A1104" s="2">
        <v>43504</v>
      </c>
      <c r="B1104" s="1">
        <v>1527.1669999999999</v>
      </c>
      <c r="C1104">
        <v>9.6434107671683499E-4</v>
      </c>
      <c r="D1104">
        <f t="shared" si="125"/>
        <v>5.2979995176343105E-4</v>
      </c>
      <c r="E1104">
        <f t="shared" si="120"/>
        <v>0.16598071421613539</v>
      </c>
      <c r="F1104">
        <f t="shared" si="121"/>
        <v>7.5412557799931577</v>
      </c>
      <c r="J1104">
        <f t="shared" si="122"/>
        <v>5.8124558141392437E-4</v>
      </c>
      <c r="K1104" s="7">
        <f t="shared" si="119"/>
        <v>3.9999156586440925E-2</v>
      </c>
      <c r="P1104">
        <f t="shared" si="123"/>
        <v>7.4487372704324937</v>
      </c>
      <c r="Q1104" s="9">
        <f t="shared" si="124"/>
        <v>0.51595310064856759</v>
      </c>
      <c r="R1104" s="9">
        <v>0.85921552772794008</v>
      </c>
    </row>
    <row r="1105" spans="1:18" x14ac:dyDescent="0.2">
      <c r="A1105" s="2">
        <v>43511</v>
      </c>
      <c r="B1105" s="1">
        <v>1583.8209999999999</v>
      </c>
      <c r="C1105">
        <v>3.6425896932054301E-2</v>
      </c>
      <c r="D1105">
        <f t="shared" si="125"/>
        <v>4.9806775188035966E-4</v>
      </c>
      <c r="E1105">
        <f t="shared" si="120"/>
        <v>0.16093328772438192</v>
      </c>
      <c r="F1105">
        <f t="shared" si="121"/>
        <v>4.94078754026732</v>
      </c>
      <c r="J1105">
        <f t="shared" si="122"/>
        <v>5.1323665172386284E-4</v>
      </c>
      <c r="K1105" s="7">
        <f t="shared" si="119"/>
        <v>1.6078718169540311</v>
      </c>
      <c r="P1105">
        <f t="shared" si="123"/>
        <v>4.9895217300056771</v>
      </c>
      <c r="Q1105" s="9">
        <f t="shared" si="124"/>
        <v>0.94606837227490403</v>
      </c>
      <c r="R1105" s="9">
        <v>0.85951378547558754</v>
      </c>
    </row>
    <row r="1106" spans="1:18" x14ac:dyDescent="0.2">
      <c r="A1106" s="2">
        <v>43518</v>
      </c>
      <c r="B1106" s="1">
        <v>1588.828</v>
      </c>
      <c r="C1106">
        <v>3.1563555608489198E-3</v>
      </c>
      <c r="D1106">
        <f t="shared" si="125"/>
        <v>5.4779444480581674E-4</v>
      </c>
      <c r="E1106">
        <f t="shared" si="120"/>
        <v>0.16877591987574078</v>
      </c>
      <c r="F1106">
        <f t="shared" si="121"/>
        <v>7.4914237289650263</v>
      </c>
      <c r="J1106">
        <f t="shared" si="122"/>
        <v>6.5243331331646794E-4</v>
      </c>
      <c r="K1106" s="7">
        <f t="shared" si="119"/>
        <v>0.12357136845755755</v>
      </c>
      <c r="P1106">
        <f t="shared" si="123"/>
        <v>7.3195317427017557</v>
      </c>
      <c r="Q1106" s="9">
        <f t="shared" si="124"/>
        <v>0.54917266832049116</v>
      </c>
      <c r="R1106" s="9">
        <v>0.85992298362992137</v>
      </c>
    </row>
    <row r="1107" spans="1:18" x14ac:dyDescent="0.2">
      <c r="A1107" s="2">
        <v>43525</v>
      </c>
      <c r="B1107" s="1">
        <v>1580.2149999999999</v>
      </c>
      <c r="C1107">
        <v>-5.43572378627566E-3</v>
      </c>
      <c r="D1107">
        <f t="shared" si="125"/>
        <v>5.155245329430578E-4</v>
      </c>
      <c r="E1107">
        <f t="shared" si="120"/>
        <v>0.16372927567493542</v>
      </c>
      <c r="F1107">
        <f t="shared" si="121"/>
        <v>7.5130110443352631</v>
      </c>
      <c r="J1107">
        <f t="shared" si="122"/>
        <v>5.7280255445326972E-4</v>
      </c>
      <c r="K1107" s="7">
        <f t="shared" si="119"/>
        <v>-0.22711975295230671</v>
      </c>
      <c r="P1107">
        <f t="shared" si="123"/>
        <v>7.4133861005564601</v>
      </c>
      <c r="Q1107" s="9">
        <f t="shared" si="124"/>
        <v>0.41016531236654452</v>
      </c>
      <c r="R1107" s="9">
        <v>0.86089114126529176</v>
      </c>
    </row>
    <row r="1108" spans="1:18" x14ac:dyDescent="0.2">
      <c r="A1108" s="2">
        <v>43532</v>
      </c>
      <c r="B1108" s="1">
        <v>1558.6310000000001</v>
      </c>
      <c r="C1108">
        <v>-1.3753041856670501E-2</v>
      </c>
      <c r="D1108">
        <f t="shared" si="125"/>
        <v>4.8636588655131527E-4</v>
      </c>
      <c r="E1108">
        <f t="shared" si="120"/>
        <v>0.15903152549311847</v>
      </c>
      <c r="F1108">
        <f t="shared" si="121"/>
        <v>7.2396525162124066</v>
      </c>
      <c r="J1108">
        <f t="shared" si="122"/>
        <v>5.1053452106791797E-4</v>
      </c>
      <c r="K1108" s="7">
        <f t="shared" si="119"/>
        <v>-0.60867604226609218</v>
      </c>
      <c r="P1108">
        <f t="shared" si="123"/>
        <v>7.2095657761447924</v>
      </c>
      <c r="Q1108" s="9">
        <f t="shared" si="124"/>
        <v>0.27136959501508717</v>
      </c>
      <c r="R1108" s="9">
        <v>0.86144728358526323</v>
      </c>
    </row>
    <row r="1109" spans="1:18" x14ac:dyDescent="0.2">
      <c r="A1109" s="2">
        <v>43539</v>
      </c>
      <c r="B1109" s="1">
        <v>1595.759</v>
      </c>
      <c r="C1109">
        <v>2.35416132452455E-2</v>
      </c>
      <c r="D1109">
        <f t="shared" si="125"/>
        <v>4.6853270297691623E-4</v>
      </c>
      <c r="E1109">
        <f t="shared" si="120"/>
        <v>0.15608875857921237</v>
      </c>
      <c r="F1109">
        <f t="shared" si="121"/>
        <v>6.4830468723935217</v>
      </c>
      <c r="J1109">
        <f t="shared" si="122"/>
        <v>4.8304514212021673E-4</v>
      </c>
      <c r="K1109" s="7">
        <f t="shared" si="119"/>
        <v>1.0711304391269167</v>
      </c>
      <c r="P1109">
        <f t="shared" si="123"/>
        <v>6.4880800291081577</v>
      </c>
      <c r="Q1109" s="9">
        <f t="shared" si="124"/>
        <v>0.85794460834139041</v>
      </c>
      <c r="R1109" s="9">
        <v>0.86295712243074396</v>
      </c>
    </row>
    <row r="1110" spans="1:18" x14ac:dyDescent="0.2">
      <c r="A1110" s="2">
        <v>43546</v>
      </c>
      <c r="B1110" s="1">
        <v>1576.87</v>
      </c>
      <c r="C1110">
        <v>-1.19076155395463E-2</v>
      </c>
      <c r="D1110">
        <f t="shared" si="125"/>
        <v>4.7367319404962438E-4</v>
      </c>
      <c r="E1110">
        <f t="shared" si="120"/>
        <v>0.1569426840938451</v>
      </c>
      <c r="F1110">
        <f t="shared" si="121"/>
        <v>7.3556487708049287</v>
      </c>
      <c r="J1110">
        <f t="shared" si="122"/>
        <v>5.1419949579127339E-4</v>
      </c>
      <c r="K1110" s="7">
        <f t="shared" si="119"/>
        <v>-0.52512050972655511</v>
      </c>
      <c r="P1110">
        <f t="shared" si="123"/>
        <v>7.2971476939667737</v>
      </c>
      <c r="Q1110" s="9">
        <f t="shared" si="124"/>
        <v>0.29974970962968461</v>
      </c>
      <c r="R1110" s="9">
        <v>0.86468194005446597</v>
      </c>
    </row>
    <row r="1111" spans="1:18" x14ac:dyDescent="0.2">
      <c r="A1111" s="2">
        <v>43553</v>
      </c>
      <c r="B1111" s="1">
        <v>1553.4190000000001</v>
      </c>
      <c r="C1111">
        <v>-1.4983561416459099E-2</v>
      </c>
      <c r="D1111">
        <f t="shared" si="125"/>
        <v>4.537602808769056E-4</v>
      </c>
      <c r="E1111">
        <f t="shared" si="120"/>
        <v>0.15360838064897075</v>
      </c>
      <c r="F1111">
        <f t="shared" si="121"/>
        <v>7.2031712097215586</v>
      </c>
      <c r="J1111">
        <f t="shared" si="122"/>
        <v>4.7908496805366182E-4</v>
      </c>
      <c r="K1111" s="7">
        <f t="shared" si="119"/>
        <v>-0.68455568280515611</v>
      </c>
      <c r="P1111">
        <f t="shared" si="123"/>
        <v>7.1750161070902969</v>
      </c>
      <c r="Q1111" s="9">
        <f t="shared" si="124"/>
        <v>0.24681217027992852</v>
      </c>
      <c r="R1111" s="9">
        <v>0.86480372039674702</v>
      </c>
    </row>
    <row r="1112" spans="1:18" x14ac:dyDescent="0.2">
      <c r="A1112" s="2">
        <v>43560</v>
      </c>
      <c r="B1112" s="1">
        <v>1622.2660000000001</v>
      </c>
      <c r="C1112">
        <v>4.3365629151997702E-2</v>
      </c>
      <c r="D1112">
        <f t="shared" si="125"/>
        <v>4.4000509078753936E-4</v>
      </c>
      <c r="E1112">
        <f t="shared" si="120"/>
        <v>0.15126223825182558</v>
      </c>
      <c r="F1112">
        <f t="shared" si="121"/>
        <v>3.4547332753096303</v>
      </c>
      <c r="J1112">
        <f t="shared" si="122"/>
        <v>4.6251235322758612E-4</v>
      </c>
      <c r="K1112" s="7">
        <f t="shared" si="119"/>
        <v>2.0164338676508109</v>
      </c>
      <c r="P1112">
        <f t="shared" si="123"/>
        <v>3.6128317490780164</v>
      </c>
      <c r="Q1112" s="9">
        <f t="shared" si="124"/>
        <v>0.97812268648516609</v>
      </c>
      <c r="R1112" s="9">
        <v>0.86487321706098297</v>
      </c>
    </row>
    <row r="1113" spans="1:18" x14ac:dyDescent="0.2">
      <c r="A1113" s="2">
        <v>43567</v>
      </c>
      <c r="B1113" s="1">
        <v>1641.2090000000001</v>
      </c>
      <c r="C1113">
        <v>1.16092280478872E-2</v>
      </c>
      <c r="D1113">
        <f t="shared" si="125"/>
        <v>5.264394528452026E-4</v>
      </c>
      <c r="E1113">
        <f t="shared" si="120"/>
        <v>0.16545347245661099</v>
      </c>
      <c r="F1113">
        <f t="shared" si="121"/>
        <v>7.2933634505957947</v>
      </c>
      <c r="J1113">
        <f t="shared" si="122"/>
        <v>6.9230308921582561E-4</v>
      </c>
      <c r="K1113" s="7">
        <f t="shared" si="119"/>
        <v>0.441220017637724</v>
      </c>
      <c r="P1113">
        <f t="shared" si="123"/>
        <v>7.0808116040757989</v>
      </c>
      <c r="Q1113" s="9">
        <f t="shared" si="124"/>
        <v>0.67047313861107227</v>
      </c>
      <c r="R1113" s="9">
        <v>0.86666520856513118</v>
      </c>
    </row>
    <row r="1114" spans="1:18" x14ac:dyDescent="0.2">
      <c r="A1114" s="2">
        <v>43574</v>
      </c>
      <c r="B1114" s="1">
        <v>1670.7439999999999</v>
      </c>
      <c r="C1114">
        <v>1.78358708378328E-2</v>
      </c>
      <c r="D1114">
        <f t="shared" si="125"/>
        <v>5.0293953622656152E-4</v>
      </c>
      <c r="E1114">
        <f t="shared" si="120"/>
        <v>0.1617184463312123</v>
      </c>
      <c r="F1114">
        <f t="shared" si="121"/>
        <v>6.9625226432152685</v>
      </c>
      <c r="J1114">
        <f t="shared" si="122"/>
        <v>6.2376023027418829E-4</v>
      </c>
      <c r="K1114" s="7">
        <f t="shared" si="119"/>
        <v>0.71414348389004301</v>
      </c>
      <c r="P1114">
        <f t="shared" si="123"/>
        <v>6.8697435942092531</v>
      </c>
      <c r="Q1114" s="9">
        <f t="shared" si="124"/>
        <v>0.76243077013260518</v>
      </c>
      <c r="R1114" s="9">
        <v>0.86681355280714767</v>
      </c>
    </row>
    <row r="1115" spans="1:18" x14ac:dyDescent="0.2">
      <c r="A1115" s="2">
        <v>43581</v>
      </c>
      <c r="B1115" s="1">
        <v>1689.037</v>
      </c>
      <c r="C1115">
        <v>1.0889507838205E-2</v>
      </c>
      <c r="D1115">
        <f t="shared" si="125"/>
        <v>4.9185026136559903E-4</v>
      </c>
      <c r="E1115">
        <f t="shared" si="120"/>
        <v>0.15992565019724367</v>
      </c>
      <c r="F1115">
        <f t="shared" si="121"/>
        <v>7.3762437919065196</v>
      </c>
      <c r="J1115">
        <f t="shared" si="122"/>
        <v>5.9462660182002427E-4</v>
      </c>
      <c r="K1115" s="7">
        <f t="shared" si="119"/>
        <v>0.44656644252588235</v>
      </c>
      <c r="P1115">
        <f t="shared" si="123"/>
        <v>7.2281553217929471</v>
      </c>
      <c r="Q1115" s="9">
        <f t="shared" si="124"/>
        <v>0.67240593527540438</v>
      </c>
      <c r="R1115" s="9">
        <v>0.86761053405220057</v>
      </c>
    </row>
    <row r="1116" spans="1:18" x14ac:dyDescent="0.2">
      <c r="A1116" s="2">
        <v>43588</v>
      </c>
      <c r="B1116" s="1">
        <v>1672.33</v>
      </c>
      <c r="C1116">
        <v>-9.9406804302644199E-3</v>
      </c>
      <c r="D1116">
        <f t="shared" si="125"/>
        <v>4.6945412854116275E-4</v>
      </c>
      <c r="E1116">
        <f t="shared" si="120"/>
        <v>0.15624216679290026</v>
      </c>
      <c r="F1116">
        <f t="shared" si="121"/>
        <v>7.4534462862190827</v>
      </c>
      <c r="J1116">
        <f t="shared" si="122"/>
        <v>5.414717613572178E-4</v>
      </c>
      <c r="K1116" s="7">
        <f t="shared" si="119"/>
        <v>-0.42719701188849468</v>
      </c>
      <c r="P1116">
        <f t="shared" si="123"/>
        <v>7.3387223548413782</v>
      </c>
      <c r="Q1116" s="9">
        <f t="shared" si="124"/>
        <v>0.33461791878890162</v>
      </c>
      <c r="R1116" s="9">
        <v>0.86790791898421116</v>
      </c>
    </row>
    <row r="1117" spans="1:18" x14ac:dyDescent="0.2">
      <c r="A1117" s="2">
        <v>43595</v>
      </c>
      <c r="B1117" s="1">
        <v>1603.366</v>
      </c>
      <c r="C1117">
        <v>-4.21126941465957E-2</v>
      </c>
      <c r="D1117">
        <f t="shared" si="125"/>
        <v>4.472159084736915E-4</v>
      </c>
      <c r="E1117">
        <f t="shared" si="120"/>
        <v>0.15249664665372795</v>
      </c>
      <c r="F1117">
        <f t="shared" si="121"/>
        <v>3.7468699539982655</v>
      </c>
      <c r="J1117">
        <f t="shared" si="122"/>
        <v>4.9508160781091019E-4</v>
      </c>
      <c r="K1117" s="7">
        <f t="shared" si="119"/>
        <v>-1.892668829808708</v>
      </c>
      <c r="P1117">
        <f t="shared" si="123"/>
        <v>4.0285926453902743</v>
      </c>
      <c r="Q1117" s="9">
        <f t="shared" si="124"/>
        <v>2.920096203866674E-2</v>
      </c>
      <c r="R1117" s="9">
        <v>0.86859618268997751</v>
      </c>
    </row>
    <row r="1118" spans="1:18" x14ac:dyDescent="0.2">
      <c r="A1118" s="2">
        <v>43602</v>
      </c>
      <c r="B1118" s="1">
        <v>1606.857</v>
      </c>
      <c r="C1118">
        <v>2.1749276459148699E-3</v>
      </c>
      <c r="D1118">
        <f t="shared" si="125"/>
        <v>5.2679169446235305E-4</v>
      </c>
      <c r="E1118">
        <f t="shared" si="120"/>
        <v>0.16550881581366703</v>
      </c>
      <c r="F1118">
        <f t="shared" si="121"/>
        <v>7.5397258841445574</v>
      </c>
      <c r="J1118">
        <f t="shared" si="122"/>
        <v>7.0321049889469336E-4</v>
      </c>
      <c r="K1118" s="7">
        <f t="shared" si="119"/>
        <v>8.2016671576626093E-2</v>
      </c>
      <c r="P1118">
        <f t="shared" si="123"/>
        <v>7.2531275471194618</v>
      </c>
      <c r="Q1118" s="9">
        <f t="shared" si="124"/>
        <v>0.53268327194057208</v>
      </c>
      <c r="R1118" s="9">
        <v>0.86864799132119941</v>
      </c>
    </row>
    <row r="1119" spans="1:18" x14ac:dyDescent="0.2">
      <c r="A1119" s="2">
        <v>43609</v>
      </c>
      <c r="B1119" s="1">
        <v>1571.5160000000001</v>
      </c>
      <c r="C1119">
        <v>-2.2239338549249001E-2</v>
      </c>
      <c r="D1119">
        <f t="shared" si="125"/>
        <v>4.9546801141050968E-4</v>
      </c>
      <c r="E1119">
        <f t="shared" si="120"/>
        <v>0.16051273031553137</v>
      </c>
      <c r="F1119">
        <f t="shared" si="121"/>
        <v>6.6117835245344008</v>
      </c>
      <c r="J1119">
        <f t="shared" si="122"/>
        <v>6.1357447475175026E-4</v>
      </c>
      <c r="K1119" s="7">
        <f t="shared" si="119"/>
        <v>-0.89781782606142024</v>
      </c>
      <c r="P1119">
        <f t="shared" si="123"/>
        <v>6.5901320591488295</v>
      </c>
      <c r="Q1119" s="9">
        <f t="shared" si="124"/>
        <v>0.18464133973656072</v>
      </c>
      <c r="R1119" s="9">
        <v>0.86923074317035975</v>
      </c>
    </row>
    <row r="1120" spans="1:18" x14ac:dyDescent="0.2">
      <c r="A1120" s="2">
        <v>43616</v>
      </c>
      <c r="B1120" s="1">
        <v>1510.462</v>
      </c>
      <c r="C1120">
        <v>-3.9625194263611399E-2</v>
      </c>
      <c r="D1120">
        <f t="shared" si="125"/>
        <v>4.9541522147236586E-4</v>
      </c>
      <c r="E1120">
        <f t="shared" si="120"/>
        <v>0.16050417912491569</v>
      </c>
      <c r="F1120">
        <f t="shared" si="121"/>
        <v>4.44074052106276</v>
      </c>
      <c r="J1120">
        <f t="shared" si="122"/>
        <v>6.1222474327121939E-4</v>
      </c>
      <c r="K1120" s="7">
        <f t="shared" si="119"/>
        <v>-1.6014595199341901</v>
      </c>
      <c r="P1120">
        <f t="shared" si="123"/>
        <v>4.8337385213082893</v>
      </c>
      <c r="Q1120" s="9">
        <f t="shared" si="124"/>
        <v>5.4637589467258933E-2</v>
      </c>
      <c r="R1120" s="9">
        <v>0.86944523001941432</v>
      </c>
    </row>
    <row r="1121" spans="1:18" x14ac:dyDescent="0.2">
      <c r="A1121" s="2">
        <v>43623</v>
      </c>
      <c r="B1121" s="1">
        <v>1566.136</v>
      </c>
      <c r="C1121">
        <v>3.6195874968481E-2</v>
      </c>
      <c r="D1121">
        <f t="shared" si="125"/>
        <v>5.5989966940976047E-4</v>
      </c>
      <c r="E1121">
        <f t="shared" si="120"/>
        <v>0.1706305447723459</v>
      </c>
      <c r="F1121">
        <f t="shared" si="121"/>
        <v>5.1477955698418896</v>
      </c>
      <c r="J1121">
        <f t="shared" si="122"/>
        <v>7.6916820301936562E-4</v>
      </c>
      <c r="K1121" s="7">
        <f t="shared" si="119"/>
        <v>1.3051139090920008</v>
      </c>
      <c r="P1121">
        <f t="shared" si="123"/>
        <v>5.4668785671270079</v>
      </c>
      <c r="Q1121" s="9">
        <f t="shared" si="124"/>
        <v>0.90407296839149698</v>
      </c>
      <c r="R1121" s="9">
        <v>0.86970292206707289</v>
      </c>
    </row>
    <row r="1122" spans="1:18" x14ac:dyDescent="0.2">
      <c r="A1122" s="2">
        <v>43630</v>
      </c>
      <c r="B1122" s="1">
        <v>1589.6020000000001</v>
      </c>
      <c r="C1122">
        <v>1.48722311689182E-2</v>
      </c>
      <c r="D1122">
        <f t="shared" si="125"/>
        <v>6.0491417112920945E-4</v>
      </c>
      <c r="E1122">
        <f t="shared" si="120"/>
        <v>0.17735708866216454</v>
      </c>
      <c r="F1122">
        <f t="shared" si="121"/>
        <v>7.0447799382852665</v>
      </c>
      <c r="J1122">
        <f t="shared" si="122"/>
        <v>8.5935604483861451E-4</v>
      </c>
      <c r="K1122" s="7">
        <f t="shared" si="119"/>
        <v>0.50732884932865863</v>
      </c>
      <c r="P1122">
        <f t="shared" si="123"/>
        <v>6.8019446729065214</v>
      </c>
      <c r="Q1122" s="9">
        <f t="shared" si="124"/>
        <v>0.69403795020623482</v>
      </c>
      <c r="R1122" s="9">
        <v>0.87005942517007817</v>
      </c>
    </row>
    <row r="1123" spans="1:18" x14ac:dyDescent="0.2">
      <c r="A1123" s="2">
        <v>43637</v>
      </c>
      <c r="B1123" s="1">
        <v>1628.2929999999999</v>
      </c>
      <c r="C1123">
        <v>2.4048556383853299E-2</v>
      </c>
      <c r="D1123">
        <f t="shared" si="125"/>
        <v>5.8189031645796145E-4</v>
      </c>
      <c r="E1123">
        <f t="shared" si="120"/>
        <v>0.17394912030767501</v>
      </c>
      <c r="F1123">
        <f t="shared" si="121"/>
        <v>6.4553418571648642</v>
      </c>
      <c r="J1123">
        <f t="shared" si="122"/>
        <v>7.7312334863183815E-4</v>
      </c>
      <c r="K1123" s="7">
        <f t="shared" si="119"/>
        <v>0.86489744959601023</v>
      </c>
      <c r="P1123">
        <f t="shared" si="123"/>
        <v>6.417024352467406</v>
      </c>
      <c r="Q1123" s="9">
        <f t="shared" si="124"/>
        <v>0.80645246122504233</v>
      </c>
      <c r="R1123" s="9">
        <v>0.87017565352947779</v>
      </c>
    </row>
    <row r="1124" spans="1:18" x14ac:dyDescent="0.2">
      <c r="A1124" s="2">
        <v>43644</v>
      </c>
      <c r="B1124" s="1">
        <v>1622.43</v>
      </c>
      <c r="C1124">
        <v>-3.6072014486609998E-3</v>
      </c>
      <c r="D1124">
        <f t="shared" si="125"/>
        <v>5.8167688131932594E-4</v>
      </c>
      <c r="E1124">
        <f t="shared" si="120"/>
        <v>0.17391721544632935</v>
      </c>
      <c r="F1124">
        <f t="shared" si="121"/>
        <v>7.4272258113836633</v>
      </c>
      <c r="J1124">
        <f t="shared" si="122"/>
        <v>7.5505729268334843E-4</v>
      </c>
      <c r="K1124" s="7">
        <f t="shared" si="119"/>
        <v>-0.13127452134939643</v>
      </c>
      <c r="P1124">
        <f t="shared" si="123"/>
        <v>7.1714839272900024</v>
      </c>
      <c r="Q1124" s="9">
        <f t="shared" si="124"/>
        <v>0.44777907318364912</v>
      </c>
      <c r="R1124" s="9">
        <v>0.87041742088743135</v>
      </c>
    </row>
    <row r="1125" spans="1:18" x14ac:dyDescent="0.2">
      <c r="A1125" s="2">
        <v>43651</v>
      </c>
      <c r="B1125" s="1">
        <v>1634.943</v>
      </c>
      <c r="C1125">
        <v>7.6829159881599603E-3</v>
      </c>
      <c r="D1125">
        <f t="shared" si="125"/>
        <v>5.4755698257763974E-4</v>
      </c>
      <c r="E1125">
        <f t="shared" si="120"/>
        <v>0.16873933475641437</v>
      </c>
      <c r="F1125">
        <f t="shared" si="121"/>
        <v>7.4022430096727128</v>
      </c>
      <c r="J1125">
        <f t="shared" si="122"/>
        <v>6.5720721437191219E-4</v>
      </c>
      <c r="K1125" s="7">
        <f t="shared" si="119"/>
        <v>0.29969184345924677</v>
      </c>
      <c r="P1125">
        <f t="shared" si="123"/>
        <v>7.2376959933879306</v>
      </c>
      <c r="Q1125" s="9">
        <f t="shared" si="124"/>
        <v>0.61779388960823367</v>
      </c>
      <c r="R1125" s="9">
        <v>0.87146884447404127</v>
      </c>
    </row>
    <row r="1126" spans="1:18" x14ac:dyDescent="0.2">
      <c r="A1126" s="2">
        <v>43658</v>
      </c>
      <c r="B1126" s="1">
        <v>1625.616</v>
      </c>
      <c r="C1126">
        <v>-5.7211204829146203E-3</v>
      </c>
      <c r="D1126">
        <f t="shared" si="125"/>
        <v>5.1824519550784881E-4</v>
      </c>
      <c r="E1126">
        <f t="shared" si="120"/>
        <v>0.16416074490086885</v>
      </c>
      <c r="F1126">
        <f t="shared" si="121"/>
        <v>7.5019042904753128</v>
      </c>
      <c r="J1126">
        <f t="shared" si="122"/>
        <v>5.839178037709557E-4</v>
      </c>
      <c r="K1126" s="7">
        <f t="shared" si="119"/>
        <v>-0.23675831214673101</v>
      </c>
      <c r="P1126">
        <f t="shared" si="123"/>
        <v>7.389695833638803</v>
      </c>
      <c r="Q1126" s="9">
        <f t="shared" si="124"/>
        <v>0.40642214709413654</v>
      </c>
      <c r="R1126" s="9">
        <v>0.87153454756444748</v>
      </c>
    </row>
    <row r="1127" spans="1:18" x14ac:dyDescent="0.2">
      <c r="A1127" s="2">
        <v>43665</v>
      </c>
      <c r="B1127" s="1">
        <v>1605.4190000000001</v>
      </c>
      <c r="C1127">
        <v>-1.25020391712845E-2</v>
      </c>
      <c r="D1127">
        <f t="shared" si="125"/>
        <v>4.8911435695217942E-4</v>
      </c>
      <c r="E1127">
        <f t="shared" si="120"/>
        <v>0.15948023878058787</v>
      </c>
      <c r="F1127">
        <f t="shared" si="121"/>
        <v>7.3033550557922684</v>
      </c>
      <c r="J1127">
        <f t="shared" si="122"/>
        <v>5.2009578279169349E-4</v>
      </c>
      <c r="K1127" s="7">
        <f t="shared" si="119"/>
        <v>-0.54820019936659603</v>
      </c>
      <c r="P1127">
        <f t="shared" si="123"/>
        <v>7.2609741070892007</v>
      </c>
      <c r="Q1127" s="9">
        <f t="shared" si="124"/>
        <v>0.29177722261847217</v>
      </c>
      <c r="R1127" s="9">
        <v>0.87249160534142289</v>
      </c>
    </row>
    <row r="1128" spans="1:18" x14ac:dyDescent="0.2">
      <c r="A1128" s="2">
        <v>43672</v>
      </c>
      <c r="B1128" s="1">
        <v>1610.6389999999999</v>
      </c>
      <c r="C1128">
        <v>3.2462129625674399E-3</v>
      </c>
      <c r="D1128">
        <f t="shared" si="125"/>
        <v>4.6914555454146854E-4</v>
      </c>
      <c r="E1128">
        <f t="shared" si="120"/>
        <v>0.15619080906428637</v>
      </c>
      <c r="F1128">
        <f t="shared" si="121"/>
        <v>7.6421355909528783</v>
      </c>
      <c r="J1128">
        <f t="shared" si="122"/>
        <v>4.8604081708108636E-4</v>
      </c>
      <c r="K1128" s="7">
        <f t="shared" si="119"/>
        <v>0.14724502715900187</v>
      </c>
      <c r="P1128">
        <f t="shared" si="123"/>
        <v>7.6075368538037793</v>
      </c>
      <c r="Q1128" s="9">
        <f t="shared" si="124"/>
        <v>0.55853068931782812</v>
      </c>
      <c r="R1128" s="9">
        <v>0.87286270022037993</v>
      </c>
    </row>
    <row r="1129" spans="1:18" x14ac:dyDescent="0.2">
      <c r="A1129" s="2">
        <v>43679</v>
      </c>
      <c r="B1129" s="1">
        <v>1568.703</v>
      </c>
      <c r="C1129">
        <v>-2.6381831374776801E-2</v>
      </c>
      <c r="D1129">
        <f t="shared" si="125"/>
        <v>4.4162909518488089E-4</v>
      </c>
      <c r="E1129">
        <f t="shared" si="120"/>
        <v>0.15154112626483215</v>
      </c>
      <c r="F1129">
        <f t="shared" si="121"/>
        <v>6.1490547330066656</v>
      </c>
      <c r="J1129">
        <f t="shared" si="122"/>
        <v>4.3676154744935747E-4</v>
      </c>
      <c r="K1129" s="7">
        <f t="shared" si="119"/>
        <v>-1.262358597165552</v>
      </c>
      <c r="P1129">
        <f t="shared" si="123"/>
        <v>6.1425739419670373</v>
      </c>
      <c r="Q1129" s="9">
        <f t="shared" si="124"/>
        <v>0.10340989011758765</v>
      </c>
      <c r="R1129" s="9">
        <v>0.87369038384836284</v>
      </c>
    </row>
    <row r="1130" spans="1:18" x14ac:dyDescent="0.2">
      <c r="A1130" s="2">
        <v>43686</v>
      </c>
      <c r="B1130" s="1">
        <v>1531.5160000000001</v>
      </c>
      <c r="C1130">
        <v>-2.3991068779745099E-2</v>
      </c>
      <c r="D1130">
        <f t="shared" si="125"/>
        <v>4.5689141107501752E-4</v>
      </c>
      <c r="E1130">
        <f t="shared" si="120"/>
        <v>0.15413744962176099</v>
      </c>
      <c r="F1130">
        <f t="shared" si="121"/>
        <v>6.4313094978332144</v>
      </c>
      <c r="J1130">
        <f t="shared" si="122"/>
        <v>4.9717055534904324E-4</v>
      </c>
      <c r="K1130" s="7">
        <f t="shared" si="119"/>
        <v>-1.0759619067236066</v>
      </c>
      <c r="P1130">
        <f t="shared" si="123"/>
        <v>6.4488833963002214</v>
      </c>
      <c r="Q1130" s="9">
        <f t="shared" si="124"/>
        <v>0.14097214662796392</v>
      </c>
      <c r="R1130" s="9">
        <v>0.87516502209438163</v>
      </c>
    </row>
    <row r="1131" spans="1:18" x14ac:dyDescent="0.2">
      <c r="A1131" s="2">
        <v>43693</v>
      </c>
      <c r="B1131" s="1">
        <v>1519.413</v>
      </c>
      <c r="C1131">
        <v>-7.9340184507019594E-3</v>
      </c>
      <c r="D1131">
        <f t="shared" si="125"/>
        <v>4.6401220928218406E-4</v>
      </c>
      <c r="E1131">
        <f t="shared" si="120"/>
        <v>0.1553339463307154</v>
      </c>
      <c r="F1131">
        <f t="shared" si="121"/>
        <v>7.5399380713272137</v>
      </c>
      <c r="J1131">
        <f t="shared" si="122"/>
        <v>5.2889475813474207E-4</v>
      </c>
      <c r="K1131" s="7">
        <f t="shared" si="119"/>
        <v>-0.34499164281877109</v>
      </c>
      <c r="P1131">
        <f t="shared" si="123"/>
        <v>7.4257018572082201</v>
      </c>
      <c r="Q1131" s="9">
        <f t="shared" si="124"/>
        <v>0.36505032677536603</v>
      </c>
      <c r="R1131" s="9">
        <v>0.87698825095250799</v>
      </c>
    </row>
    <row r="1132" spans="1:18" x14ac:dyDescent="0.2">
      <c r="A1132" s="2">
        <v>43700</v>
      </c>
      <c r="B1132" s="1">
        <v>1522.8489999999999</v>
      </c>
      <c r="C1132">
        <v>2.2588465168240598E-3</v>
      </c>
      <c r="D1132">
        <f t="shared" si="125"/>
        <v>4.3994839565181774E-4</v>
      </c>
      <c r="E1132">
        <f t="shared" si="120"/>
        <v>0.15125249278572081</v>
      </c>
      <c r="F1132">
        <f t="shared" si="121"/>
        <v>7.7172554249075889</v>
      </c>
      <c r="J1132">
        <f t="shared" si="122"/>
        <v>4.7952173436931759E-4</v>
      </c>
      <c r="K1132" s="7">
        <f t="shared" si="119"/>
        <v>0.1031531689657795</v>
      </c>
      <c r="P1132">
        <f t="shared" si="123"/>
        <v>7.6320807612484813</v>
      </c>
      <c r="Q1132" s="9">
        <f t="shared" si="124"/>
        <v>0.54107929634322682</v>
      </c>
      <c r="R1132" s="9">
        <v>0.87808732881330798</v>
      </c>
    </row>
    <row r="1133" spans="1:18" x14ac:dyDescent="0.2">
      <c r="A1133" s="2">
        <v>43707</v>
      </c>
      <c r="B1133" s="1">
        <v>1576.981</v>
      </c>
      <c r="C1133">
        <v>3.4929337139392801E-2</v>
      </c>
      <c r="D1133">
        <f t="shared" si="125"/>
        <v>4.1385763516790276E-4</v>
      </c>
      <c r="E1133">
        <f t="shared" si="120"/>
        <v>0.14669900145785228</v>
      </c>
      <c r="F1133">
        <f t="shared" si="121"/>
        <v>4.8419733344564317</v>
      </c>
      <c r="J1133">
        <f t="shared" si="122"/>
        <v>4.3062957908789848E-4</v>
      </c>
      <c r="K1133" s="7">
        <f t="shared" si="119"/>
        <v>1.683210436883402</v>
      </c>
      <c r="P1133">
        <f t="shared" si="123"/>
        <v>4.9170649078338435</v>
      </c>
      <c r="Q1133" s="9">
        <f t="shared" si="124"/>
        <v>0.95383281944924925</v>
      </c>
      <c r="R1133" s="9">
        <v>0.87918831288667776</v>
      </c>
    </row>
    <row r="1134" spans="1:18" x14ac:dyDescent="0.2">
      <c r="A1134" s="2">
        <v>43714</v>
      </c>
      <c r="B1134" s="1">
        <v>1601.953</v>
      </c>
      <c r="C1134">
        <v>1.57112501731493E-2</v>
      </c>
      <c r="D1134">
        <f t="shared" si="125"/>
        <v>4.6222969263767056E-4</v>
      </c>
      <c r="E1134">
        <f t="shared" si="120"/>
        <v>0.15503529926168061</v>
      </c>
      <c r="F1134">
        <f t="shared" si="121"/>
        <v>7.1454210881611573</v>
      </c>
      <c r="J1134">
        <f t="shared" si="122"/>
        <v>5.6916083647258692E-4</v>
      </c>
      <c r="K1134" s="7">
        <f t="shared" si="119"/>
        <v>0.65855680163548491</v>
      </c>
      <c r="P1134">
        <f t="shared" si="123"/>
        <v>7.0376504376459206</v>
      </c>
      <c r="Q1134" s="9">
        <f t="shared" si="124"/>
        <v>0.74490979476298236</v>
      </c>
      <c r="R1134" s="9">
        <v>0.88046836689562846</v>
      </c>
    </row>
    <row r="1135" spans="1:18" x14ac:dyDescent="0.2">
      <c r="A1135" s="2">
        <v>43721</v>
      </c>
      <c r="B1135" s="1">
        <v>1665.345</v>
      </c>
      <c r="C1135">
        <v>3.8808799286466703E-2</v>
      </c>
      <c r="D1135">
        <f t="shared" si="125"/>
        <v>4.4930651399960732E-4</v>
      </c>
      <c r="E1135">
        <f t="shared" si="120"/>
        <v>0.15285267000605382</v>
      </c>
      <c r="F1135">
        <f t="shared" si="121"/>
        <v>4.3556995985656837</v>
      </c>
      <c r="J1135">
        <f t="shared" si="122"/>
        <v>5.3948550629527234E-4</v>
      </c>
      <c r="K1135" s="7">
        <f t="shared" si="119"/>
        <v>1.6708609742449727</v>
      </c>
      <c r="P1135">
        <f t="shared" si="123"/>
        <v>4.7331182434411012</v>
      </c>
      <c r="Q1135" s="9">
        <f t="shared" si="124"/>
        <v>0.95262542926685012</v>
      </c>
      <c r="R1135" s="9">
        <v>0.88060065856719816</v>
      </c>
    </row>
    <row r="1136" spans="1:18" x14ac:dyDescent="0.2">
      <c r="A1136" s="2">
        <v>43728</v>
      </c>
      <c r="B1136" s="1">
        <v>1666.89</v>
      </c>
      <c r="C1136">
        <v>9.2730561362675001E-4</v>
      </c>
      <c r="D1136">
        <f t="shared" si="125"/>
        <v>5.1271549728306646E-4</v>
      </c>
      <c r="E1136">
        <f t="shared" si="120"/>
        <v>0.16328259508814602</v>
      </c>
      <c r="F1136">
        <f t="shared" si="121"/>
        <v>7.5741123127638446</v>
      </c>
      <c r="J1136">
        <f t="shared" si="122"/>
        <v>7.0025105218507336E-4</v>
      </c>
      <c r="K1136" s="7">
        <f t="shared" si="119"/>
        <v>3.5042574381427452E-2</v>
      </c>
      <c r="P1136">
        <f t="shared" si="123"/>
        <v>7.2628436592210113</v>
      </c>
      <c r="Q1136" s="9">
        <f t="shared" si="124"/>
        <v>0.51397710387096363</v>
      </c>
      <c r="R1136" s="9">
        <v>0.88192707135598447</v>
      </c>
    </row>
    <row r="1137" spans="1:18" x14ac:dyDescent="0.2">
      <c r="A1137" s="2">
        <v>43735</v>
      </c>
      <c r="B1137" s="1">
        <v>1646.595</v>
      </c>
      <c r="C1137">
        <v>-1.22500954713987E-2</v>
      </c>
      <c r="D1137">
        <f t="shared" si="125"/>
        <v>4.8200416118814623E-4</v>
      </c>
      <c r="E1137">
        <f t="shared" si="120"/>
        <v>0.15831682280093801</v>
      </c>
      <c r="F1137">
        <f t="shared" si="121"/>
        <v>7.3262226582198542</v>
      </c>
      <c r="J1137">
        <f t="shared" si="122"/>
        <v>6.1058462199681533E-4</v>
      </c>
      <c r="K1137" s="7">
        <f t="shared" si="119"/>
        <v>-0.49575435997627681</v>
      </c>
      <c r="P1137">
        <f t="shared" si="123"/>
        <v>7.1553212776142452</v>
      </c>
      <c r="Q1137" s="9">
        <f t="shared" si="124"/>
        <v>0.31003386452858417</v>
      </c>
      <c r="R1137" s="9">
        <v>0.88209257862804946</v>
      </c>
    </row>
    <row r="1138" spans="1:18" x14ac:dyDescent="0.2">
      <c r="A1138" s="2">
        <v>43742</v>
      </c>
      <c r="B1138" s="1">
        <v>1593.9770000000001</v>
      </c>
      <c r="C1138">
        <v>-3.2477368162630298E-2</v>
      </c>
      <c r="D1138">
        <f t="shared" si="125"/>
        <v>4.6208780186036041E-4</v>
      </c>
      <c r="E1138">
        <f t="shared" si="120"/>
        <v>0.15501150182079632</v>
      </c>
      <c r="F1138">
        <f t="shared" si="121"/>
        <v>5.397117060009049</v>
      </c>
      <c r="J1138">
        <f t="shared" si="122"/>
        <v>5.5915329147487283E-4</v>
      </c>
      <c r="K1138" s="7">
        <f t="shared" si="119"/>
        <v>-1.3734580072100677</v>
      </c>
      <c r="P1138">
        <f t="shared" si="123"/>
        <v>5.6027000003692802</v>
      </c>
      <c r="Q1138" s="9">
        <f t="shared" si="124"/>
        <v>8.4805003629488687E-2</v>
      </c>
      <c r="R1138" s="9">
        <v>0.88253337552851374</v>
      </c>
    </row>
    <row r="1139" spans="1:18" x14ac:dyDescent="0.2">
      <c r="A1139" s="2">
        <v>43749</v>
      </c>
      <c r="B1139" s="1">
        <v>1653.2809999999999</v>
      </c>
      <c r="C1139">
        <v>3.65296471871819E-2</v>
      </c>
      <c r="D1139">
        <f t="shared" si="125"/>
        <v>4.976493003150007E-4</v>
      </c>
      <c r="E1139">
        <f t="shared" si="120"/>
        <v>0.16086566947730033</v>
      </c>
      <c r="F1139">
        <f t="shared" si="121"/>
        <v>4.9241781929533683</v>
      </c>
      <c r="J1139">
        <f t="shared" si="122"/>
        <v>6.5001927360452808E-4</v>
      </c>
      <c r="K1139" s="7">
        <f t="shared" si="119"/>
        <v>1.4327894026995294</v>
      </c>
      <c r="P1139">
        <f t="shared" si="123"/>
        <v>5.2856230713268459</v>
      </c>
      <c r="Q1139" s="9">
        <f t="shared" si="124"/>
        <v>0.92404098463532436</v>
      </c>
      <c r="R1139" s="9">
        <v>0.88276175886920139</v>
      </c>
    </row>
    <row r="1140" spans="1:18" x14ac:dyDescent="0.2">
      <c r="A1140" s="2">
        <v>43756</v>
      </c>
      <c r="B1140" s="1">
        <v>1697.9110000000001</v>
      </c>
      <c r="C1140">
        <v>2.6636873568098601E-2</v>
      </c>
      <c r="D1140">
        <f t="shared" si="125"/>
        <v>5.4785524971329993E-4</v>
      </c>
      <c r="E1140">
        <f t="shared" si="120"/>
        <v>0.16878528663687364</v>
      </c>
      <c r="F1140">
        <f t="shared" si="121"/>
        <v>6.2144072983237315</v>
      </c>
      <c r="J1140">
        <f t="shared" si="122"/>
        <v>7.6544728704354545E-4</v>
      </c>
      <c r="K1140" s="7">
        <f t="shared" si="119"/>
        <v>0.96277677499204639</v>
      </c>
      <c r="P1140">
        <f t="shared" si="123"/>
        <v>6.2481110875918251</v>
      </c>
      <c r="Q1140" s="9">
        <f t="shared" si="124"/>
        <v>0.83217022083397774</v>
      </c>
      <c r="R1140" s="9">
        <v>0.8860876247169035</v>
      </c>
    </row>
    <row r="1141" spans="1:18" x14ac:dyDescent="0.2">
      <c r="A1141" s="2">
        <v>43763</v>
      </c>
      <c r="B1141" s="1">
        <v>1747.3050000000001</v>
      </c>
      <c r="C1141">
        <v>2.8675929006549701E-2</v>
      </c>
      <c r="D1141">
        <f t="shared" si="125"/>
        <v>5.5755531673947411E-4</v>
      </c>
      <c r="E1141">
        <f t="shared" si="120"/>
        <v>0.17027294697177425</v>
      </c>
      <c r="F1141">
        <f t="shared" si="121"/>
        <v>6.0171016247734883</v>
      </c>
      <c r="J1141">
        <f t="shared" si="122"/>
        <v>7.6805502353284713E-4</v>
      </c>
      <c r="K1141" s="7">
        <f t="shared" si="119"/>
        <v>1.0347163926190983</v>
      </c>
      <c r="P1141">
        <f t="shared" si="123"/>
        <v>6.1010111690032574</v>
      </c>
      <c r="Q1141" s="9">
        <f t="shared" si="124"/>
        <v>0.84959931089038265</v>
      </c>
      <c r="R1141" s="9">
        <v>0.8867971195429537</v>
      </c>
    </row>
    <row r="1142" spans="1:18" x14ac:dyDescent="0.2">
      <c r="A1142" s="2">
        <v>43770</v>
      </c>
      <c r="B1142" s="1">
        <v>1737.5129999999999</v>
      </c>
      <c r="C1142">
        <v>-5.6198204733855003E-3</v>
      </c>
      <c r="D1142">
        <f t="shared" si="125"/>
        <v>5.7344053199842636E-4</v>
      </c>
      <c r="E1142">
        <f t="shared" si="120"/>
        <v>0.1726815209103689</v>
      </c>
      <c r="F1142">
        <f t="shared" si="121"/>
        <v>7.4087810672827414</v>
      </c>
      <c r="J1142">
        <f t="shared" si="122"/>
        <v>7.8676155787844816E-4</v>
      </c>
      <c r="K1142" s="7">
        <f t="shared" si="119"/>
        <v>-0.20035531892403932</v>
      </c>
      <c r="P1142">
        <f t="shared" si="123"/>
        <v>7.1074430776443585</v>
      </c>
      <c r="Q1142" s="9">
        <f t="shared" si="124"/>
        <v>0.42060135063140086</v>
      </c>
      <c r="R1142" s="9">
        <v>0.88724318834347959</v>
      </c>
    </row>
    <row r="1143" spans="1:18" x14ac:dyDescent="0.2">
      <c r="A1143" s="2">
        <v>43777</v>
      </c>
      <c r="B1143" s="1">
        <v>1772.5550000000001</v>
      </c>
      <c r="C1143">
        <v>1.996722811871E-2</v>
      </c>
      <c r="D1143">
        <f t="shared" si="125"/>
        <v>5.4092904300770568E-4</v>
      </c>
      <c r="E1143">
        <f t="shared" si="120"/>
        <v>0.16771496724025764</v>
      </c>
      <c r="F1143">
        <f t="shared" si="121"/>
        <v>6.7851753165556641</v>
      </c>
      <c r="J1143">
        <f t="shared" si="122"/>
        <v>6.8587325501257381E-4</v>
      </c>
      <c r="K1143" s="7">
        <f t="shared" si="119"/>
        <v>0.76242274773926244</v>
      </c>
      <c r="P1143">
        <f t="shared" si="123"/>
        <v>6.703529260495122</v>
      </c>
      <c r="Q1143" s="9">
        <f t="shared" si="124"/>
        <v>0.77709613307792991</v>
      </c>
      <c r="R1143" s="9">
        <v>0.8876937120968903</v>
      </c>
    </row>
    <row r="1144" spans="1:18" x14ac:dyDescent="0.2">
      <c r="A1144" s="2">
        <v>43784</v>
      </c>
      <c r="B1144" s="1">
        <v>1756.865</v>
      </c>
      <c r="C1144">
        <v>-8.8910378240400992E-3</v>
      </c>
      <c r="D1144">
        <f t="shared" si="125"/>
        <v>5.3239471235191958E-4</v>
      </c>
      <c r="E1144">
        <f t="shared" si="120"/>
        <v>0.1663866732713285</v>
      </c>
      <c r="F1144">
        <f t="shared" si="121"/>
        <v>7.3896443012141901</v>
      </c>
      <c r="J1144">
        <f t="shared" si="122"/>
        <v>6.5728072582304457E-4</v>
      </c>
      <c r="K1144" s="7">
        <f t="shared" si="119"/>
        <v>-0.34679833938985355</v>
      </c>
      <c r="P1144">
        <f t="shared" si="123"/>
        <v>7.2071302581783154</v>
      </c>
      <c r="Q1144" s="9">
        <f t="shared" si="124"/>
        <v>0.36437141238850357</v>
      </c>
      <c r="R1144" s="9">
        <v>0.88817377542405174</v>
      </c>
    </row>
    <row r="1145" spans="1:18" x14ac:dyDescent="0.2">
      <c r="A1145" s="2">
        <v>43791</v>
      </c>
      <c r="B1145" s="1">
        <v>1724.1869999999999</v>
      </c>
      <c r="C1145">
        <v>-1.8775335701184798E-2</v>
      </c>
      <c r="D1145">
        <f t="shared" si="125"/>
        <v>5.0519406282611512E-4</v>
      </c>
      <c r="E1145">
        <f t="shared" si="120"/>
        <v>0.16208050859667852</v>
      </c>
      <c r="F1145">
        <f t="shared" si="121"/>
        <v>6.8927900623575269</v>
      </c>
      <c r="J1145">
        <f t="shared" si="122"/>
        <v>5.8692024481567901E-4</v>
      </c>
      <c r="K1145" s="7">
        <f t="shared" si="119"/>
        <v>-0.77499368890059761</v>
      </c>
      <c r="P1145">
        <f t="shared" si="123"/>
        <v>6.8400063986700061</v>
      </c>
      <c r="Q1145" s="9">
        <f t="shared" si="124"/>
        <v>0.2191716944208853</v>
      </c>
      <c r="R1145" s="9">
        <v>0.88821770220101548</v>
      </c>
    </row>
    <row r="1146" spans="1:18" x14ac:dyDescent="0.2">
      <c r="A1146" s="2">
        <v>43798</v>
      </c>
      <c r="B1146" s="1">
        <v>1730.2539999999999</v>
      </c>
      <c r="C1146">
        <v>3.5125835051221799E-3</v>
      </c>
      <c r="D1146">
        <f t="shared" si="125"/>
        <v>4.9603321289807926E-4</v>
      </c>
      <c r="E1146">
        <f t="shared" si="120"/>
        <v>0.16060425607903459</v>
      </c>
      <c r="F1146">
        <f t="shared" si="121"/>
        <v>7.5839938479030389</v>
      </c>
      <c r="J1146">
        <f t="shared" si="122"/>
        <v>5.6954195626088093E-4</v>
      </c>
      <c r="K1146" s="7">
        <f t="shared" si="119"/>
        <v>0.14718508271717823</v>
      </c>
      <c r="P1146">
        <f t="shared" si="123"/>
        <v>7.4490146571163525</v>
      </c>
      <c r="Q1146" s="9">
        <f t="shared" si="124"/>
        <v>0.5585070326859316</v>
      </c>
      <c r="R1146" s="9">
        <v>0.88903282101782621</v>
      </c>
    </row>
    <row r="1147" spans="1:18" x14ac:dyDescent="0.2">
      <c r="A1147" s="2">
        <v>43805</v>
      </c>
      <c r="B1147" s="1">
        <v>1742.61</v>
      </c>
      <c r="C1147">
        <v>7.1157708083582401E-3</v>
      </c>
      <c r="D1147">
        <f t="shared" si="125"/>
        <v>4.6701151469702185E-4</v>
      </c>
      <c r="E1147">
        <f t="shared" si="120"/>
        <v>0.1558351653647056</v>
      </c>
      <c r="F1147">
        <f t="shared" si="121"/>
        <v>7.5607349184777499</v>
      </c>
      <c r="J1147">
        <f t="shared" si="122"/>
        <v>5.0533830051143695E-4</v>
      </c>
      <c r="K1147" s="7">
        <f t="shared" si="119"/>
        <v>0.31654163681143443</v>
      </c>
      <c r="P1147">
        <f t="shared" si="123"/>
        <v>7.4900838431349932</v>
      </c>
      <c r="Q1147" s="9">
        <f t="shared" si="124"/>
        <v>0.62420428652227611</v>
      </c>
      <c r="R1147" s="9">
        <v>0.88940797872548838</v>
      </c>
    </row>
    <row r="1148" spans="1:18" x14ac:dyDescent="0.2">
      <c r="A1148" s="2">
        <v>43812</v>
      </c>
      <c r="B1148" s="1">
        <v>1770.1189999999999</v>
      </c>
      <c r="C1148">
        <v>1.5662786614036899E-2</v>
      </c>
      <c r="D1148">
        <f t="shared" si="125"/>
        <v>4.420288754670255E-4</v>
      </c>
      <c r="E1148">
        <f t="shared" si="120"/>
        <v>0.15160970128684154</v>
      </c>
      <c r="F1148">
        <f t="shared" si="121"/>
        <v>7.169142455611178</v>
      </c>
      <c r="J1148">
        <f t="shared" si="122"/>
        <v>4.5844068959817415E-4</v>
      </c>
      <c r="K1148" s="7">
        <f t="shared" si="119"/>
        <v>0.73152210262762729</v>
      </c>
      <c r="P1148">
        <f t="shared" si="123"/>
        <v>7.1525550454764026</v>
      </c>
      <c r="Q1148" s="9">
        <f t="shared" si="124"/>
        <v>0.76776984545128624</v>
      </c>
      <c r="R1148" s="9">
        <v>0.89060783486491357</v>
      </c>
    </row>
    <row r="1149" spans="1:18" x14ac:dyDescent="0.2">
      <c r="A1149" s="2">
        <v>43819</v>
      </c>
      <c r="B1149" s="1">
        <v>1794.798</v>
      </c>
      <c r="C1149">
        <v>1.3845704824571901E-2</v>
      </c>
      <c r="D1149">
        <f t="shared" si="125"/>
        <v>4.3022651601001518E-4</v>
      </c>
      <c r="E1149">
        <f t="shared" si="120"/>
        <v>0.14957198545356273</v>
      </c>
      <c r="F1149">
        <f t="shared" si="121"/>
        <v>7.3056112428498547</v>
      </c>
      <c r="J1149">
        <f t="shared" si="122"/>
        <v>4.4868203003989792E-4</v>
      </c>
      <c r="K1149" s="7">
        <f t="shared" si="119"/>
        <v>0.65365070000818304</v>
      </c>
      <c r="P1149">
        <f t="shared" si="123"/>
        <v>7.2819368571047427</v>
      </c>
      <c r="Q1149" s="9">
        <f t="shared" si="124"/>
        <v>0.74333156393553257</v>
      </c>
      <c r="R1149" s="9">
        <v>0.89288540909232372</v>
      </c>
    </row>
    <row r="1150" spans="1:18" x14ac:dyDescent="0.2">
      <c r="A1150" s="2">
        <v>43826</v>
      </c>
      <c r="B1150" s="1">
        <v>1798.039</v>
      </c>
      <c r="C1150">
        <v>1.80414579292432E-3</v>
      </c>
      <c r="D1150">
        <f t="shared" si="125"/>
        <v>4.1591513757476467E-4</v>
      </c>
      <c r="E1150">
        <f t="shared" si="120"/>
        <v>0.14706320802256342</v>
      </c>
      <c r="F1150">
        <f t="shared" si="121"/>
        <v>7.7772033383490626</v>
      </c>
      <c r="J1150">
        <f t="shared" si="122"/>
        <v>4.3281946735627963E-4</v>
      </c>
      <c r="K1150" s="7">
        <f t="shared" si="119"/>
        <v>8.6719793855368085E-2</v>
      </c>
      <c r="P1150">
        <f t="shared" si="123"/>
        <v>7.7376695287688841</v>
      </c>
      <c r="Q1150" s="9">
        <f t="shared" si="124"/>
        <v>0.53455287876632651</v>
      </c>
      <c r="R1150" s="9">
        <v>0.89330901576022825</v>
      </c>
    </row>
    <row r="1151" spans="1:18" x14ac:dyDescent="0.2">
      <c r="A1151" s="2">
        <v>43833</v>
      </c>
      <c r="B1151" s="1">
        <v>1785.2339999999999</v>
      </c>
      <c r="C1151">
        <v>-7.1471275049921302E-3</v>
      </c>
      <c r="D1151">
        <f t="shared" si="125"/>
        <v>3.9115552584280638E-4</v>
      </c>
      <c r="E1151">
        <f t="shared" si="120"/>
        <v>0.14261867810292567</v>
      </c>
      <c r="F1151">
        <f t="shared" si="121"/>
        <v>7.7158142097411933</v>
      </c>
      <c r="J1151">
        <f t="shared" si="122"/>
        <v>3.9215102786159127E-4</v>
      </c>
      <c r="K1151" s="7">
        <f t="shared" si="119"/>
        <v>-0.36091493268699476</v>
      </c>
      <c r="P1151">
        <f t="shared" si="123"/>
        <v>7.7136039285796487</v>
      </c>
      <c r="Q1151" s="9">
        <f t="shared" si="124"/>
        <v>0.35908152012889583</v>
      </c>
      <c r="R1151" s="9">
        <v>0.89378626987367826</v>
      </c>
    </row>
    <row r="1152" spans="1:18" x14ac:dyDescent="0.2">
      <c r="A1152" s="2">
        <v>43840</v>
      </c>
      <c r="B1152" s="1">
        <v>1784.972</v>
      </c>
      <c r="C1152">
        <v>-1.4677024265363799E-4</v>
      </c>
      <c r="D1152">
        <f t="shared" si="125"/>
        <v>3.7075108018659489E-4</v>
      </c>
      <c r="E1152">
        <f t="shared" si="120"/>
        <v>0.13884904093908224</v>
      </c>
      <c r="F1152">
        <f t="shared" si="121"/>
        <v>7.8999215610962299</v>
      </c>
      <c r="J1152">
        <f t="shared" si="122"/>
        <v>3.6590800583701194E-4</v>
      </c>
      <c r="K1152" s="7">
        <f t="shared" si="119"/>
        <v>-7.6727678177676137E-3</v>
      </c>
      <c r="P1152">
        <f t="shared" si="123"/>
        <v>7.913069734962769</v>
      </c>
      <c r="Q1152" s="9">
        <f t="shared" si="124"/>
        <v>0.4969390385436489</v>
      </c>
      <c r="R1152" s="9">
        <v>0.8946363004080895</v>
      </c>
    </row>
    <row r="1153" spans="1:18" x14ac:dyDescent="0.2">
      <c r="A1153" s="2">
        <v>43847</v>
      </c>
      <c r="B1153" s="1">
        <v>1825.942</v>
      </c>
      <c r="C1153">
        <v>2.2693289416942299E-2</v>
      </c>
      <c r="D1153">
        <f t="shared" si="125"/>
        <v>3.4850730786564689E-4</v>
      </c>
      <c r="E1153">
        <f t="shared" si="120"/>
        <v>0.13461938942445711</v>
      </c>
      <c r="F1153">
        <f t="shared" si="121"/>
        <v>6.4841624465639942</v>
      </c>
      <c r="J1153">
        <f t="shared" si="122"/>
        <v>3.3693569638519833E-4</v>
      </c>
      <c r="K1153" s="7">
        <f t="shared" si="119"/>
        <v>1.2363002005738966</v>
      </c>
      <c r="P1153">
        <f t="shared" si="123"/>
        <v>6.467180271793123</v>
      </c>
      <c r="Q1153" s="9">
        <f t="shared" si="124"/>
        <v>0.89182650170238675</v>
      </c>
      <c r="R1153" s="9">
        <v>0.89491477463243929</v>
      </c>
    </row>
    <row r="1154" spans="1:18" x14ac:dyDescent="0.2">
      <c r="A1154" s="2">
        <v>43854</v>
      </c>
      <c r="B1154" s="1">
        <v>1812.846</v>
      </c>
      <c r="C1154">
        <v>-7.1980321710149999E-3</v>
      </c>
      <c r="D1154">
        <f t="shared" si="125"/>
        <v>3.5849599246737441E-4</v>
      </c>
      <c r="E1154">
        <f t="shared" si="120"/>
        <v>0.13653494647270151</v>
      </c>
      <c r="F1154">
        <f t="shared" si="121"/>
        <v>7.7890679822510345</v>
      </c>
      <c r="J1154">
        <f t="shared" si="122"/>
        <v>3.8890405245238448E-4</v>
      </c>
      <c r="K1154" s="7">
        <f t="shared" si="119"/>
        <v>-0.3649997349311716</v>
      </c>
      <c r="P1154">
        <f t="shared" si="123"/>
        <v>7.7189530900629153</v>
      </c>
      <c r="Q1154" s="9">
        <f t="shared" si="124"/>
        <v>0.35755580205560222</v>
      </c>
      <c r="R1154" s="9">
        <v>0.89720517634804253</v>
      </c>
    </row>
    <row r="1155" spans="1:18" x14ac:dyDescent="0.2">
      <c r="A1155" s="2">
        <v>43861</v>
      </c>
      <c r="B1155" s="1">
        <v>1783.2629999999999</v>
      </c>
      <c r="C1155">
        <v>-1.6453153870266999E-2</v>
      </c>
      <c r="D1155">
        <f t="shared" si="125"/>
        <v>3.4009493294742996E-4</v>
      </c>
      <c r="E1155">
        <f t="shared" si="120"/>
        <v>0.13298472285667384</v>
      </c>
      <c r="F1155">
        <f t="shared" si="121"/>
        <v>7.1903130934614596</v>
      </c>
      <c r="J1155">
        <f t="shared" si="122"/>
        <v>3.6335896162724651E-4</v>
      </c>
      <c r="K1155" s="7">
        <f t="shared" si="119"/>
        <v>-0.86313995632618856</v>
      </c>
      <c r="P1155">
        <f t="shared" si="123"/>
        <v>7.1751087531012567</v>
      </c>
      <c r="Q1155" s="9">
        <f t="shared" si="124"/>
        <v>0.19403026084752162</v>
      </c>
      <c r="R1155" s="9">
        <v>0.89777637057711568</v>
      </c>
    </row>
    <row r="1156" spans="1:18" x14ac:dyDescent="0.2">
      <c r="A1156" s="2">
        <v>43868</v>
      </c>
      <c r="B1156" s="1">
        <v>1849.8589999999999</v>
      </c>
      <c r="C1156">
        <v>3.6664587759692502E-2</v>
      </c>
      <c r="D1156">
        <f t="shared" si="125"/>
        <v>3.3593161330730509E-4</v>
      </c>
      <c r="E1156">
        <f t="shared" si="120"/>
        <v>0.13216824085982179</v>
      </c>
      <c r="F1156">
        <f t="shared" si="121"/>
        <v>3.9969194461105948</v>
      </c>
      <c r="J1156">
        <f t="shared" si="122"/>
        <v>3.7462568005934636E-4</v>
      </c>
      <c r="K1156" s="7">
        <f t="shared" ref="K1156:K1219" si="126">C1156/(SQRT(J1156))</f>
        <v>1.894296837337853</v>
      </c>
      <c r="P1156">
        <f t="shared" si="123"/>
        <v>4.3012227090740041</v>
      </c>
      <c r="Q1156" s="9">
        <f t="shared" si="124"/>
        <v>0.97090718970804701</v>
      </c>
      <c r="R1156" s="9">
        <v>0.89805193629263946</v>
      </c>
    </row>
    <row r="1157" spans="1:18" x14ac:dyDescent="0.2">
      <c r="A1157" s="2">
        <v>43875</v>
      </c>
      <c r="B1157" s="1">
        <v>1885.623</v>
      </c>
      <c r="C1157">
        <v>1.9148850304930898E-2</v>
      </c>
      <c r="D1157">
        <f t="shared" si="125"/>
        <v>3.9643323624415848E-4</v>
      </c>
      <c r="E1157">
        <f t="shared" ref="E1157:E1220" si="127">SQRT(D1157)*SQRT(52)</f>
        <v>0.14357760370160882</v>
      </c>
      <c r="F1157">
        <f t="shared" ref="F1157:F1220" si="128">-LN(D1157)-(C1157^2/D1157)</f>
        <v>6.9080591036587151</v>
      </c>
      <c r="J1157">
        <f t="shared" ref="J1157:J1220" si="129">($L$8+($M$2*(C1156)^2)+($N$2*(J1156)))</f>
        <v>5.415993864306978E-4</v>
      </c>
      <c r="K1157" s="7">
        <f t="shared" si="126"/>
        <v>0.82281769398948035</v>
      </c>
      <c r="P1157">
        <f t="shared" ref="P1157:P1220" si="130">-LN(J1157)-(C1157^2/J1157)</f>
        <v>6.8439550117074432</v>
      </c>
      <c r="Q1157" s="9">
        <f t="shared" ref="Q1157:Q1220" si="131">_xlfn.NORM.DIST(K1157, 0, 1, TRUE)</f>
        <v>0.79469416346438249</v>
      </c>
      <c r="R1157" s="9">
        <v>0.89912203844112204</v>
      </c>
    </row>
    <row r="1158" spans="1:18" x14ac:dyDescent="0.2">
      <c r="A1158" s="2">
        <v>43882</v>
      </c>
      <c r="B1158" s="1">
        <v>1879.096</v>
      </c>
      <c r="C1158">
        <v>-3.4674601422635099E-3</v>
      </c>
      <c r="D1158">
        <f t="shared" ref="D1158:D1221" si="132">$H$1*D1157+(1-$H$1)*C1157^2</f>
        <v>3.946479501495481E-4</v>
      </c>
      <c r="E1158">
        <f t="shared" si="127"/>
        <v>0.14325394726769836</v>
      </c>
      <c r="F1158">
        <f t="shared" si="128"/>
        <v>7.807050619638777</v>
      </c>
      <c r="J1158">
        <f t="shared" si="129"/>
        <v>5.3454649337401081E-4</v>
      </c>
      <c r="K1158" s="7">
        <f t="shared" si="126"/>
        <v>-0.14997495323530274</v>
      </c>
      <c r="P1158">
        <f t="shared" si="130"/>
        <v>7.5115993598871738</v>
      </c>
      <c r="Q1158" s="9">
        <f t="shared" si="131"/>
        <v>0.44039218807929609</v>
      </c>
      <c r="R1158" s="9">
        <v>0.8993457457322328</v>
      </c>
    </row>
    <row r="1159" spans="1:18" x14ac:dyDescent="0.2">
      <c r="A1159" s="2">
        <v>43889</v>
      </c>
      <c r="B1159" s="1">
        <v>1668.837</v>
      </c>
      <c r="C1159">
        <v>-0.118663833493171</v>
      </c>
      <c r="D1159">
        <f t="shared" si="132"/>
        <v>3.716904699308664E-4</v>
      </c>
      <c r="E1159">
        <f t="shared" si="127"/>
        <v>0.13902483388375278</v>
      </c>
      <c r="F1159">
        <f t="shared" si="128"/>
        <v>-29.986506801347787</v>
      </c>
      <c r="J1159">
        <f t="shared" si="129"/>
        <v>4.7666226314222707E-4</v>
      </c>
      <c r="K1159" s="7">
        <f t="shared" si="126"/>
        <v>-5.4351682054077175</v>
      </c>
      <c r="P1159">
        <f t="shared" si="130"/>
        <v>-21.892351059490682</v>
      </c>
      <c r="Q1159" s="9">
        <f t="shared" si="131"/>
        <v>2.7372382307407313E-8</v>
      </c>
      <c r="R1159" s="9">
        <v>0.90159872063003532</v>
      </c>
    </row>
    <row r="1160" spans="1:18" x14ac:dyDescent="0.2">
      <c r="A1160" s="2">
        <v>43896</v>
      </c>
      <c r="B1160" s="1">
        <v>1628.9970000000001</v>
      </c>
      <c r="C1160">
        <v>-2.4162488641324299E-2</v>
      </c>
      <c r="D1160">
        <f t="shared" si="132"/>
        <v>1.1942553644927159E-3</v>
      </c>
      <c r="E1160">
        <f t="shared" si="127"/>
        <v>0.24920128200637576</v>
      </c>
      <c r="F1160">
        <f t="shared" si="128"/>
        <v>6.2413705884849984</v>
      </c>
      <c r="J1160">
        <f t="shared" si="129"/>
        <v>2.4966670108229855E-3</v>
      </c>
      <c r="K1160" s="7">
        <f t="shared" si="126"/>
        <v>-0.48357222853727416</v>
      </c>
      <c r="P1160">
        <f t="shared" si="130"/>
        <v>5.7589565320622995</v>
      </c>
      <c r="Q1160" s="9">
        <f t="shared" si="131"/>
        <v>0.31434474400004997</v>
      </c>
      <c r="R1160" s="9">
        <v>0.90176464446329752</v>
      </c>
    </row>
    <row r="1161" spans="1:18" x14ac:dyDescent="0.2">
      <c r="A1161" s="2">
        <v>43903</v>
      </c>
      <c r="B1161" s="1">
        <v>1376.4549999999999</v>
      </c>
      <c r="C1161">
        <v>-0.16845313454059699</v>
      </c>
      <c r="D1161">
        <f t="shared" si="132"/>
        <v>1.1576295940636805E-3</v>
      </c>
      <c r="E1161">
        <f t="shared" si="127"/>
        <v>0.24535023719432469</v>
      </c>
      <c r="F1161">
        <f t="shared" si="128"/>
        <v>-17.75117370040283</v>
      </c>
      <c r="J1161">
        <f t="shared" si="129"/>
        <v>2.1658938881612432E-3</v>
      </c>
      <c r="K1161" s="7">
        <f t="shared" si="126"/>
        <v>-3.6195994100955811</v>
      </c>
      <c r="P1161">
        <f t="shared" si="130"/>
        <v>-6.9665777681923151</v>
      </c>
      <c r="Q1161" s="9">
        <f t="shared" si="131"/>
        <v>1.4752972106556848E-4</v>
      </c>
      <c r="R1161" s="9">
        <v>0.90178040534516979</v>
      </c>
    </row>
    <row r="1162" spans="1:18" x14ac:dyDescent="0.2">
      <c r="A1162" s="2">
        <v>43910</v>
      </c>
      <c r="B1162" s="1">
        <v>1355.5419999999999</v>
      </c>
      <c r="C1162">
        <v>-1.53099791039981E-2</v>
      </c>
      <c r="D1162">
        <f t="shared" si="132"/>
        <v>2.7907593306130095E-3</v>
      </c>
      <c r="E1162">
        <f t="shared" si="127"/>
        <v>0.38094551472865051</v>
      </c>
      <c r="F1162">
        <f t="shared" si="128"/>
        <v>5.7974517077361982</v>
      </c>
      <c r="J1162">
        <f t="shared" si="129"/>
        <v>5.9792346680932109E-3</v>
      </c>
      <c r="K1162" s="7">
        <f t="shared" si="126"/>
        <v>-0.19799389470107279</v>
      </c>
      <c r="P1162">
        <f t="shared" si="130"/>
        <v>5.0802611187952946</v>
      </c>
      <c r="Q1162" s="9">
        <f t="shared" si="131"/>
        <v>0.42152492024960764</v>
      </c>
      <c r="R1162" s="9">
        <v>0.90274005326955875</v>
      </c>
    </row>
    <row r="1163" spans="1:18" x14ac:dyDescent="0.2">
      <c r="A1163" s="2">
        <v>43917</v>
      </c>
      <c r="B1163" s="1">
        <v>1419.288</v>
      </c>
      <c r="C1163">
        <v>4.5953963062221E-2</v>
      </c>
      <c r="D1163">
        <f t="shared" si="132"/>
        <v>2.6373774983861203E-3</v>
      </c>
      <c r="E1163">
        <f t="shared" si="127"/>
        <v>0.37032908327064762</v>
      </c>
      <c r="F1163">
        <f t="shared" si="128"/>
        <v>5.1372631907697643</v>
      </c>
      <c r="J1163">
        <f t="shared" si="129"/>
        <v>4.9636327301482101E-3</v>
      </c>
      <c r="K1163" s="7">
        <f t="shared" si="126"/>
        <v>0.65226361185924442</v>
      </c>
      <c r="P1163">
        <f t="shared" si="130"/>
        <v>4.8801695816956716</v>
      </c>
      <c r="Q1163" s="9">
        <f t="shared" si="131"/>
        <v>0.7428844350582936</v>
      </c>
      <c r="R1163" s="9">
        <v>0.90462905214261735</v>
      </c>
    </row>
    <row r="1164" spans="1:18" x14ac:dyDescent="0.2">
      <c r="A1164" s="2">
        <v>43924</v>
      </c>
      <c r="B1164" s="1">
        <v>1404.5889999999999</v>
      </c>
      <c r="C1164">
        <v>-1.04106041141723E-2</v>
      </c>
      <c r="D1164">
        <f t="shared" si="132"/>
        <v>2.6058408517503915E-3</v>
      </c>
      <c r="E1164">
        <f t="shared" si="127"/>
        <v>0.36810830511008624</v>
      </c>
      <c r="F1164">
        <f t="shared" si="128"/>
        <v>5.9084084303187074</v>
      </c>
      <c r="J1164">
        <f t="shared" si="129"/>
        <v>4.4086371830550104E-3</v>
      </c>
      <c r="K1164" s="7">
        <f t="shared" si="126"/>
        <v>-0.15679194667062388</v>
      </c>
      <c r="P1164">
        <f t="shared" si="130"/>
        <v>5.3996059515275654</v>
      </c>
      <c r="Q1164" s="9">
        <f t="shared" si="131"/>
        <v>0.43770440998760951</v>
      </c>
      <c r="R1164" s="9">
        <v>0.90556708050924539</v>
      </c>
    </row>
    <row r="1165" spans="1:18" x14ac:dyDescent="0.2">
      <c r="A1165" s="2">
        <v>43931</v>
      </c>
      <c r="B1165" s="1">
        <v>1498.7639999999999</v>
      </c>
      <c r="C1165">
        <v>6.4896035132517405E-2</v>
      </c>
      <c r="D1165">
        <f t="shared" si="132"/>
        <v>2.4559932413266892E-3</v>
      </c>
      <c r="E1165">
        <f t="shared" si="127"/>
        <v>0.35736766578551538</v>
      </c>
      <c r="F1165">
        <f t="shared" si="128"/>
        <v>4.2944410541629603</v>
      </c>
      <c r="J1165">
        <f t="shared" si="129"/>
        <v>3.660211340199357E-3</v>
      </c>
      <c r="K1165" s="7">
        <f t="shared" si="126"/>
        <v>1.0726674025342593</v>
      </c>
      <c r="P1165">
        <f t="shared" si="130"/>
        <v>4.4596190335524755</v>
      </c>
      <c r="Q1165" s="9">
        <f t="shared" si="131"/>
        <v>0.8582898144892569</v>
      </c>
      <c r="R1165" s="9">
        <v>0.90559979948889002</v>
      </c>
    </row>
    <row r="1166" spans="1:18" x14ac:dyDescent="0.2">
      <c r="A1166" s="2">
        <v>43938</v>
      </c>
      <c r="B1166" s="1">
        <v>1534.5509999999999</v>
      </c>
      <c r="C1166">
        <v>2.3597061673429599E-2</v>
      </c>
      <c r="D1166">
        <f t="shared" si="132"/>
        <v>2.5613233694023437E-3</v>
      </c>
      <c r="E1166">
        <f t="shared" si="127"/>
        <v>0.36495042842682329</v>
      </c>
      <c r="F1166">
        <f t="shared" si="128"/>
        <v>5.7498352658253458</v>
      </c>
      <c r="J1166">
        <f t="shared" si="129"/>
        <v>3.650850777894692E-3</v>
      </c>
      <c r="K1166" s="7">
        <f t="shared" si="126"/>
        <v>0.39053583157872307</v>
      </c>
      <c r="P1166">
        <f t="shared" si="130"/>
        <v>5.4602768129679049</v>
      </c>
      <c r="Q1166" s="9">
        <f t="shared" si="131"/>
        <v>0.65192981759648494</v>
      </c>
      <c r="R1166" s="9">
        <v>0.90700228725142185</v>
      </c>
    </row>
    <row r="1167" spans="1:18" x14ac:dyDescent="0.2">
      <c r="A1167" s="2">
        <v>43945</v>
      </c>
      <c r="B1167" s="1">
        <v>1514.13</v>
      </c>
      <c r="C1167">
        <v>-1.3396813520343699E-2</v>
      </c>
      <c r="D1167">
        <f t="shared" si="132"/>
        <v>2.4410532464153815E-3</v>
      </c>
      <c r="E1167">
        <f t="shared" si="127"/>
        <v>0.35627906030750645</v>
      </c>
      <c r="F1167">
        <f t="shared" si="128"/>
        <v>5.9418022423954397</v>
      </c>
      <c r="J1167">
        <f t="shared" si="129"/>
        <v>3.106162412871013E-3</v>
      </c>
      <c r="K1167" s="7">
        <f t="shared" si="126"/>
        <v>-0.2403750746534502</v>
      </c>
      <c r="P1167">
        <f t="shared" si="130"/>
        <v>5.7165870890658859</v>
      </c>
      <c r="Q1167" s="9">
        <f t="shared" si="131"/>
        <v>0.40501974968146182</v>
      </c>
      <c r="R1167" s="9">
        <v>0.90857354134800816</v>
      </c>
    </row>
    <row r="1168" spans="1:18" x14ac:dyDescent="0.2">
      <c r="A1168" s="2">
        <v>43952</v>
      </c>
      <c r="B1168" s="1">
        <v>1577.9169999999999</v>
      </c>
      <c r="C1168">
        <v>4.12646062281024E-2</v>
      </c>
      <c r="D1168">
        <f t="shared" si="132"/>
        <v>2.3053585283803906E-3</v>
      </c>
      <c r="E1168">
        <f t="shared" si="127"/>
        <v>0.34623495415076205</v>
      </c>
      <c r="F1168">
        <f t="shared" si="128"/>
        <v>5.3339060932295794</v>
      </c>
      <c r="J1168">
        <f t="shared" si="129"/>
        <v>2.6051047329784726E-3</v>
      </c>
      <c r="K1168" s="7">
        <f t="shared" si="126"/>
        <v>0.80847223776701271</v>
      </c>
      <c r="P1168">
        <f t="shared" si="130"/>
        <v>5.2966550407467263</v>
      </c>
      <c r="Q1168" s="9">
        <f t="shared" si="131"/>
        <v>0.79059060919161095</v>
      </c>
      <c r="R1168" s="9">
        <v>0.90881004510180707</v>
      </c>
    </row>
    <row r="1169" spans="1:18" x14ac:dyDescent="0.2">
      <c r="A1169" s="2">
        <v>43959</v>
      </c>
      <c r="B1169" s="1">
        <v>1563.1880000000001</v>
      </c>
      <c r="C1169">
        <v>-9.3782970987294993E-3</v>
      </c>
      <c r="D1169">
        <f t="shared" si="132"/>
        <v>2.269203080307188E-3</v>
      </c>
      <c r="E1169">
        <f t="shared" si="127"/>
        <v>0.34350918499506494</v>
      </c>
      <c r="F1169">
        <f t="shared" si="128"/>
        <v>6.0495673925035121</v>
      </c>
      <c r="J1169">
        <f t="shared" si="129"/>
        <v>2.4190278918897138E-3</v>
      </c>
      <c r="K1169" s="7">
        <f t="shared" si="126"/>
        <v>-0.19067929996987204</v>
      </c>
      <c r="P1169">
        <f t="shared" si="130"/>
        <v>5.9880309216448557</v>
      </c>
      <c r="Q1169" s="9">
        <f t="shared" si="131"/>
        <v>0.4243884286763478</v>
      </c>
      <c r="R1169" s="9">
        <v>0.90920689388175768</v>
      </c>
    </row>
    <row r="1170" spans="1:18" x14ac:dyDescent="0.2">
      <c r="A1170" s="2">
        <v>43966</v>
      </c>
      <c r="B1170" s="1">
        <v>1493.616</v>
      </c>
      <c r="C1170">
        <v>-4.5527300155226803E-2</v>
      </c>
      <c r="D1170">
        <f t="shared" si="132"/>
        <v>2.1383280428770787E-3</v>
      </c>
      <c r="E1170">
        <f t="shared" si="127"/>
        <v>0.33345623135519309</v>
      </c>
      <c r="F1170">
        <f t="shared" si="128"/>
        <v>5.1784059364727213</v>
      </c>
      <c r="J1170">
        <f t="shared" si="129"/>
        <v>2.0295120376623548E-3</v>
      </c>
      <c r="K1170" s="7">
        <f t="shared" si="126"/>
        <v>-1.010592523366439</v>
      </c>
      <c r="P1170">
        <f t="shared" si="130"/>
        <v>5.1786626420749098</v>
      </c>
      <c r="Q1170" s="9">
        <f t="shared" si="131"/>
        <v>0.1561057478700095</v>
      </c>
      <c r="R1170" s="9">
        <v>0.91025346236644678</v>
      </c>
    </row>
    <row r="1171" spans="1:18" x14ac:dyDescent="0.2">
      <c r="A1171" s="2">
        <v>43973</v>
      </c>
      <c r="B1171" s="1">
        <v>1555.4929999999999</v>
      </c>
      <c r="C1171">
        <v>4.05925116239194E-2</v>
      </c>
      <c r="D1171">
        <f t="shared" si="132"/>
        <v>2.134392463869901E-3</v>
      </c>
      <c r="E1171">
        <f t="shared" si="127"/>
        <v>0.33314922800636176</v>
      </c>
      <c r="F1171">
        <f t="shared" si="128"/>
        <v>5.3775727561735085</v>
      </c>
      <c r="J1171">
        <f t="shared" si="129"/>
        <v>2.002500328363235E-3</v>
      </c>
      <c r="K1171" s="7">
        <f t="shared" si="126"/>
        <v>0.90710931300501962</v>
      </c>
      <c r="P1171">
        <f t="shared" si="130"/>
        <v>5.390511409304688</v>
      </c>
      <c r="Q1171" s="9">
        <f t="shared" si="131"/>
        <v>0.81782550315291347</v>
      </c>
      <c r="R1171" s="9">
        <v>0.91114561249690018</v>
      </c>
    </row>
    <row r="1172" spans="1:18" x14ac:dyDescent="0.2">
      <c r="A1172" s="2">
        <v>43980</v>
      </c>
      <c r="B1172" s="1">
        <v>1629.7639999999999</v>
      </c>
      <c r="C1172">
        <v>4.6642681875488798E-2</v>
      </c>
      <c r="D1172">
        <f t="shared" si="132"/>
        <v>2.1051940360339891E-3</v>
      </c>
      <c r="E1172">
        <f t="shared" si="127"/>
        <v>0.33086264502625168</v>
      </c>
      <c r="F1172">
        <f t="shared" si="128"/>
        <v>5.1299323154966929</v>
      </c>
      <c r="J1172">
        <f t="shared" si="129"/>
        <v>1.9179535875001211E-3</v>
      </c>
      <c r="K1172" s="7">
        <f t="shared" si="126"/>
        <v>1.0650364390262193</v>
      </c>
      <c r="P1172">
        <f t="shared" si="130"/>
        <v>5.1221938847436963</v>
      </c>
      <c r="Q1172" s="9">
        <f t="shared" si="131"/>
        <v>0.85657027981782707</v>
      </c>
      <c r="R1172" s="9">
        <v>0.91128922456579176</v>
      </c>
    </row>
    <row r="1173" spans="1:18" x14ac:dyDescent="0.2">
      <c r="A1173" s="2">
        <v>43987</v>
      </c>
      <c r="B1173" s="1">
        <v>1730.5119999999999</v>
      </c>
      <c r="C1173">
        <v>5.9982099421040901E-2</v>
      </c>
      <c r="D1173">
        <f t="shared" si="132"/>
        <v>2.1094147802242329E-3</v>
      </c>
      <c r="E1173">
        <f t="shared" si="127"/>
        <v>0.33119415540081637</v>
      </c>
      <c r="F1173">
        <f t="shared" si="128"/>
        <v>4.4557284166118576</v>
      </c>
      <c r="J1173">
        <f t="shared" si="129"/>
        <v>1.9263409457128523E-3</v>
      </c>
      <c r="K1173" s="7">
        <f t="shared" si="126"/>
        <v>1.3666430098582718</v>
      </c>
      <c r="P1173">
        <f t="shared" si="130"/>
        <v>4.3844198421822096</v>
      </c>
      <c r="Q1173" s="9">
        <f t="shared" si="131"/>
        <v>0.91413138545555739</v>
      </c>
      <c r="R1173" s="9">
        <v>0.91152717445410469</v>
      </c>
    </row>
    <row r="1174" spans="1:18" x14ac:dyDescent="0.2">
      <c r="A1174" s="2">
        <v>43994</v>
      </c>
      <c r="B1174" s="1">
        <v>1609.0719999999999</v>
      </c>
      <c r="C1174">
        <v>-7.2759703181302995E-2</v>
      </c>
      <c r="D1174">
        <f t="shared" si="132"/>
        <v>2.198721028468117E-3</v>
      </c>
      <c r="E1174">
        <f t="shared" si="127"/>
        <v>0.33813236088896026</v>
      </c>
      <c r="F1174">
        <f t="shared" si="128"/>
        <v>3.7121276870107711</v>
      </c>
      <c r="J1174">
        <f t="shared" si="129"/>
        <v>2.1422021706168906E-3</v>
      </c>
      <c r="K1174" s="7">
        <f t="shared" si="126"/>
        <v>-1.5720294987240799</v>
      </c>
      <c r="P1174">
        <f t="shared" si="130"/>
        <v>3.6746441825102925</v>
      </c>
      <c r="Q1174" s="9">
        <f t="shared" si="131"/>
        <v>5.7971855085826272E-2</v>
      </c>
      <c r="R1174" s="9">
        <v>0.91296654688932222</v>
      </c>
    </row>
    <row r="1175" spans="1:18" x14ac:dyDescent="0.2">
      <c r="A1175" s="2">
        <v>44001</v>
      </c>
      <c r="B1175" s="1">
        <v>1667.9259999999999</v>
      </c>
      <c r="C1175">
        <v>3.5923323144092301E-2</v>
      </c>
      <c r="D1175">
        <f t="shared" si="132"/>
        <v>2.3844362311819089E-3</v>
      </c>
      <c r="E1175">
        <f t="shared" si="127"/>
        <v>0.35212310918407391</v>
      </c>
      <c r="F1175">
        <f t="shared" si="128"/>
        <v>5.4975807128726109</v>
      </c>
      <c r="J1175">
        <f t="shared" si="129"/>
        <v>2.5680321176132881E-3</v>
      </c>
      <c r="K1175" s="7">
        <f t="shared" si="126"/>
        <v>0.70888580415595526</v>
      </c>
      <c r="P1175">
        <f t="shared" si="130"/>
        <v>5.46209630304004</v>
      </c>
      <c r="Q1175" s="9">
        <f t="shared" si="131"/>
        <v>0.76080232741852905</v>
      </c>
      <c r="R1175" s="9">
        <v>0.91403322948890953</v>
      </c>
    </row>
    <row r="1176" spans="1:18" x14ac:dyDescent="0.2">
      <c r="A1176" s="2">
        <v>44008</v>
      </c>
      <c r="B1176" s="1">
        <v>1657.664</v>
      </c>
      <c r="C1176">
        <v>-6.1715560677386696E-3</v>
      </c>
      <c r="D1176">
        <f t="shared" si="132"/>
        <v>2.3187991660538871E-3</v>
      </c>
      <c r="E1176">
        <f t="shared" si="127"/>
        <v>0.34724279205593617</v>
      </c>
      <c r="F1176">
        <f t="shared" si="128"/>
        <v>6.0502800398074754</v>
      </c>
      <c r="J1176">
        <f t="shared" si="129"/>
        <v>2.3281165854902135E-3</v>
      </c>
      <c r="K1176" s="7">
        <f t="shared" si="126"/>
        <v>-0.12790641202630176</v>
      </c>
      <c r="P1176">
        <f t="shared" si="130"/>
        <v>6.0463356204515222</v>
      </c>
      <c r="Q1176" s="9">
        <f t="shared" si="131"/>
        <v>0.44911151833331953</v>
      </c>
      <c r="R1176" s="9">
        <v>0.91457785918644063</v>
      </c>
    </row>
    <row r="1177" spans="1:18" x14ac:dyDescent="0.2">
      <c r="A1177" s="2">
        <v>44015</v>
      </c>
      <c r="B1177" s="1">
        <v>1695.2560000000001</v>
      </c>
      <c r="C1177">
        <v>2.24243795002508E-2</v>
      </c>
      <c r="D1177">
        <f t="shared" si="132"/>
        <v>2.1819565023484884E-3</v>
      </c>
      <c r="E1177">
        <f t="shared" si="127"/>
        <v>0.3368408201541514</v>
      </c>
      <c r="F1177">
        <f t="shared" si="128"/>
        <v>5.8970737388045169</v>
      </c>
      <c r="J1177">
        <f t="shared" si="129"/>
        <v>1.9478103414613643E-3</v>
      </c>
      <c r="K1177" s="7">
        <f t="shared" si="126"/>
        <v>0.50809755022018499</v>
      </c>
      <c r="P1177">
        <f t="shared" si="130"/>
        <v>5.9828863186080126</v>
      </c>
      <c r="Q1177" s="9">
        <f t="shared" si="131"/>
        <v>0.69430753339962759</v>
      </c>
      <c r="R1177" s="9">
        <v>0.91563725079028313</v>
      </c>
    </row>
    <row r="1178" spans="1:18" x14ac:dyDescent="0.2">
      <c r="A1178" s="2">
        <v>44022</v>
      </c>
      <c r="B1178" s="1">
        <v>1711.6220000000001</v>
      </c>
      <c r="C1178">
        <v>9.6076970718170802E-3</v>
      </c>
      <c r="D1178">
        <f t="shared" si="132"/>
        <v>2.0812102799658552E-3</v>
      </c>
      <c r="E1178">
        <f t="shared" si="127"/>
        <v>0.32897254377565383</v>
      </c>
      <c r="F1178">
        <f t="shared" si="128"/>
        <v>6.130452725887487</v>
      </c>
      <c r="J1178">
        <f t="shared" si="129"/>
        <v>1.7049762951180342E-3</v>
      </c>
      <c r="K1178" s="7">
        <f t="shared" si="126"/>
        <v>0.23268057524219438</v>
      </c>
      <c r="P1178">
        <f t="shared" si="130"/>
        <v>6.3200638214048466</v>
      </c>
      <c r="Q1178" s="9">
        <f t="shared" si="131"/>
        <v>0.59199527301491384</v>
      </c>
      <c r="R1178" s="9">
        <v>0.91589003293074012</v>
      </c>
    </row>
    <row r="1179" spans="1:18" x14ac:dyDescent="0.2">
      <c r="A1179" s="2">
        <v>44029</v>
      </c>
      <c r="B1179" s="1">
        <v>1770.15</v>
      </c>
      <c r="C1179">
        <v>3.3622829809373499E-2</v>
      </c>
      <c r="D1179">
        <f t="shared" si="132"/>
        <v>1.9618761337493319E-3</v>
      </c>
      <c r="E1179">
        <f t="shared" si="127"/>
        <v>0.31940187688078048</v>
      </c>
      <c r="F1179">
        <f t="shared" si="128"/>
        <v>5.6576226253539224</v>
      </c>
      <c r="J1179">
        <f t="shared" si="129"/>
        <v>1.4459870867709365E-3</v>
      </c>
      <c r="K1179" s="7">
        <f t="shared" si="126"/>
        <v>0.88420314445052783</v>
      </c>
      <c r="P1179">
        <f t="shared" si="130"/>
        <v>5.7571478849397941</v>
      </c>
      <c r="Q1179" s="9">
        <f t="shared" si="131"/>
        <v>0.81170671938691841</v>
      </c>
      <c r="R1179" s="9">
        <v>0.91622103815744294</v>
      </c>
    </row>
    <row r="1180" spans="1:18" x14ac:dyDescent="0.2">
      <c r="A1180" s="2">
        <v>44036</v>
      </c>
      <c r="B1180" s="1">
        <v>1750.242</v>
      </c>
      <c r="C1180">
        <v>-1.1310224668609901E-2</v>
      </c>
      <c r="D1180">
        <f t="shared" si="132"/>
        <v>1.9119932467877776E-3</v>
      </c>
      <c r="E1180">
        <f t="shared" si="127"/>
        <v>0.31531515794989051</v>
      </c>
      <c r="F1180">
        <f t="shared" si="128"/>
        <v>6.1927043761461373</v>
      </c>
      <c r="J1180">
        <f t="shared" si="129"/>
        <v>1.3866630364148353E-3</v>
      </c>
      <c r="K1180" s="7">
        <f t="shared" si="126"/>
        <v>-0.30372865184849279</v>
      </c>
      <c r="P1180">
        <f t="shared" si="130"/>
        <v>6.4886040173968693</v>
      </c>
      <c r="Q1180" s="9">
        <f t="shared" si="131"/>
        <v>0.38066731378013874</v>
      </c>
      <c r="R1180" s="9">
        <v>0.91644316316783414</v>
      </c>
    </row>
    <row r="1181" spans="1:18" x14ac:dyDescent="0.2">
      <c r="A1181" s="2">
        <v>44043</v>
      </c>
      <c r="B1181" s="1">
        <v>1707.3510000000001</v>
      </c>
      <c r="C1181">
        <v>-2.4811017512932101E-2</v>
      </c>
      <c r="D1181">
        <f t="shared" si="132"/>
        <v>1.8049489229037769E-3</v>
      </c>
      <c r="E1181">
        <f t="shared" si="127"/>
        <v>0.30636145970241813</v>
      </c>
      <c r="F1181">
        <f t="shared" si="128"/>
        <v>5.9761681319066202</v>
      </c>
      <c r="J1181">
        <f t="shared" si="129"/>
        <v>1.1908084538990176E-3</v>
      </c>
      <c r="K1181" s="7">
        <f t="shared" si="126"/>
        <v>-0.7189912757814293</v>
      </c>
      <c r="P1181">
        <f t="shared" si="130"/>
        <v>6.2161743748538925</v>
      </c>
      <c r="Q1181" s="9">
        <f t="shared" si="131"/>
        <v>0.23607314754465564</v>
      </c>
      <c r="R1181" s="9">
        <v>0.91754519630248133</v>
      </c>
    </row>
    <row r="1182" spans="1:18" x14ac:dyDescent="0.2">
      <c r="A1182" s="2">
        <v>44050</v>
      </c>
      <c r="B1182" s="1">
        <v>1740.4580000000001</v>
      </c>
      <c r="C1182">
        <v>1.9205250405171601E-2</v>
      </c>
      <c r="D1182">
        <f t="shared" si="132"/>
        <v>1.7335871829311715E-3</v>
      </c>
      <c r="E1182">
        <f t="shared" si="127"/>
        <v>0.30024412319381188</v>
      </c>
      <c r="F1182">
        <f t="shared" si="128"/>
        <v>6.1448004048143634</v>
      </c>
      <c r="J1182">
        <f t="shared" si="129"/>
        <v>1.1022392508918686E-3</v>
      </c>
      <c r="K1182" s="7">
        <f t="shared" si="126"/>
        <v>0.5784715943175911</v>
      </c>
      <c r="P1182">
        <f t="shared" si="130"/>
        <v>6.4757821003107159</v>
      </c>
      <c r="Q1182" s="9">
        <f t="shared" si="131"/>
        <v>0.71852711507104805</v>
      </c>
      <c r="R1182" s="9">
        <v>0.91875079126904868</v>
      </c>
    </row>
    <row r="1183" spans="1:18" x14ac:dyDescent="0.2">
      <c r="A1183" s="2">
        <v>44057</v>
      </c>
      <c r="B1183" s="1">
        <v>1754.203</v>
      </c>
      <c r="C1183">
        <v>7.8663257336009096E-3</v>
      </c>
      <c r="D1183">
        <f t="shared" si="132"/>
        <v>1.6517024505428217E-3</v>
      </c>
      <c r="E1183">
        <f t="shared" si="127"/>
        <v>0.29306744518664424</v>
      </c>
      <c r="F1183">
        <f t="shared" si="128"/>
        <v>6.3684849164565884</v>
      </c>
      <c r="J1183">
        <f t="shared" si="129"/>
        <v>9.9352330898315033E-4</v>
      </c>
      <c r="K1183" s="7">
        <f t="shared" si="126"/>
        <v>0.24956455042246656</v>
      </c>
      <c r="P1183">
        <f t="shared" si="130"/>
        <v>6.8519705699372624</v>
      </c>
      <c r="Q1183" s="9">
        <f t="shared" si="131"/>
        <v>0.59853794205498134</v>
      </c>
      <c r="R1183" s="9">
        <v>0.91877224326838458</v>
      </c>
    </row>
    <row r="1184" spans="1:18" x14ac:dyDescent="0.2">
      <c r="A1184" s="2">
        <v>44064</v>
      </c>
      <c r="B1184" s="1">
        <v>1753.134</v>
      </c>
      <c r="C1184">
        <v>-6.0957930937455295E-4</v>
      </c>
      <c r="D1184">
        <f t="shared" si="132"/>
        <v>1.5563130483430788E-3</v>
      </c>
      <c r="E1184">
        <f t="shared" si="127"/>
        <v>0.28447895970324427</v>
      </c>
      <c r="F1184">
        <f t="shared" si="128"/>
        <v>6.4651969245323624</v>
      </c>
      <c r="J1184">
        <f t="shared" si="129"/>
        <v>8.5947675316611202E-4</v>
      </c>
      <c r="K1184" s="7">
        <f t="shared" si="126"/>
        <v>-2.0792808333354038E-2</v>
      </c>
      <c r="P1184">
        <f t="shared" si="130"/>
        <v>7.0587544395559103</v>
      </c>
      <c r="Q1184" s="9">
        <f t="shared" si="131"/>
        <v>0.49170546730943954</v>
      </c>
      <c r="R1184" s="9">
        <v>0.9206688572868833</v>
      </c>
    </row>
    <row r="1185" spans="1:18" x14ac:dyDescent="0.2">
      <c r="A1185" s="2">
        <v>44071</v>
      </c>
      <c r="B1185" s="1">
        <v>1776.569</v>
      </c>
      <c r="C1185">
        <v>1.3278932735638601E-2</v>
      </c>
      <c r="D1185">
        <f t="shared" si="132"/>
        <v>1.4629565606585591E-3</v>
      </c>
      <c r="E1185">
        <f t="shared" si="127"/>
        <v>0.27581468625554562</v>
      </c>
      <c r="F1185">
        <f t="shared" si="128"/>
        <v>6.4067659174690119</v>
      </c>
      <c r="J1185">
        <f t="shared" si="129"/>
        <v>7.4077526593980289E-4</v>
      </c>
      <c r="K1185" s="7">
        <f t="shared" si="126"/>
        <v>0.48788777311312215</v>
      </c>
      <c r="P1185">
        <f t="shared" si="130"/>
        <v>6.9697787843466266</v>
      </c>
      <c r="Q1185" s="9">
        <f t="shared" si="131"/>
        <v>0.68718533226239686</v>
      </c>
      <c r="R1185" s="9">
        <v>0.92089943239496064</v>
      </c>
    </row>
    <row r="1186" spans="1:18" x14ac:dyDescent="0.2">
      <c r="A1186" s="2">
        <v>44078</v>
      </c>
      <c r="B1186" s="1">
        <v>1761.9949999999999</v>
      </c>
      <c r="C1186">
        <v>-8.2372863157127406E-3</v>
      </c>
      <c r="D1186">
        <f t="shared" si="132"/>
        <v>1.3857589702949023E-3</v>
      </c>
      <c r="E1186">
        <f t="shared" si="127"/>
        <v>0.26843894362654408</v>
      </c>
      <c r="F1186">
        <f t="shared" si="128"/>
        <v>6.5325428752839887</v>
      </c>
      <c r="J1186">
        <f t="shared" si="129"/>
        <v>6.6952163805814025E-4</v>
      </c>
      <c r="K1186" s="7">
        <f t="shared" si="126"/>
        <v>-0.31834780002229374</v>
      </c>
      <c r="P1186">
        <f t="shared" si="130"/>
        <v>7.2076017518479194</v>
      </c>
      <c r="Q1186" s="9">
        <f t="shared" si="131"/>
        <v>0.37511056479396149</v>
      </c>
      <c r="R1186" s="9">
        <v>0.92171353388588451</v>
      </c>
    </row>
    <row r="1187" spans="1:18" x14ac:dyDescent="0.2">
      <c r="A1187" s="2">
        <v>44085</v>
      </c>
      <c r="B1187" s="1">
        <v>1801.4580000000001</v>
      </c>
      <c r="C1187">
        <v>2.2149647203646899E-2</v>
      </c>
      <c r="D1187">
        <f t="shared" si="132"/>
        <v>1.3066846052280298E-3</v>
      </c>
      <c r="E1187">
        <f t="shared" si="127"/>
        <v>0.26066760341833339</v>
      </c>
      <c r="F1187">
        <f t="shared" si="128"/>
        <v>6.2648028976605445</v>
      </c>
      <c r="J1187">
        <f t="shared" si="129"/>
        <v>5.9528909953358823E-4</v>
      </c>
      <c r="K1187" s="7">
        <f t="shared" si="126"/>
        <v>0.90782648378753605</v>
      </c>
      <c r="P1187">
        <f t="shared" si="130"/>
        <v>6.6023144641857749</v>
      </c>
      <c r="Q1187" s="9">
        <f t="shared" si="131"/>
        <v>0.81801504815461723</v>
      </c>
      <c r="R1187" s="9">
        <v>0.92204939751246262</v>
      </c>
    </row>
    <row r="1188" spans="1:18" x14ac:dyDescent="0.2">
      <c r="A1188" s="2">
        <v>44092</v>
      </c>
      <c r="B1188" s="1">
        <v>1835.3630000000001</v>
      </c>
      <c r="C1188">
        <v>1.86459450770338E-2</v>
      </c>
      <c r="D1188">
        <f t="shared" si="132"/>
        <v>1.2577199411891093E-3</v>
      </c>
      <c r="E1188">
        <f t="shared" si="127"/>
        <v>0.25573704647906154</v>
      </c>
      <c r="F1188">
        <f t="shared" si="128"/>
        <v>6.4020249709210777</v>
      </c>
      <c r="J1188">
        <f t="shared" si="129"/>
        <v>5.9668046762597585E-4</v>
      </c>
      <c r="K1188" s="7">
        <f t="shared" si="126"/>
        <v>0.76333203674399752</v>
      </c>
      <c r="P1188">
        <f t="shared" si="130"/>
        <v>6.8414530196459395</v>
      </c>
      <c r="Q1188" s="9">
        <f t="shared" si="131"/>
        <v>0.7773672997004657</v>
      </c>
      <c r="R1188" s="9">
        <v>0.92542168910174949</v>
      </c>
    </row>
    <row r="1189" spans="1:18" x14ac:dyDescent="0.2">
      <c r="A1189" s="2">
        <v>44099</v>
      </c>
      <c r="B1189" s="1">
        <v>1783.8679999999999</v>
      </c>
      <c r="C1189">
        <v>-2.8458241717237001E-2</v>
      </c>
      <c r="D1189">
        <f t="shared" si="132"/>
        <v>1.2031170207867084E-3</v>
      </c>
      <c r="E1189">
        <f t="shared" si="127"/>
        <v>0.25012413934066585</v>
      </c>
      <c r="F1189">
        <f t="shared" si="128"/>
        <v>6.0496951422045528</v>
      </c>
      <c r="J1189">
        <f t="shared" si="129"/>
        <v>5.7681529061480018E-4</v>
      </c>
      <c r="K1189" s="7">
        <f t="shared" si="126"/>
        <v>-1.1849217781492301</v>
      </c>
      <c r="P1189">
        <f t="shared" si="130"/>
        <v>6.0539488426249131</v>
      </c>
      <c r="Q1189" s="9">
        <f t="shared" si="131"/>
        <v>0.11802418791151671</v>
      </c>
      <c r="R1189" s="9">
        <v>0.92619597466610826</v>
      </c>
    </row>
    <row r="1190" spans="1:18" x14ac:dyDescent="0.2">
      <c r="A1190" s="2">
        <v>44106</v>
      </c>
      <c r="B1190" s="1">
        <v>1813.6859999999999</v>
      </c>
      <c r="C1190">
        <v>1.65771981950904E-2</v>
      </c>
      <c r="D1190">
        <f t="shared" si="132"/>
        <v>1.1795222908377071E-3</v>
      </c>
      <c r="E1190">
        <f t="shared" si="127"/>
        <v>0.24765936106588171</v>
      </c>
      <c r="F1190">
        <f t="shared" si="128"/>
        <v>6.5096671200429395</v>
      </c>
      <c r="J1190">
        <f t="shared" si="129"/>
        <v>6.284809182139149E-4</v>
      </c>
      <c r="K1190" s="7">
        <f t="shared" si="126"/>
        <v>0.66124908142094629</v>
      </c>
      <c r="P1190">
        <f t="shared" si="130"/>
        <v>6.9349545435518749</v>
      </c>
      <c r="Q1190" s="9">
        <f t="shared" si="131"/>
        <v>0.74577370508351448</v>
      </c>
      <c r="R1190" s="9">
        <v>0.92920816371700754</v>
      </c>
    </row>
    <row r="1191" spans="1:18" x14ac:dyDescent="0.2">
      <c r="A1191" s="2">
        <v>44113</v>
      </c>
      <c r="B1191" s="1">
        <v>1840.068</v>
      </c>
      <c r="C1191">
        <v>1.44412888757115E-2</v>
      </c>
      <c r="D1191">
        <f t="shared" si="132"/>
        <v>1.1252391633874031E-3</v>
      </c>
      <c r="E1191">
        <f t="shared" si="127"/>
        <v>0.24189344037436186</v>
      </c>
      <c r="F1191">
        <f t="shared" si="128"/>
        <v>6.6044205668531308</v>
      </c>
      <c r="J1191">
        <f t="shared" si="129"/>
        <v>5.9212376677689063E-4</v>
      </c>
      <c r="K1191" s="7">
        <f t="shared" si="126"/>
        <v>0.59347128269422056</v>
      </c>
      <c r="P1191">
        <f t="shared" si="130"/>
        <v>7.0795867160471868</v>
      </c>
      <c r="Q1191" s="9">
        <f t="shared" si="131"/>
        <v>0.72356710192484586</v>
      </c>
      <c r="R1191" s="9">
        <v>0.92933926162470137</v>
      </c>
    </row>
    <row r="1192" spans="1:18" x14ac:dyDescent="0.2">
      <c r="A1192" s="2">
        <v>44120</v>
      </c>
      <c r="B1192" s="1">
        <v>1835.3050000000001</v>
      </c>
      <c r="C1192">
        <v>-2.5918472309367502E-3</v>
      </c>
      <c r="D1192">
        <f t="shared" si="132"/>
        <v>1.0702378630476639E-3</v>
      </c>
      <c r="E1192">
        <f t="shared" si="127"/>
        <v>0.23590754307244718</v>
      </c>
      <c r="F1192">
        <f t="shared" si="128"/>
        <v>6.8335975504504383</v>
      </c>
      <c r="J1192">
        <f t="shared" si="129"/>
        <v>5.5264461680096157E-4</v>
      </c>
      <c r="K1192" s="7">
        <f t="shared" si="126"/>
        <v>-0.11025198762947565</v>
      </c>
      <c r="P1192">
        <f t="shared" si="130"/>
        <v>7.4886399081806427</v>
      </c>
      <c r="Q1192" s="9">
        <f t="shared" si="131"/>
        <v>0.45610476668549532</v>
      </c>
      <c r="R1192" s="9">
        <v>0.93179612556719538</v>
      </c>
    </row>
    <row r="1193" spans="1:18" x14ac:dyDescent="0.2">
      <c r="A1193" s="2">
        <v>44127</v>
      </c>
      <c r="B1193" s="1">
        <v>1819.9390000000001</v>
      </c>
      <c r="C1193">
        <v>-8.4076961853227807E-3</v>
      </c>
      <c r="D1193">
        <f t="shared" si="132"/>
        <v>1.0064266515889149E-3</v>
      </c>
      <c r="E1193">
        <f t="shared" si="127"/>
        <v>0.22876666252455485</v>
      </c>
      <c r="F1193">
        <f t="shared" si="128"/>
        <v>6.8311112300194141</v>
      </c>
      <c r="J1193">
        <f t="shared" si="129"/>
        <v>4.9068869663705791E-4</v>
      </c>
      <c r="K1193" s="7">
        <f t="shared" si="126"/>
        <v>-0.37955435863124637</v>
      </c>
      <c r="P1193">
        <f t="shared" si="130"/>
        <v>7.4756391391579902</v>
      </c>
      <c r="Q1193" s="9">
        <f t="shared" si="131"/>
        <v>0.35213812309882297</v>
      </c>
      <c r="R1193" s="9">
        <v>0.93234996079733901</v>
      </c>
    </row>
    <row r="1194" spans="1:18" x14ac:dyDescent="0.2">
      <c r="A1194" s="2">
        <v>44134</v>
      </c>
      <c r="B1194" s="1">
        <v>1717.6220000000001</v>
      </c>
      <c r="C1194">
        <v>-5.7862207972995398E-2</v>
      </c>
      <c r="D1194">
        <f t="shared" si="132"/>
        <v>9.5028241380226155E-4</v>
      </c>
      <c r="E1194">
        <f t="shared" si="127"/>
        <v>0.22229414188798946</v>
      </c>
      <c r="F1194">
        <f t="shared" si="128"/>
        <v>3.4355512228413567</v>
      </c>
      <c r="J1194">
        <f t="shared" si="129"/>
        <v>4.4940283730457344E-4</v>
      </c>
      <c r="K1194" s="7">
        <f t="shared" si="126"/>
        <v>-2.729462280089999</v>
      </c>
      <c r="P1194">
        <f t="shared" si="130"/>
        <v>0.25762654625955239</v>
      </c>
      <c r="Q1194" s="9">
        <f t="shared" si="131"/>
        <v>3.1718852983494274E-3</v>
      </c>
      <c r="R1194" s="9">
        <v>0.93304799390039894</v>
      </c>
    </row>
    <row r="1195" spans="1:18" x14ac:dyDescent="0.2">
      <c r="A1195" s="2">
        <v>44141</v>
      </c>
      <c r="B1195" s="1">
        <v>1819.5170000000001</v>
      </c>
      <c r="C1195">
        <v>5.7630305182088101E-2</v>
      </c>
      <c r="D1195">
        <f t="shared" si="132"/>
        <v>1.0941475756647363E-3</v>
      </c>
      <c r="E1195">
        <f t="shared" si="127"/>
        <v>0.23852814076030168</v>
      </c>
      <c r="F1195">
        <f t="shared" si="128"/>
        <v>3.7823097490239586</v>
      </c>
      <c r="J1195">
        <f t="shared" si="129"/>
        <v>8.9721148116886514E-4</v>
      </c>
      <c r="K1195" s="7">
        <f t="shared" si="126"/>
        <v>1.9239930911552903</v>
      </c>
      <c r="P1195">
        <f t="shared" si="130"/>
        <v>3.314469543920664</v>
      </c>
      <c r="Q1195" s="9">
        <f t="shared" si="131"/>
        <v>0.97282227526593468</v>
      </c>
      <c r="R1195" s="9">
        <v>0.93632169165672507</v>
      </c>
    </row>
    <row r="1196" spans="1:18" x14ac:dyDescent="0.2">
      <c r="A1196" s="2">
        <v>44148</v>
      </c>
      <c r="B1196" s="1">
        <v>1897.2950000000001</v>
      </c>
      <c r="C1196">
        <v>4.1858106308006397E-2</v>
      </c>
      <c r="D1196">
        <f t="shared" si="132"/>
        <v>1.227773845647689E-3</v>
      </c>
      <c r="E1196">
        <f t="shared" si="127"/>
        <v>0.25267417749679094</v>
      </c>
      <c r="F1196">
        <f t="shared" si="128"/>
        <v>5.2754974205442418</v>
      </c>
      <c r="J1196">
        <f t="shared" si="129"/>
        <v>1.2596277234511962E-3</v>
      </c>
      <c r="K1196" s="7">
        <f t="shared" si="126"/>
        <v>1.1793927978443464</v>
      </c>
      <c r="P1196">
        <f t="shared" si="130"/>
        <v>5.2859716876462404</v>
      </c>
      <c r="Q1196" s="9">
        <f t="shared" si="131"/>
        <v>0.88087909916847718</v>
      </c>
      <c r="R1196" s="9">
        <v>0.93643923932499629</v>
      </c>
    </row>
    <row r="1197" spans="1:18" x14ac:dyDescent="0.2">
      <c r="A1197" s="2">
        <v>44155</v>
      </c>
      <c r="B1197" s="1">
        <v>1926.471</v>
      </c>
      <c r="C1197">
        <v>1.52606442048828E-2</v>
      </c>
      <c r="D1197">
        <f t="shared" si="132"/>
        <v>1.2592334787303694E-3</v>
      </c>
      <c r="E1197">
        <f t="shared" si="127"/>
        <v>0.25589087692604284</v>
      </c>
      <c r="F1197">
        <f t="shared" si="128"/>
        <v>6.4923084228725552</v>
      </c>
      <c r="J1197">
        <f t="shared" si="129"/>
        <v>1.325543614866583E-3</v>
      </c>
      <c r="K1197" s="7">
        <f t="shared" si="126"/>
        <v>0.4191561629330155</v>
      </c>
      <c r="P1197">
        <f t="shared" si="130"/>
        <v>6.4502407393881436</v>
      </c>
      <c r="Q1197" s="9">
        <f t="shared" si="131"/>
        <v>0.66244899638078814</v>
      </c>
      <c r="R1197" s="9">
        <v>0.93747324718992997</v>
      </c>
    </row>
    <row r="1198" spans="1:18" x14ac:dyDescent="0.2">
      <c r="A1198" s="2">
        <v>44162</v>
      </c>
      <c r="B1198" s="1">
        <v>1937.0909999999999</v>
      </c>
      <c r="C1198">
        <v>5.4975314216312299E-3</v>
      </c>
      <c r="D1198">
        <f t="shared" si="132"/>
        <v>1.1976527056994286E-3</v>
      </c>
      <c r="E1198">
        <f t="shared" si="127"/>
        <v>0.2495554862077175</v>
      </c>
      <c r="F1198">
        <f t="shared" si="128"/>
        <v>6.7021566448326242</v>
      </c>
      <c r="J1198">
        <f t="shared" si="129"/>
        <v>1.1562307922793477E-3</v>
      </c>
      <c r="K1198" s="7">
        <f t="shared" si="126"/>
        <v>0.16167596235694537</v>
      </c>
      <c r="P1198">
        <f t="shared" si="130"/>
        <v>6.736450764554303</v>
      </c>
      <c r="Q1198" s="9">
        <f t="shared" si="131"/>
        <v>0.5642194826325958</v>
      </c>
      <c r="R1198" s="9">
        <v>0.93777436224357102</v>
      </c>
    </row>
    <row r="1199" spans="1:18" x14ac:dyDescent="0.2">
      <c r="A1199" s="2">
        <v>44169</v>
      </c>
      <c r="B1199" s="1">
        <v>1916.9380000000001</v>
      </c>
      <c r="C1199">
        <v>-1.0458241847980601E-2</v>
      </c>
      <c r="D1199">
        <f t="shared" si="132"/>
        <v>1.1276069144613723E-3</v>
      </c>
      <c r="E1199">
        <f t="shared" si="127"/>
        <v>0.24214780517690299</v>
      </c>
      <c r="F1199">
        <f t="shared" si="128"/>
        <v>6.6906603699313374</v>
      </c>
      <c r="J1199">
        <f t="shared" si="129"/>
        <v>9.8793591756817065E-4</v>
      </c>
      <c r="K1199" s="7">
        <f t="shared" si="126"/>
        <v>-0.33273178756273109</v>
      </c>
      <c r="P1199">
        <f t="shared" si="130"/>
        <v>6.8091822806262261</v>
      </c>
      <c r="Q1199" s="9">
        <f t="shared" si="131"/>
        <v>0.36966837621392024</v>
      </c>
      <c r="R1199" s="9">
        <v>0.93801063905857807</v>
      </c>
    </row>
    <row r="1200" spans="1:18" x14ac:dyDescent="0.2">
      <c r="A1200" s="2">
        <v>44176</v>
      </c>
      <c r="B1200" s="1">
        <v>1891.2159999999999</v>
      </c>
      <c r="C1200">
        <v>-1.35091129083893E-2</v>
      </c>
      <c r="D1200">
        <f t="shared" si="132"/>
        <v>1.0665129889467411E-3</v>
      </c>
      <c r="E1200">
        <f t="shared" si="127"/>
        <v>0.23549665693005184</v>
      </c>
      <c r="F1200">
        <f t="shared" si="128"/>
        <v>6.6722460647424713</v>
      </c>
      <c r="J1200">
        <f t="shared" si="129"/>
        <v>8.6188490272389839E-4</v>
      </c>
      <c r="K1200" s="7">
        <f t="shared" si="126"/>
        <v>-0.46015293325808737</v>
      </c>
      <c r="P1200">
        <f t="shared" si="130"/>
        <v>6.8446480977517776</v>
      </c>
      <c r="Q1200" s="9">
        <f t="shared" si="131"/>
        <v>0.32270322591961764</v>
      </c>
      <c r="R1200" s="9">
        <v>0.94031337627006673</v>
      </c>
    </row>
    <row r="1201" spans="1:18" x14ac:dyDescent="0.2">
      <c r="A1201" s="2">
        <v>44183</v>
      </c>
      <c r="B1201" s="1">
        <v>1886.884</v>
      </c>
      <c r="C1201">
        <v>-2.29321717182884E-3</v>
      </c>
      <c r="D1201">
        <f t="shared" si="132"/>
        <v>1.0134719775042331E-3</v>
      </c>
      <c r="E1201">
        <f t="shared" si="127"/>
        <v>0.22956598796472466</v>
      </c>
      <c r="F1201">
        <f t="shared" si="128"/>
        <v>6.8891843019675942</v>
      </c>
      <c r="J1201">
        <f t="shared" si="129"/>
        <v>7.6950738391870174E-4</v>
      </c>
      <c r="K1201" s="7">
        <f t="shared" si="126"/>
        <v>-8.2668258608576406E-2</v>
      </c>
      <c r="P1201">
        <f t="shared" si="130"/>
        <v>7.1629259680141999</v>
      </c>
      <c r="Q1201" s="9">
        <f t="shared" si="131"/>
        <v>0.46705766220770994</v>
      </c>
      <c r="R1201" s="9">
        <v>0.94108793545518277</v>
      </c>
    </row>
    <row r="1202" spans="1:18" x14ac:dyDescent="0.2">
      <c r="A1202" s="2">
        <v>44190</v>
      </c>
      <c r="B1202" s="1">
        <v>1867.9929999999999</v>
      </c>
      <c r="C1202">
        <v>-1.00621987826237E-2</v>
      </c>
      <c r="D1202">
        <f t="shared" si="132"/>
        <v>9.5297918955380924E-4</v>
      </c>
      <c r="E1202">
        <f t="shared" si="127"/>
        <v>0.22260933910507458</v>
      </c>
      <c r="F1202">
        <f t="shared" si="128"/>
        <v>6.8496739915165152</v>
      </c>
      <c r="J1202">
        <f t="shared" si="129"/>
        <v>6.6788955939464884E-4</v>
      </c>
      <c r="K1202" s="7">
        <f t="shared" si="126"/>
        <v>-0.38935034644355065</v>
      </c>
      <c r="P1202">
        <f t="shared" si="130"/>
        <v>7.159794036067999</v>
      </c>
      <c r="Q1202" s="9">
        <f t="shared" si="131"/>
        <v>0.34850849878306694</v>
      </c>
      <c r="R1202" s="9">
        <v>0.94137838414830954</v>
      </c>
    </row>
    <row r="1203" spans="1:18" x14ac:dyDescent="0.2">
      <c r="A1203" s="2">
        <v>44197</v>
      </c>
      <c r="B1203" s="1">
        <v>1874.74</v>
      </c>
      <c r="C1203">
        <v>3.6053906643074298E-3</v>
      </c>
      <c r="D1203">
        <f t="shared" si="132"/>
        <v>9.018753088410427E-4</v>
      </c>
      <c r="E1203">
        <f t="shared" si="127"/>
        <v>0.21655834331591617</v>
      </c>
      <c r="F1203">
        <f t="shared" si="128"/>
        <v>6.99662116068074</v>
      </c>
      <c r="J1203">
        <f t="shared" si="129"/>
        <v>5.9886106867299894E-4</v>
      </c>
      <c r="K1203" s="7">
        <f t="shared" si="126"/>
        <v>0.14732935561871247</v>
      </c>
      <c r="P1203">
        <f t="shared" si="130"/>
        <v>7.3987749865000536</v>
      </c>
      <c r="Q1203" s="9">
        <f t="shared" si="131"/>
        <v>0.55856396856905577</v>
      </c>
      <c r="R1203" s="9">
        <v>0.94209551379751599</v>
      </c>
    </row>
    <row r="1204" spans="1:18" x14ac:dyDescent="0.2">
      <c r="A1204" s="2">
        <v>44204</v>
      </c>
      <c r="B1204" s="1">
        <v>1949.37</v>
      </c>
      <c r="C1204">
        <v>3.9036260311389598E-2</v>
      </c>
      <c r="D1204">
        <f t="shared" si="132"/>
        <v>8.4854272082111654E-4</v>
      </c>
      <c r="E1204">
        <f t="shared" si="127"/>
        <v>0.2100576622803797</v>
      </c>
      <c r="F1204">
        <f t="shared" si="128"/>
        <v>5.2761705617308934</v>
      </c>
      <c r="J1204">
        <f t="shared" si="129"/>
        <v>5.2942130978443159E-4</v>
      </c>
      <c r="K1204" s="7">
        <f t="shared" si="126"/>
        <v>1.6965532534009469</v>
      </c>
      <c r="P1204">
        <f t="shared" si="130"/>
        <v>4.6654330746465122</v>
      </c>
      <c r="Q1204" s="9">
        <f t="shared" si="131"/>
        <v>0.95510942297833024</v>
      </c>
      <c r="R1204" s="9">
        <v>0.9449147290031733</v>
      </c>
    </row>
    <row r="1205" spans="1:18" x14ac:dyDescent="0.2">
      <c r="A1205" s="2">
        <v>44211</v>
      </c>
      <c r="B1205" s="1">
        <v>1954.7049999999999</v>
      </c>
      <c r="C1205">
        <v>2.7330434588615001E-3</v>
      </c>
      <c r="D1205">
        <f t="shared" si="132"/>
        <v>8.8905993471776379E-4</v>
      </c>
      <c r="E1205">
        <f t="shared" si="127"/>
        <v>0.21501422419301405</v>
      </c>
      <c r="F1205">
        <f t="shared" si="128"/>
        <v>7.0169443059172174</v>
      </c>
      <c r="J1205">
        <f t="shared" si="129"/>
        <v>6.9461942888321567E-4</v>
      </c>
      <c r="K1205" s="7">
        <f t="shared" si="126"/>
        <v>0.10369864324643358</v>
      </c>
      <c r="P1205">
        <f t="shared" si="130"/>
        <v>7.2613930381080856</v>
      </c>
      <c r="Q1205" s="9">
        <f t="shared" si="131"/>
        <v>0.54129574830807625</v>
      </c>
      <c r="R1205" s="9">
        <v>0.94524356185377856</v>
      </c>
    </row>
    <row r="1206" spans="1:18" x14ac:dyDescent="0.2">
      <c r="A1206" s="2">
        <v>44218</v>
      </c>
      <c r="B1206" s="1">
        <v>1986.2380000000001</v>
      </c>
      <c r="C1206">
        <v>1.60031104041343E-2</v>
      </c>
      <c r="D1206">
        <f t="shared" si="132"/>
        <v>8.361645102275794E-4</v>
      </c>
      <c r="E1206">
        <f t="shared" si="127"/>
        <v>0.20851991399344602</v>
      </c>
      <c r="F1206">
        <f t="shared" si="128"/>
        <v>6.7804062862199448</v>
      </c>
      <c r="J1206">
        <f t="shared" si="129"/>
        <v>6.0694863832722241E-4</v>
      </c>
      <c r="K1206" s="7">
        <f t="shared" si="126"/>
        <v>0.64957369680124677</v>
      </c>
      <c r="P1206">
        <f t="shared" si="130"/>
        <v>6.9851203985147343</v>
      </c>
      <c r="Q1206" s="9">
        <f t="shared" si="131"/>
        <v>0.74201618597057117</v>
      </c>
      <c r="R1206" s="9">
        <v>0.94554330587880697</v>
      </c>
    </row>
    <row r="1207" spans="1:18" x14ac:dyDescent="0.2">
      <c r="A1207" s="2">
        <v>44225</v>
      </c>
      <c r="B1207" s="1">
        <v>1948.7929999999999</v>
      </c>
      <c r="C1207">
        <v>-1.90321907420152E-2</v>
      </c>
      <c r="D1207">
        <f t="shared" si="132"/>
        <v>8.0136061217033925E-4</v>
      </c>
      <c r="E1207">
        <f t="shared" si="127"/>
        <v>0.20413415155935483</v>
      </c>
      <c r="F1207">
        <f t="shared" si="128"/>
        <v>6.6771879197842727</v>
      </c>
      <c r="J1207">
        <f t="shared" si="129"/>
        <v>5.7175980419475519E-4</v>
      </c>
      <c r="K1207" s="7">
        <f t="shared" si="126"/>
        <v>-0.79594300687757791</v>
      </c>
      <c r="P1207">
        <f t="shared" si="130"/>
        <v>6.8332663073158404</v>
      </c>
      <c r="Q1207" s="9">
        <f t="shared" si="131"/>
        <v>0.2130325812894463</v>
      </c>
      <c r="R1207" s="9">
        <v>0.94669200231480888</v>
      </c>
    </row>
    <row r="1208" spans="1:18" x14ac:dyDescent="0.2">
      <c r="A1208" s="2">
        <v>44232</v>
      </c>
      <c r="B1208" s="1">
        <v>1989.3420000000001</v>
      </c>
      <c r="C1208">
        <v>2.0593724219258602E-2</v>
      </c>
      <c r="D1208">
        <f t="shared" si="132"/>
        <v>7.7501243250654582E-4</v>
      </c>
      <c r="E1208">
        <f t="shared" si="127"/>
        <v>0.20075020919127426</v>
      </c>
      <c r="F1208">
        <f t="shared" si="128"/>
        <v>6.6154125527106382</v>
      </c>
      <c r="J1208">
        <f t="shared" si="129"/>
        <v>5.5856618986584031E-4</v>
      </c>
      <c r="K1208" s="7">
        <f t="shared" si="126"/>
        <v>0.87135990133152808</v>
      </c>
      <c r="P1208">
        <f t="shared" si="130"/>
        <v>6.7308693551924739</v>
      </c>
      <c r="Q1208" s="9">
        <f t="shared" si="131"/>
        <v>0.80822116351990048</v>
      </c>
      <c r="R1208" s="9">
        <v>0.94679166555076744</v>
      </c>
    </row>
    <row r="1209" spans="1:18" x14ac:dyDescent="0.2">
      <c r="A1209" s="2">
        <v>44239</v>
      </c>
      <c r="B1209" s="1">
        <v>2024.723</v>
      </c>
      <c r="C1209">
        <v>1.7628970286198298E-2</v>
      </c>
      <c r="D1209">
        <f t="shared" si="132"/>
        <v>7.5395777518928579E-4</v>
      </c>
      <c r="E1209">
        <f t="shared" si="127"/>
        <v>0.19800455628556343</v>
      </c>
      <c r="F1209">
        <f t="shared" si="128"/>
        <v>6.7779752557644457</v>
      </c>
      <c r="J1209">
        <f t="shared" si="129"/>
        <v>5.5686495585981351E-4</v>
      </c>
      <c r="K1209" s="7">
        <f t="shared" si="126"/>
        <v>0.74705401074051758</v>
      </c>
      <c r="P1209">
        <f t="shared" si="130"/>
        <v>6.9350981015537423</v>
      </c>
      <c r="Q1209" s="9">
        <f t="shared" si="131"/>
        <v>0.77248452047273675</v>
      </c>
      <c r="R1209" s="9">
        <v>0.9481256324008871</v>
      </c>
    </row>
    <row r="1210" spans="1:18" x14ac:dyDescent="0.2">
      <c r="A1210" s="2">
        <v>44246</v>
      </c>
      <c r="B1210" s="1">
        <v>2036.973</v>
      </c>
      <c r="C1210">
        <v>6.0319812919491502E-3</v>
      </c>
      <c r="D1210">
        <f t="shared" si="132"/>
        <v>7.2736714427902843E-4</v>
      </c>
      <c r="E1210">
        <f t="shared" si="127"/>
        <v>0.19448159682219157</v>
      </c>
      <c r="F1210">
        <f t="shared" si="128"/>
        <v>7.1760565915756551</v>
      </c>
      <c r="J1210">
        <f t="shared" si="129"/>
        <v>5.3882141368926794E-4</v>
      </c>
      <c r="K1210" s="7">
        <f t="shared" si="126"/>
        <v>0.25985888006780555</v>
      </c>
      <c r="P1210">
        <f t="shared" si="130"/>
        <v>7.4585997333691472</v>
      </c>
      <c r="Q1210" s="9">
        <f t="shared" si="131"/>
        <v>0.60251368459251342</v>
      </c>
      <c r="R1210" s="9">
        <v>0.94879120563261199</v>
      </c>
    </row>
    <row r="1211" spans="1:18" x14ac:dyDescent="0.2">
      <c r="A1211" s="2">
        <v>44253</v>
      </c>
      <c r="B1211" s="1">
        <v>2009.905</v>
      </c>
      <c r="C1211">
        <v>-1.33774250979428E-2</v>
      </c>
      <c r="D1211">
        <f t="shared" si="132"/>
        <v>6.8590820352067215E-4</v>
      </c>
      <c r="E1211">
        <f t="shared" si="127"/>
        <v>0.1888576887052125</v>
      </c>
      <c r="F1211">
        <f t="shared" si="128"/>
        <v>7.0238637617173456</v>
      </c>
      <c r="J1211">
        <f t="shared" si="129"/>
        <v>4.8373933759801938E-4</v>
      </c>
      <c r="K1211" s="7">
        <f t="shared" si="126"/>
        <v>-0.60822858262874024</v>
      </c>
      <c r="P1211">
        <f t="shared" si="130"/>
        <v>7.2640223462776712</v>
      </c>
      <c r="Q1211" s="9">
        <f t="shared" si="131"/>
        <v>0.2715179400223523</v>
      </c>
      <c r="R1211" s="9">
        <v>0.94946057510400084</v>
      </c>
    </row>
    <row r="1212" spans="1:18" x14ac:dyDescent="0.2">
      <c r="A1212" s="2">
        <v>44260</v>
      </c>
      <c r="B1212" s="1">
        <v>2048.5659999999998</v>
      </c>
      <c r="C1212">
        <v>1.90525789099549E-2</v>
      </c>
      <c r="D1212">
        <f t="shared" si="132"/>
        <v>6.5549104144449596E-4</v>
      </c>
      <c r="E1212">
        <f t="shared" si="127"/>
        <v>0.1846226805002944</v>
      </c>
      <c r="F1212">
        <f t="shared" si="128"/>
        <v>6.7763414452833191</v>
      </c>
      <c r="J1212">
        <f t="shared" si="129"/>
        <v>4.5962657678526482E-4</v>
      </c>
      <c r="K1212" s="7">
        <f t="shared" si="126"/>
        <v>0.88869186078540263</v>
      </c>
      <c r="P1212">
        <f t="shared" si="130"/>
        <v>6.8953229643317702</v>
      </c>
      <c r="Q1212" s="9">
        <f t="shared" si="131"/>
        <v>0.81291564672157679</v>
      </c>
      <c r="R1212" s="9">
        <v>0.95060893373490696</v>
      </c>
    </row>
    <row r="1213" spans="1:18" x14ac:dyDescent="0.2">
      <c r="A1213" s="2">
        <v>44267</v>
      </c>
      <c r="B1213" s="1">
        <v>2168.962</v>
      </c>
      <c r="C1213">
        <v>5.7108675914600199E-2</v>
      </c>
      <c r="D1213">
        <f t="shared" si="132"/>
        <v>6.3794162474502974E-4</v>
      </c>
      <c r="E1213">
        <f t="shared" si="127"/>
        <v>0.18213446814576734</v>
      </c>
      <c r="F1213">
        <f t="shared" si="128"/>
        <v>2.2448824260960905</v>
      </c>
      <c r="J1213">
        <f t="shared" si="129"/>
        <v>4.6694419939507105E-4</v>
      </c>
      <c r="K1213" s="7">
        <f t="shared" si="126"/>
        <v>2.6428322551272112</v>
      </c>
      <c r="P1213">
        <f t="shared" si="130"/>
        <v>0.68473846607050248</v>
      </c>
      <c r="Q1213" s="9">
        <f t="shared" si="131"/>
        <v>0.99588921220354831</v>
      </c>
      <c r="R1213" s="9">
        <v>0.95095000652843809</v>
      </c>
    </row>
    <row r="1214" spans="1:18" x14ac:dyDescent="0.2">
      <c r="A1214" s="2">
        <v>44274</v>
      </c>
      <c r="B1214" s="1">
        <v>2169.183</v>
      </c>
      <c r="C1214">
        <v>1.01886866478829E-4</v>
      </c>
      <c r="D1214">
        <f t="shared" si="132"/>
        <v>7.9534917914345831E-4</v>
      </c>
      <c r="E1214">
        <f t="shared" si="127"/>
        <v>0.20336705071239988</v>
      </c>
      <c r="F1214">
        <f t="shared" si="128"/>
        <v>7.136716268644661</v>
      </c>
      <c r="J1214">
        <f t="shared" si="129"/>
        <v>8.9883171607827198E-4</v>
      </c>
      <c r="K1214" s="7">
        <f t="shared" si="126"/>
        <v>3.3984353418903823E-3</v>
      </c>
      <c r="P1214">
        <f t="shared" si="130"/>
        <v>7.0144031817764194</v>
      </c>
      <c r="Q1214" s="9">
        <f t="shared" si="131"/>
        <v>0.50135577693536348</v>
      </c>
      <c r="R1214" s="9">
        <v>0.95247273803755073</v>
      </c>
    </row>
    <row r="1215" spans="1:18" x14ac:dyDescent="0.2">
      <c r="A1215" s="2">
        <v>44281</v>
      </c>
      <c r="B1215" s="1">
        <v>2198.797</v>
      </c>
      <c r="C1215">
        <v>1.3559793659403E-2</v>
      </c>
      <c r="D1215">
        <f t="shared" si="132"/>
        <v>7.4762885125086436E-4</v>
      </c>
      <c r="E1215">
        <f t="shared" si="127"/>
        <v>0.19717175321289038</v>
      </c>
      <c r="F1215">
        <f t="shared" si="128"/>
        <v>6.9526690216403138</v>
      </c>
      <c r="J1215">
        <f t="shared" si="129"/>
        <v>7.7291844759349985E-4</v>
      </c>
      <c r="K1215" s="7">
        <f t="shared" si="126"/>
        <v>0.48773760842610692</v>
      </c>
      <c r="P1215">
        <f t="shared" si="130"/>
        <v>6.927449041441978</v>
      </c>
      <c r="Q1215" s="9">
        <f t="shared" si="131"/>
        <v>0.68713214529137734</v>
      </c>
      <c r="R1215" s="9">
        <v>0.95280066195782853</v>
      </c>
    </row>
    <row r="1216" spans="1:18" x14ac:dyDescent="0.2">
      <c r="A1216" s="2">
        <v>44288</v>
      </c>
      <c r="B1216" s="1">
        <v>2202.6080000000002</v>
      </c>
      <c r="C1216">
        <v>1.7317201904329901E-3</v>
      </c>
      <c r="D1216">
        <f t="shared" si="132"/>
        <v>7.1380320042094768E-4</v>
      </c>
      <c r="E1216">
        <f t="shared" si="127"/>
        <v>0.19265971665578996</v>
      </c>
      <c r="F1216">
        <f t="shared" si="128"/>
        <v>7.2407020285193013</v>
      </c>
      <c r="J1216">
        <f t="shared" si="129"/>
        <v>6.9692559751823036E-4</v>
      </c>
      <c r="K1216" s="7">
        <f t="shared" si="126"/>
        <v>6.559708073998867E-2</v>
      </c>
      <c r="P1216">
        <f t="shared" si="130"/>
        <v>7.264528922645705</v>
      </c>
      <c r="Q1216" s="9">
        <f t="shared" si="131"/>
        <v>0.52615069332928588</v>
      </c>
      <c r="R1216" s="9">
        <v>0.95299570719841287</v>
      </c>
    </row>
    <row r="1217" spans="1:18" x14ac:dyDescent="0.2">
      <c r="A1217" s="2">
        <v>44295</v>
      </c>
      <c r="B1217" s="1">
        <v>2250.4029999999998</v>
      </c>
      <c r="C1217">
        <v>2.1467198475660299E-2</v>
      </c>
      <c r="D1217">
        <f t="shared" si="132"/>
        <v>6.7115493968476802E-4</v>
      </c>
      <c r="E1217">
        <f t="shared" si="127"/>
        <v>0.18681556911458941</v>
      </c>
      <c r="F1217">
        <f t="shared" si="128"/>
        <v>6.6198723529026511</v>
      </c>
      <c r="J1217">
        <f t="shared" si="129"/>
        <v>6.0817837671073695E-4</v>
      </c>
      <c r="K1217" s="7">
        <f t="shared" si="126"/>
        <v>0.87048217824200358</v>
      </c>
      <c r="P1217">
        <f t="shared" si="130"/>
        <v>6.6473031136415441</v>
      </c>
      <c r="Q1217" s="9">
        <f t="shared" si="131"/>
        <v>0.80798152277961299</v>
      </c>
      <c r="R1217" s="9">
        <v>0.95374358050363328</v>
      </c>
    </row>
    <row r="1218" spans="1:18" x14ac:dyDescent="0.2">
      <c r="A1218" s="2">
        <v>44302</v>
      </c>
      <c r="B1218" s="1">
        <v>2280.5030000000002</v>
      </c>
      <c r="C1218">
        <v>1.32867213807799E-2</v>
      </c>
      <c r="D1218">
        <f t="shared" si="132"/>
        <v>6.5853607992728542E-4</v>
      </c>
      <c r="E1218">
        <f t="shared" si="127"/>
        <v>0.18505100960605117</v>
      </c>
      <c r="F1218">
        <f t="shared" si="128"/>
        <v>7.0574163908158036</v>
      </c>
      <c r="J1218">
        <f t="shared" si="129"/>
        <v>6.0285121554291474E-4</v>
      </c>
      <c r="K1218" s="7">
        <f t="shared" si="126"/>
        <v>0.54114388794881441</v>
      </c>
      <c r="P1218">
        <f t="shared" si="130"/>
        <v>7.1210034246113256</v>
      </c>
      <c r="Q1218" s="9">
        <f t="shared" si="131"/>
        <v>0.70579579505920331</v>
      </c>
      <c r="R1218" s="9">
        <v>0.95478107811420754</v>
      </c>
    </row>
    <row r="1219" spans="1:18" x14ac:dyDescent="0.2">
      <c r="A1219" s="2">
        <v>44309</v>
      </c>
      <c r="B1219" s="1">
        <v>2240.9459999999999</v>
      </c>
      <c r="C1219">
        <v>-1.7497934526814699E-2</v>
      </c>
      <c r="D1219">
        <f t="shared" si="132"/>
        <v>6.2961613303467675E-4</v>
      </c>
      <c r="E1219">
        <f t="shared" si="127"/>
        <v>0.18094208719312152</v>
      </c>
      <c r="F1219">
        <f t="shared" si="128"/>
        <v>6.8841075632814928</v>
      </c>
      <c r="J1219">
        <f t="shared" si="129"/>
        <v>5.5671650498014327E-4</v>
      </c>
      <c r="K1219" s="7">
        <f t="shared" si="126"/>
        <v>-0.74160002991263851</v>
      </c>
      <c r="P1219">
        <f t="shared" si="130"/>
        <v>6.9434838109582708</v>
      </c>
      <c r="Q1219" s="9">
        <f t="shared" si="131"/>
        <v>0.22916485271023432</v>
      </c>
      <c r="R1219" s="9">
        <v>0.95482569811916451</v>
      </c>
    </row>
    <row r="1220" spans="1:18" x14ac:dyDescent="0.2">
      <c r="A1220" s="2">
        <v>44316</v>
      </c>
      <c r="B1220" s="1">
        <v>2217.0230000000001</v>
      </c>
      <c r="C1220">
        <v>-1.0732793182771899E-2</v>
      </c>
      <c r="D1220">
        <f t="shared" si="132"/>
        <v>6.1020982781487775E-4</v>
      </c>
      <c r="E1220">
        <f t="shared" si="127"/>
        <v>0.17813172386291454</v>
      </c>
      <c r="F1220">
        <f t="shared" si="128"/>
        <v>7.2129318781329381</v>
      </c>
      <c r="J1220">
        <f t="shared" si="129"/>
        <v>5.3802360289575762E-4</v>
      </c>
      <c r="K1220" s="7">
        <f t="shared" ref="K1220:K1256" si="133">C1220/(SQRT(J1220))</f>
        <v>-0.46271342114230046</v>
      </c>
      <c r="P1220">
        <f t="shared" si="130"/>
        <v>7.3135044171061541</v>
      </c>
      <c r="Q1220" s="9">
        <f t="shared" si="131"/>
        <v>0.32178489843655855</v>
      </c>
      <c r="R1220" s="9">
        <v>0.95541234455417834</v>
      </c>
    </row>
    <row r="1221" spans="1:18" x14ac:dyDescent="0.2">
      <c r="A1221" s="2">
        <v>44323</v>
      </c>
      <c r="B1221" s="1">
        <v>2260.1309999999999</v>
      </c>
      <c r="C1221">
        <v>1.9257471245929001E-2</v>
      </c>
      <c r="D1221">
        <f t="shared" si="132"/>
        <v>5.8050880911623439E-4</v>
      </c>
      <c r="E1221">
        <f t="shared" ref="E1221:E1256" si="134">SQRT(D1221)*SQRT(52)</f>
        <v>0.17374250508739703</v>
      </c>
      <c r="F1221">
        <f t="shared" ref="F1221:F1256" si="135">-LN(D1221)-(C1221^2/D1221)</f>
        <v>6.8127691112579321</v>
      </c>
      <c r="J1221">
        <f t="shared" ref="J1221:J1256" si="136">($L$8+($M$2*(C1220)^2)+($N$2*(J1220)))</f>
        <v>4.9466697805676584E-4</v>
      </c>
      <c r="K1221" s="7">
        <f t="shared" si="133"/>
        <v>0.86585027310186102</v>
      </c>
      <c r="P1221">
        <f t="shared" ref="P1221:P1256" si="137">-LN(J1221)-(C1221^2/J1221)</f>
        <v>6.8619290979798793</v>
      </c>
      <c r="Q1221" s="9">
        <f t="shared" ref="Q1221:Q1256" si="138">_xlfn.NORM.DIST(K1221, 0, 1, TRUE)</f>
        <v>0.80671386210966789</v>
      </c>
      <c r="R1221" s="9">
        <v>0.95816843421362063</v>
      </c>
    </row>
    <row r="1222" spans="1:18" x14ac:dyDescent="0.2">
      <c r="A1222" s="2">
        <v>44330</v>
      </c>
      <c r="B1222" s="1">
        <v>2247.8780000000002</v>
      </c>
      <c r="C1222">
        <v>-5.4361161099656403E-3</v>
      </c>
      <c r="D1222">
        <f t="shared" ref="D1222:D1256" si="139">$H$1*D1221+(1-$H$1)*C1221^2</f>
        <v>5.6792929249652722E-4</v>
      </c>
      <c r="E1222">
        <f t="shared" si="134"/>
        <v>0.17184971111357566</v>
      </c>
      <c r="F1222">
        <f t="shared" si="135"/>
        <v>7.4214801152708629</v>
      </c>
      <c r="J1222">
        <f t="shared" si="136"/>
        <v>4.9676414238806945E-4</v>
      </c>
      <c r="K1222" s="7">
        <f t="shared" si="133"/>
        <v>-0.24390101312413381</v>
      </c>
      <c r="P1222">
        <f t="shared" si="137"/>
        <v>7.5479075029045921</v>
      </c>
      <c r="Q1222" s="9">
        <f t="shared" si="138"/>
        <v>0.40365374225653827</v>
      </c>
      <c r="R1222" s="9">
        <v>0.96140696355570787</v>
      </c>
    </row>
    <row r="1223" spans="1:18" x14ac:dyDescent="0.2">
      <c r="A1223" s="2">
        <v>44337</v>
      </c>
      <c r="B1223" s="1">
        <v>2240.8389999999999</v>
      </c>
      <c r="C1223">
        <v>-3.13631078541832E-3</v>
      </c>
      <c r="D1223">
        <f t="shared" si="139"/>
        <v>5.356266164483973E-4</v>
      </c>
      <c r="E1223">
        <f t="shared" si="134"/>
        <v>0.16689093461095078</v>
      </c>
      <c r="F1223">
        <f t="shared" si="135"/>
        <v>7.513708880787477</v>
      </c>
      <c r="J1223">
        <f t="shared" si="136"/>
        <v>4.4832819370640021E-4</v>
      </c>
      <c r="K1223" s="7">
        <f t="shared" si="133"/>
        <v>-0.14812251114149488</v>
      </c>
      <c r="P1223">
        <f t="shared" si="137"/>
        <v>7.6880447402071885</v>
      </c>
      <c r="Q1223" s="9">
        <f t="shared" si="138"/>
        <v>0.4411230420424509</v>
      </c>
      <c r="R1223" s="9">
        <v>0.96258049343808572</v>
      </c>
    </row>
    <row r="1224" spans="1:18" x14ac:dyDescent="0.2">
      <c r="A1224" s="2">
        <v>44344</v>
      </c>
      <c r="B1224" s="1">
        <v>2255.4549999999999</v>
      </c>
      <c r="C1224">
        <v>6.50137712626098E-3</v>
      </c>
      <c r="D1224">
        <f t="shared" si="139"/>
        <v>5.0407920618205737E-4</v>
      </c>
      <c r="E1224">
        <f t="shared" si="134"/>
        <v>0.16190157109017497</v>
      </c>
      <c r="F1224">
        <f t="shared" si="135"/>
        <v>7.5089254348874181</v>
      </c>
      <c r="J1224">
        <f t="shared" si="136"/>
        <v>4.0580581140067464E-4</v>
      </c>
      <c r="K1224" s="7">
        <f t="shared" si="133"/>
        <v>0.32273512002720506</v>
      </c>
      <c r="P1224">
        <f t="shared" si="137"/>
        <v>7.7054778521267568</v>
      </c>
      <c r="Q1224" s="9">
        <f t="shared" si="138"/>
        <v>0.62655207386974143</v>
      </c>
      <c r="R1224" s="9">
        <v>0.96303957759617453</v>
      </c>
    </row>
    <row r="1225" spans="1:18" x14ac:dyDescent="0.2">
      <c r="A1225" s="2">
        <v>44351</v>
      </c>
      <c r="B1225" s="1">
        <v>2271.4259999999999</v>
      </c>
      <c r="C1225">
        <v>7.0561016578008003E-3</v>
      </c>
      <c r="D1225">
        <f t="shared" si="139"/>
        <v>4.763705280834061E-4</v>
      </c>
      <c r="E1225">
        <f t="shared" si="134"/>
        <v>0.15738890513736067</v>
      </c>
      <c r="F1225">
        <f t="shared" si="135"/>
        <v>7.5447981065495942</v>
      </c>
      <c r="J1225">
        <f t="shared" si="136"/>
        <v>3.7578388126740695E-4</v>
      </c>
      <c r="K1225" s="7">
        <f t="shared" si="133"/>
        <v>0.36399528262452024</v>
      </c>
      <c r="P1225">
        <f t="shared" si="137"/>
        <v>7.754003797916325</v>
      </c>
      <c r="Q1225" s="9">
        <f t="shared" si="138"/>
        <v>0.64206923398359461</v>
      </c>
      <c r="R1225" s="9">
        <v>0.96552125089728125</v>
      </c>
    </row>
    <row r="1226" spans="1:18" x14ac:dyDescent="0.2">
      <c r="A1226" s="2">
        <v>44358</v>
      </c>
      <c r="B1226" s="1">
        <v>2278.6010000000001</v>
      </c>
      <c r="C1226">
        <v>3.1538300529927502E-3</v>
      </c>
      <c r="D1226">
        <f t="shared" si="139"/>
        <v>4.5077561063471488E-4</v>
      </c>
      <c r="E1226">
        <f t="shared" si="134"/>
        <v>0.15310235711119921</v>
      </c>
      <c r="F1226">
        <f t="shared" si="135"/>
        <v>7.6824752581753328</v>
      </c>
      <c r="J1226">
        <f t="shared" si="136"/>
        <v>3.5232808096621437E-4</v>
      </c>
      <c r="K1226" s="7">
        <f t="shared" si="133"/>
        <v>0.16802142284497829</v>
      </c>
      <c r="P1226">
        <f t="shared" si="137"/>
        <v>7.9227165697190705</v>
      </c>
      <c r="Q1226" s="9">
        <f t="shared" si="138"/>
        <v>0.56671678716316221</v>
      </c>
      <c r="R1226" s="9">
        <v>0.96600696833208033</v>
      </c>
    </row>
    <row r="1227" spans="1:18" x14ac:dyDescent="0.2">
      <c r="A1227" s="2">
        <v>44365</v>
      </c>
      <c r="B1227" s="1">
        <v>2248.0189999999998</v>
      </c>
      <c r="C1227">
        <v>-1.35122741947304E-2</v>
      </c>
      <c r="D1227">
        <f t="shared" si="139"/>
        <v>4.2432587263682161E-4</v>
      </c>
      <c r="E1227">
        <f t="shared" si="134"/>
        <v>0.14854273922718242</v>
      </c>
      <c r="F1227">
        <f t="shared" si="135"/>
        <v>7.3347226619335952</v>
      </c>
      <c r="J1227">
        <f t="shared" si="136"/>
        <v>3.2728440152061326E-4</v>
      </c>
      <c r="K1227" s="7">
        <f t="shared" si="133"/>
        <v>-0.74690573803666116</v>
      </c>
      <c r="P1227">
        <f t="shared" si="137"/>
        <v>7.4668128541295751</v>
      </c>
      <c r="Q1227" s="9">
        <f t="shared" si="138"/>
        <v>0.22756023103658055</v>
      </c>
      <c r="R1227" s="9">
        <v>0.96605655623679454</v>
      </c>
    </row>
    <row r="1228" spans="1:18" x14ac:dyDescent="0.2">
      <c r="A1228" s="2">
        <v>44372</v>
      </c>
      <c r="B1228" s="1">
        <v>2270.94</v>
      </c>
      <c r="C1228">
        <v>1.01444587421229E-2</v>
      </c>
      <c r="D1228">
        <f t="shared" si="139"/>
        <v>4.0982121351342693E-4</v>
      </c>
      <c r="E1228">
        <f t="shared" si="134"/>
        <v>0.14598185881368342</v>
      </c>
      <c r="F1228">
        <f t="shared" si="135"/>
        <v>7.548679952666963</v>
      </c>
      <c r="J1228">
        <f t="shared" si="136"/>
        <v>3.3216376386809168E-4</v>
      </c>
      <c r="K1228" s="7">
        <f t="shared" si="133"/>
        <v>0.55661224176211932</v>
      </c>
      <c r="P1228">
        <f t="shared" si="137"/>
        <v>7.7000652583204294</v>
      </c>
      <c r="Q1228" s="9">
        <f t="shared" si="138"/>
        <v>0.71110380602871004</v>
      </c>
      <c r="R1228" s="9">
        <v>0.96894280852552217</v>
      </c>
    </row>
    <row r="1229" spans="1:18" x14ac:dyDescent="0.2">
      <c r="A1229" s="2">
        <v>44379</v>
      </c>
      <c r="B1229" s="1">
        <v>2288.9290000000001</v>
      </c>
      <c r="C1229">
        <v>7.8901798824668797E-3</v>
      </c>
      <c r="D1229">
        <f t="shared" si="139"/>
        <v>3.9140654329285934E-4</v>
      </c>
      <c r="E1229">
        <f t="shared" si="134"/>
        <v>0.14266443232715253</v>
      </c>
      <c r="F1229">
        <f t="shared" si="135"/>
        <v>7.6867093709730803</v>
      </c>
      <c r="J1229">
        <f t="shared" si="136"/>
        <v>3.2444835719142641E-4</v>
      </c>
      <c r="K1229" s="7">
        <f t="shared" si="133"/>
        <v>0.43804034741808567</v>
      </c>
      <c r="P1229">
        <f t="shared" si="137"/>
        <v>7.8415048343081395</v>
      </c>
      <c r="Q1229" s="9">
        <f t="shared" si="138"/>
        <v>0.66932148219810428</v>
      </c>
      <c r="R1229" s="9">
        <v>0.9689740714701196</v>
      </c>
    </row>
    <row r="1230" spans="1:18" x14ac:dyDescent="0.2">
      <c r="A1230" s="2">
        <v>44386</v>
      </c>
      <c r="B1230" s="1">
        <v>2319.5329999999999</v>
      </c>
      <c r="C1230">
        <v>1.3281849734982001E-2</v>
      </c>
      <c r="D1230">
        <f t="shared" si="139"/>
        <v>3.7165744700994887E-4</v>
      </c>
      <c r="E1230">
        <f t="shared" si="134"/>
        <v>0.13901865790071971</v>
      </c>
      <c r="F1230">
        <f t="shared" si="135"/>
        <v>7.4228870944071428</v>
      </c>
      <c r="J1230">
        <f t="shared" si="136"/>
        <v>3.1216238791732787E-4</v>
      </c>
      <c r="K1230" s="7">
        <f t="shared" si="133"/>
        <v>0.75174106586746881</v>
      </c>
      <c r="P1230">
        <f t="shared" si="137"/>
        <v>7.5068724013488959</v>
      </c>
      <c r="Q1230" s="9">
        <f t="shared" si="138"/>
        <v>0.77389660529661575</v>
      </c>
      <c r="R1230" s="9">
        <v>0.96908237140268172</v>
      </c>
    </row>
    <row r="1231" spans="1:18" x14ac:dyDescent="0.2">
      <c r="A1231" s="2">
        <v>44393</v>
      </c>
      <c r="B1231" s="1">
        <v>2338.8040000000001</v>
      </c>
      <c r="C1231">
        <v>8.2738152840971003E-3</v>
      </c>
      <c r="D1231">
        <f t="shared" si="139"/>
        <v>3.5994245213231041E-4</v>
      </c>
      <c r="E1231">
        <f t="shared" si="134"/>
        <v>0.13681011479740868</v>
      </c>
      <c r="F1231">
        <f t="shared" si="135"/>
        <v>7.7393803829392711</v>
      </c>
      <c r="J1231">
        <f t="shared" si="136"/>
        <v>3.1888522645348393E-4</v>
      </c>
      <c r="K1231" s="7">
        <f t="shared" si="133"/>
        <v>0.46332807975292029</v>
      </c>
      <c r="P1231">
        <f t="shared" si="137"/>
        <v>7.8360064021143261</v>
      </c>
      <c r="Q1231" s="9">
        <f t="shared" si="138"/>
        <v>0.67843538924944369</v>
      </c>
      <c r="R1231" s="9">
        <v>0.96985642368068048</v>
      </c>
    </row>
    <row r="1232" spans="1:18" x14ac:dyDescent="0.2">
      <c r="A1232" s="2">
        <v>44400</v>
      </c>
      <c r="B1232" s="1">
        <v>2384.6869999999999</v>
      </c>
      <c r="C1232">
        <v>1.9428191234023701E-2</v>
      </c>
      <c r="D1232">
        <f t="shared" si="139"/>
        <v>3.4245326616569332E-4</v>
      </c>
      <c r="E1232">
        <f t="shared" si="134"/>
        <v>0.13344500680286261</v>
      </c>
      <c r="F1232">
        <f t="shared" si="135"/>
        <v>6.8771676944425586</v>
      </c>
      <c r="J1232">
        <f t="shared" si="136"/>
        <v>3.0852240418451917E-4</v>
      </c>
      <c r="K1232" s="7">
        <f t="shared" si="133"/>
        <v>1.1060863075508645</v>
      </c>
      <c r="P1232">
        <f t="shared" si="137"/>
        <v>6.8602891745398393</v>
      </c>
      <c r="Q1232" s="9">
        <f t="shared" si="138"/>
        <v>0.86565541768647414</v>
      </c>
      <c r="R1232" s="9">
        <v>0.97067373442152804</v>
      </c>
    </row>
    <row r="1233" spans="1:18" x14ac:dyDescent="0.2">
      <c r="A1233" s="2">
        <v>44407</v>
      </c>
      <c r="B1233" s="1">
        <v>2369.893</v>
      </c>
      <c r="C1233">
        <v>-6.2230723821867801E-3</v>
      </c>
      <c r="D1233">
        <f t="shared" si="139"/>
        <v>3.4455334707329945E-4</v>
      </c>
      <c r="E1233">
        <f t="shared" si="134"/>
        <v>0.13385355448329181</v>
      </c>
      <c r="F1233">
        <f t="shared" si="135"/>
        <v>7.8608650109453571</v>
      </c>
      <c r="J1233">
        <f t="shared" si="136"/>
        <v>3.4544991560798798E-4</v>
      </c>
      <c r="K1233" s="7">
        <f t="shared" si="133"/>
        <v>-0.33482070532987984</v>
      </c>
      <c r="P1233">
        <f t="shared" si="137"/>
        <v>7.8585579826077829</v>
      </c>
      <c r="Q1233" s="9">
        <f t="shared" si="138"/>
        <v>0.36888017026676068</v>
      </c>
      <c r="R1233" s="9">
        <v>0.97191474057625282</v>
      </c>
    </row>
    <row r="1234" spans="1:18" x14ac:dyDescent="0.2">
      <c r="A1234" s="2">
        <v>44414</v>
      </c>
      <c r="B1234" s="1">
        <v>2380.462</v>
      </c>
      <c r="C1234">
        <v>4.4497800435214802E-3</v>
      </c>
      <c r="D1234">
        <f t="shared" si="139"/>
        <v>3.2620374404133761E-4</v>
      </c>
      <c r="E1234">
        <f t="shared" si="134"/>
        <v>0.13024052629711519</v>
      </c>
      <c r="F1234">
        <f t="shared" si="135"/>
        <v>7.9672884662060879</v>
      </c>
      <c r="J1234">
        <f t="shared" si="136"/>
        <v>3.2588641191526796E-4</v>
      </c>
      <c r="K1234" s="7">
        <f t="shared" si="133"/>
        <v>0.24649346945408457</v>
      </c>
      <c r="P1234">
        <f t="shared" si="137"/>
        <v>7.9682026365375567</v>
      </c>
      <c r="Q1234" s="9">
        <f t="shared" si="138"/>
        <v>0.59734987042978371</v>
      </c>
      <c r="R1234" s="9">
        <v>0.97217767269614519</v>
      </c>
    </row>
    <row r="1235" spans="1:18" x14ac:dyDescent="0.2">
      <c r="A1235" s="2">
        <v>44421</v>
      </c>
      <c r="B1235" s="1">
        <v>2407.0430000000001</v>
      </c>
      <c r="C1235">
        <v>1.11044367110109E-2</v>
      </c>
      <c r="D1235">
        <f t="shared" si="139"/>
        <v>3.0781955194500064E-4</v>
      </c>
      <c r="E1235">
        <f t="shared" si="134"/>
        <v>0.12651725851100326</v>
      </c>
      <c r="F1235">
        <f t="shared" si="135"/>
        <v>7.6854098045983061</v>
      </c>
      <c r="J1235">
        <f t="shared" si="136"/>
        <v>3.0710046274409346E-4</v>
      </c>
      <c r="K1235" s="7">
        <f t="shared" si="133"/>
        <v>0.63366000698048419</v>
      </c>
      <c r="P1235">
        <f t="shared" si="137"/>
        <v>7.6868106192531949</v>
      </c>
      <c r="Q1235" s="9">
        <f t="shared" si="138"/>
        <v>0.73684863487544716</v>
      </c>
      <c r="R1235" s="9">
        <v>0.97228513542320183</v>
      </c>
    </row>
    <row r="1236" spans="1:18" x14ac:dyDescent="0.2">
      <c r="A1236" s="2">
        <v>44428</v>
      </c>
      <c r="B1236" s="1">
        <v>2360.4969999999998</v>
      </c>
      <c r="C1236">
        <v>-1.9526833116842099E-2</v>
      </c>
      <c r="D1236">
        <f t="shared" si="139"/>
        <v>2.9674888970843138E-4</v>
      </c>
      <c r="E1236">
        <f t="shared" si="134"/>
        <v>0.12422134383767722</v>
      </c>
      <c r="F1236">
        <f t="shared" si="135"/>
        <v>6.8377088887202735</v>
      </c>
      <c r="J1236">
        <f t="shared" si="136"/>
        <v>3.0694151611790788E-4</v>
      </c>
      <c r="K1236" s="7">
        <f t="shared" si="133"/>
        <v>-1.1145613983852767</v>
      </c>
      <c r="P1236">
        <f t="shared" si="137"/>
        <v>6.8466062189987991</v>
      </c>
      <c r="Q1236" s="9">
        <f t="shared" si="138"/>
        <v>0.1325192099419028</v>
      </c>
      <c r="R1236" s="9">
        <v>0.97257717892662632</v>
      </c>
    </row>
    <row r="1237" spans="1:18" x14ac:dyDescent="0.2">
      <c r="A1237" s="2">
        <v>44435</v>
      </c>
      <c r="B1237" s="1">
        <v>2373.1379999999999</v>
      </c>
      <c r="C1237">
        <v>5.3409399116617403E-3</v>
      </c>
      <c r="D1237">
        <f t="shared" si="139"/>
        <v>3.018217890203056E-4</v>
      </c>
      <c r="E1237">
        <f t="shared" si="134"/>
        <v>0.12527862159624797</v>
      </c>
      <c r="F1237">
        <f t="shared" si="135"/>
        <v>8.011162287110567</v>
      </c>
      <c r="J1237">
        <f t="shared" si="136"/>
        <v>3.4472123709246673E-4</v>
      </c>
      <c r="K1237" s="7">
        <f t="shared" si="133"/>
        <v>0.28766277930244116</v>
      </c>
      <c r="P1237">
        <f t="shared" si="137"/>
        <v>7.8900246013793014</v>
      </c>
      <c r="Q1237" s="9">
        <f t="shared" si="138"/>
        <v>0.6131975579920752</v>
      </c>
      <c r="R1237" s="9">
        <v>0.97345305022848094</v>
      </c>
    </row>
    <row r="1238" spans="1:18" x14ac:dyDescent="0.2">
      <c r="A1238" s="2">
        <v>44442</v>
      </c>
      <c r="B1238" s="1">
        <v>2369.7330000000002</v>
      </c>
      <c r="C1238">
        <v>-1.4358394251035001E-3</v>
      </c>
      <c r="D1238">
        <f t="shared" si="139"/>
        <v>2.8542402002748612E-4</v>
      </c>
      <c r="E1238">
        <f t="shared" si="134"/>
        <v>0.12182794852343726</v>
      </c>
      <c r="F1238">
        <f t="shared" si="135"/>
        <v>8.1543116336737214</v>
      </c>
      <c r="J1238">
        <f t="shared" si="136"/>
        <v>3.237913116958817E-4</v>
      </c>
      <c r="K1238" s="7">
        <f t="shared" si="133"/>
        <v>-7.9794558915409999E-2</v>
      </c>
      <c r="P1238">
        <f t="shared" si="137"/>
        <v>8.0290441777648383</v>
      </c>
      <c r="Q1238" s="9">
        <f t="shared" si="138"/>
        <v>0.4682003259415275</v>
      </c>
      <c r="R1238" s="9">
        <v>0.973595429831143</v>
      </c>
    </row>
    <row r="1239" spans="1:18" x14ac:dyDescent="0.2">
      <c r="A1239" s="2">
        <v>44449</v>
      </c>
      <c r="B1239" s="1">
        <v>2349.674</v>
      </c>
      <c r="C1239">
        <v>-8.5006954439457195E-3</v>
      </c>
      <c r="D1239">
        <f t="shared" si="139"/>
        <v>2.6842227691711786E-4</v>
      </c>
      <c r="E1239">
        <f t="shared" si="134"/>
        <v>0.11814380389885087</v>
      </c>
      <c r="F1239">
        <f t="shared" si="135"/>
        <v>7.9537396719948568</v>
      </c>
      <c r="J1239">
        <f t="shared" si="136"/>
        <v>3.0277984652190399E-4</v>
      </c>
      <c r="K1239" s="7">
        <f t="shared" si="133"/>
        <v>-0.48852970338343676</v>
      </c>
      <c r="P1239">
        <f t="shared" si="137"/>
        <v>7.8638433245891735</v>
      </c>
      <c r="Q1239" s="9">
        <f t="shared" si="138"/>
        <v>0.31258734579723402</v>
      </c>
      <c r="R1239" s="9">
        <v>0.97538928027117011</v>
      </c>
    </row>
    <row r="1240" spans="1:18" x14ac:dyDescent="0.2">
      <c r="A1240" s="2">
        <v>44456</v>
      </c>
      <c r="B1240" s="1">
        <v>2323.5520000000001</v>
      </c>
      <c r="C1240">
        <v>-1.1179545806236899E-2</v>
      </c>
      <c r="D1240">
        <f t="shared" si="139"/>
        <v>2.5665264968393394E-4</v>
      </c>
      <c r="E1240">
        <f t="shared" si="134"/>
        <v>0.11552461981571099</v>
      </c>
      <c r="F1240">
        <f t="shared" si="135"/>
        <v>7.7808165411716761</v>
      </c>
      <c r="J1240">
        <f t="shared" si="136"/>
        <v>2.9590584586584059E-4</v>
      </c>
      <c r="K1240" s="7">
        <f t="shared" si="133"/>
        <v>-0.6499012723151909</v>
      </c>
      <c r="P1240">
        <f t="shared" si="137"/>
        <v>7.7030975787751998</v>
      </c>
      <c r="Q1240" s="9">
        <f t="shared" si="138"/>
        <v>0.25787799814228224</v>
      </c>
      <c r="R1240" s="9">
        <v>0.97575922630946754</v>
      </c>
    </row>
    <row r="1241" spans="1:18" x14ac:dyDescent="0.2">
      <c r="A1241" s="2">
        <v>44463</v>
      </c>
      <c r="B1241" s="1">
        <v>2313.2730000000001</v>
      </c>
      <c r="C1241">
        <v>-4.4336445037398402E-3</v>
      </c>
      <c r="D1241">
        <f t="shared" si="139"/>
        <v>2.4875242536892284E-4</v>
      </c>
      <c r="E1241">
        <f t="shared" si="134"/>
        <v>0.11373269591099995</v>
      </c>
      <c r="F1241">
        <f t="shared" si="135"/>
        <v>8.2200292682278171</v>
      </c>
      <c r="J1241">
        <f t="shared" si="136"/>
        <v>2.9802915413646721E-4</v>
      </c>
      <c r="K1241" s="7">
        <f t="shared" si="133"/>
        <v>-0.25682156770920556</v>
      </c>
      <c r="P1241">
        <f t="shared" si="137"/>
        <v>8.0523619259308514</v>
      </c>
      <c r="Q1241" s="9">
        <f t="shared" si="138"/>
        <v>0.3986582598713333</v>
      </c>
      <c r="R1241" s="9">
        <v>0.97871898389174927</v>
      </c>
    </row>
    <row r="1242" spans="1:18" x14ac:dyDescent="0.2">
      <c r="A1242" s="2">
        <v>44470</v>
      </c>
      <c r="B1242" s="1">
        <v>2254.1790000000001</v>
      </c>
      <c r="C1242">
        <v>-2.5877577979978899E-2</v>
      </c>
      <c r="D1242">
        <f t="shared" si="139"/>
        <v>2.3500671206192001E-4</v>
      </c>
      <c r="E1242">
        <f t="shared" si="134"/>
        <v>0.11054568751072942</v>
      </c>
      <c r="F1242">
        <f t="shared" si="135"/>
        <v>5.5064074773123943</v>
      </c>
      <c r="J1242">
        <f t="shared" si="136"/>
        <v>2.8428940338272313E-4</v>
      </c>
      <c r="K1242" s="7">
        <f t="shared" si="133"/>
        <v>-1.5347699591276545</v>
      </c>
      <c r="P1242">
        <f t="shared" si="137"/>
        <v>5.8099989852213962</v>
      </c>
      <c r="Q1242" s="9">
        <f t="shared" si="138"/>
        <v>6.2420172186274783E-2</v>
      </c>
      <c r="R1242" s="9">
        <v>0.97998202869363538</v>
      </c>
    </row>
    <row r="1243" spans="1:18" x14ac:dyDescent="0.2">
      <c r="A1243" s="2">
        <v>44477</v>
      </c>
      <c r="B1243" s="1">
        <v>2240.223</v>
      </c>
      <c r="C1243">
        <v>-6.2104123556263602E-3</v>
      </c>
      <c r="D1243">
        <f t="shared" si="139"/>
        <v>2.6108525186479815E-4</v>
      </c>
      <c r="E1243">
        <f t="shared" si="134"/>
        <v>0.11651795182275348</v>
      </c>
      <c r="F1243">
        <f t="shared" si="135"/>
        <v>8.1029370257053674</v>
      </c>
      <c r="J1243">
        <f t="shared" si="136"/>
        <v>3.685609841155494E-4</v>
      </c>
      <c r="K1243" s="7">
        <f t="shared" si="133"/>
        <v>-0.32349364822407856</v>
      </c>
      <c r="P1243">
        <f t="shared" si="137"/>
        <v>7.8012562267351102</v>
      </c>
      <c r="Q1243" s="9">
        <f t="shared" si="138"/>
        <v>0.37316070857371619</v>
      </c>
      <c r="R1243" s="9">
        <v>0.98187279286519136</v>
      </c>
    </row>
    <row r="1244" spans="1:18" x14ac:dyDescent="0.2">
      <c r="A1244" s="2">
        <v>44484</v>
      </c>
      <c r="B1244" s="1">
        <v>2314.9760000000001</v>
      </c>
      <c r="C1244">
        <v>3.2823905830582603E-2</v>
      </c>
      <c r="D1244">
        <f t="shared" si="139"/>
        <v>2.4773429005052526E-4</v>
      </c>
      <c r="E1244">
        <f t="shared" si="134"/>
        <v>0.11349970520942913</v>
      </c>
      <c r="F1244">
        <f t="shared" si="135"/>
        <v>3.9541038786720177</v>
      </c>
      <c r="J1244">
        <f t="shared" si="136"/>
        <v>3.4477042542978281E-4</v>
      </c>
      <c r="K1244" s="7">
        <f t="shared" si="133"/>
        <v>1.7677679493230718</v>
      </c>
      <c r="P1244">
        <f t="shared" si="137"/>
        <v>4.8476282733150411</v>
      </c>
      <c r="Q1244" s="9">
        <f t="shared" si="138"/>
        <v>0.96145014744633772</v>
      </c>
      <c r="R1244" s="9">
        <v>0.9832672843691258</v>
      </c>
    </row>
    <row r="1245" spans="1:18" x14ac:dyDescent="0.2">
      <c r="A1245" s="2">
        <v>44491</v>
      </c>
      <c r="B1245" s="1">
        <v>2348.84</v>
      </c>
      <c r="C1245">
        <v>1.45222689519713E-2</v>
      </c>
      <c r="D1245">
        <f t="shared" si="139"/>
        <v>2.9751476028599109E-4</v>
      </c>
      <c r="E1245">
        <f t="shared" si="134"/>
        <v>0.12438154016923708</v>
      </c>
      <c r="F1245">
        <f t="shared" si="135"/>
        <v>7.4111867784986911</v>
      </c>
      <c r="J1245">
        <f t="shared" si="136"/>
        <v>4.7795808594225869E-4</v>
      </c>
      <c r="K1245" s="7">
        <f t="shared" si="133"/>
        <v>0.66426224507939546</v>
      </c>
      <c r="P1245">
        <f t="shared" si="137"/>
        <v>7.204743185392835</v>
      </c>
      <c r="Q1245" s="9">
        <f t="shared" si="138"/>
        <v>0.74673875958230385</v>
      </c>
      <c r="R1245" s="9">
        <v>0.98494537479538302</v>
      </c>
    </row>
    <row r="1246" spans="1:18" x14ac:dyDescent="0.2">
      <c r="A1246" s="2">
        <v>44498</v>
      </c>
      <c r="B1246" s="1">
        <v>2290.8539999999998</v>
      </c>
      <c r="C1246">
        <v>-2.4996915454991601E-2</v>
      </c>
      <c r="D1246">
        <f t="shared" si="139"/>
        <v>2.9231765239963497E-4</v>
      </c>
      <c r="E1246">
        <f t="shared" si="134"/>
        <v>0.12329038050383745</v>
      </c>
      <c r="F1246">
        <f t="shared" si="135"/>
        <v>6.0001120236784828</v>
      </c>
      <c r="J1246">
        <f t="shared" si="136"/>
        <v>4.5959043127355572E-4</v>
      </c>
      <c r="K1246" s="7">
        <f t="shared" si="133"/>
        <v>-1.1660063949330155</v>
      </c>
      <c r="P1246">
        <f t="shared" si="137"/>
        <v>6.3256039188650179</v>
      </c>
      <c r="Q1246" s="9">
        <f t="shared" si="138"/>
        <v>0.12180592997032358</v>
      </c>
      <c r="R1246" s="9">
        <v>0.9854051565700791</v>
      </c>
    </row>
    <row r="1247" spans="1:18" x14ac:dyDescent="0.2">
      <c r="A1247" s="2">
        <v>44505</v>
      </c>
      <c r="B1247" s="1">
        <v>2324.8980000000001</v>
      </c>
      <c r="C1247">
        <v>1.47514932984079E-2</v>
      </c>
      <c r="D1247">
        <f t="shared" si="139"/>
        <v>3.1226934019149672E-4</v>
      </c>
      <c r="E1247">
        <f t="shared" si="134"/>
        <v>0.12742843360081701</v>
      </c>
      <c r="F1247">
        <f t="shared" si="135"/>
        <v>7.3747891413525259</v>
      </c>
      <c r="J1247">
        <f t="shared" si="136"/>
        <v>5.0539104522913012E-4</v>
      </c>
      <c r="K1247" s="7">
        <f t="shared" si="133"/>
        <v>0.65617883026684809</v>
      </c>
      <c r="P1247">
        <f t="shared" si="137"/>
        <v>7.1596074240621181</v>
      </c>
      <c r="Q1247" s="9">
        <f t="shared" si="138"/>
        <v>0.744145465898571</v>
      </c>
      <c r="R1247" s="9">
        <v>0.98557280653687696</v>
      </c>
    </row>
    <row r="1248" spans="1:18" x14ac:dyDescent="0.2">
      <c r="A1248" s="2">
        <v>44512</v>
      </c>
      <c r="B1248" s="1">
        <v>2365.4499999999998</v>
      </c>
      <c r="C1248">
        <v>1.72921115761531E-2</v>
      </c>
      <c r="D1248">
        <f t="shared" si="139"/>
        <v>3.0658957305198533E-4</v>
      </c>
      <c r="E1248">
        <f t="shared" si="134"/>
        <v>0.126264238003891</v>
      </c>
      <c r="F1248">
        <f t="shared" si="135"/>
        <v>7.1146995822316379</v>
      </c>
      <c r="J1248">
        <f t="shared" si="136"/>
        <v>4.8301933848888341E-4</v>
      </c>
      <c r="K1248" s="7">
        <f t="shared" si="133"/>
        <v>0.78680256981814523</v>
      </c>
      <c r="P1248">
        <f t="shared" si="137"/>
        <v>7.016395582961513</v>
      </c>
      <c r="Q1248" s="9">
        <f t="shared" si="138"/>
        <v>0.78430127553823736</v>
      </c>
      <c r="R1248" s="9">
        <v>0.98608969165083205</v>
      </c>
    </row>
    <row r="1249" spans="1:18" x14ac:dyDescent="0.2">
      <c r="A1249" s="2">
        <v>44519</v>
      </c>
      <c r="B1249" s="1">
        <v>2373.9229999999998</v>
      </c>
      <c r="C1249">
        <v>3.5755822667367099E-3</v>
      </c>
      <c r="D1249">
        <f t="shared" si="139"/>
        <v>3.061352260345939E-4</v>
      </c>
      <c r="E1249">
        <f t="shared" si="134"/>
        <v>0.12617064537283973</v>
      </c>
      <c r="F1249">
        <f t="shared" si="135"/>
        <v>8.0497217389716607</v>
      </c>
      <c r="J1249">
        <f t="shared" si="136"/>
        <v>4.7667981765008374E-4</v>
      </c>
      <c r="K1249" s="7">
        <f t="shared" si="133"/>
        <v>0.16376963927701557</v>
      </c>
      <c r="P1249">
        <f t="shared" si="137"/>
        <v>7.6218450395343895</v>
      </c>
      <c r="Q1249" s="9">
        <f t="shared" si="138"/>
        <v>0.56504375335713797</v>
      </c>
      <c r="R1249" s="9">
        <v>0.98665760532897573</v>
      </c>
    </row>
    <row r="1250" spans="1:18" x14ac:dyDescent="0.2">
      <c r="A1250" s="2">
        <v>44526</v>
      </c>
      <c r="B1250" s="1">
        <v>2242.1790000000001</v>
      </c>
      <c r="C1250">
        <v>-5.7095700060057403E-2</v>
      </c>
      <c r="D1250">
        <f t="shared" si="139"/>
        <v>2.8853419978529037E-4</v>
      </c>
      <c r="E1250">
        <f t="shared" si="134"/>
        <v>0.1224899113757337</v>
      </c>
      <c r="F1250">
        <f t="shared" si="135"/>
        <v>-3.1475095431335181</v>
      </c>
      <c r="J1250">
        <f t="shared" si="136"/>
        <v>4.2943348834210645E-4</v>
      </c>
      <c r="K1250" s="7">
        <f t="shared" si="133"/>
        <v>-2.7552147061996535</v>
      </c>
      <c r="P1250">
        <f t="shared" si="137"/>
        <v>0.16183560961492471</v>
      </c>
      <c r="Q1250" s="9">
        <f t="shared" si="138"/>
        <v>2.9326815851357141E-3</v>
      </c>
      <c r="R1250" s="9">
        <v>0.99364623202650093</v>
      </c>
    </row>
    <row r="1251" spans="1:18" x14ac:dyDescent="0.2">
      <c r="A1251" s="2">
        <v>44533</v>
      </c>
      <c r="B1251" s="1">
        <v>2240.8330000000001</v>
      </c>
      <c r="C1251">
        <v>-6.0048915347277198E-4</v>
      </c>
      <c r="D1251">
        <f t="shared" si="139"/>
        <v>4.6681728571905547E-4</v>
      </c>
      <c r="E1251">
        <f t="shared" si="134"/>
        <v>0.15580275625736176</v>
      </c>
      <c r="F1251">
        <f t="shared" si="135"/>
        <v>7.6688001903918153</v>
      </c>
      <c r="J1251">
        <f t="shared" si="136"/>
        <v>8.6792648284951903E-4</v>
      </c>
      <c r="K1251" s="7">
        <f t="shared" si="133"/>
        <v>-2.0382793150581058E-2</v>
      </c>
      <c r="P1251">
        <f t="shared" si="137"/>
        <v>7.0489880858122866</v>
      </c>
      <c r="Q1251" s="9">
        <f t="shared" si="138"/>
        <v>0.49186900503828646</v>
      </c>
      <c r="R1251" s="9">
        <v>0.99473298352255823</v>
      </c>
    </row>
    <row r="1252" spans="1:18" x14ac:dyDescent="0.2">
      <c r="A1252" s="2">
        <v>44540</v>
      </c>
      <c r="B1252" s="1">
        <v>2315.7330000000002</v>
      </c>
      <c r="C1252">
        <v>3.2878596352254E-2</v>
      </c>
      <c r="D1252">
        <f t="shared" si="139"/>
        <v>4.3882988380931844E-4</v>
      </c>
      <c r="E1252">
        <f t="shared" si="134"/>
        <v>0.15106010048349813</v>
      </c>
      <c r="F1252">
        <f t="shared" si="135"/>
        <v>5.2680247924409631</v>
      </c>
      <c r="J1252">
        <f t="shared" si="136"/>
        <v>7.4768636559112943E-4</v>
      </c>
      <c r="K1252" s="7">
        <f t="shared" si="133"/>
        <v>1.2024126534630368</v>
      </c>
      <c r="P1252">
        <f t="shared" si="137"/>
        <v>5.7527307760495479</v>
      </c>
      <c r="Q1252" s="9">
        <f t="shared" si="138"/>
        <v>0.88539815543463751</v>
      </c>
      <c r="R1252" s="9">
        <v>0.99528253069957229</v>
      </c>
    </row>
    <row r="1253" spans="1:18" x14ac:dyDescent="0.2">
      <c r="A1253" s="2">
        <v>44547</v>
      </c>
      <c r="B1253" s="1">
        <v>2305.9189999999999</v>
      </c>
      <c r="C1253">
        <v>-4.24697261977958E-3</v>
      </c>
      <c r="D1253">
        <f t="shared" si="139"/>
        <v>4.7736021666642636E-4</v>
      </c>
      <c r="E1253">
        <f t="shared" si="134"/>
        <v>0.15755231279373264</v>
      </c>
      <c r="F1253">
        <f t="shared" si="135"/>
        <v>7.6094547660707912</v>
      </c>
      <c r="J1253">
        <f t="shared" si="136"/>
        <v>8.0811125404817706E-4</v>
      </c>
      <c r="K1253" s="7">
        <f t="shared" si="133"/>
        <v>-0.14939769041188269</v>
      </c>
      <c r="P1253">
        <f t="shared" si="137"/>
        <v>7.098491148367577</v>
      </c>
      <c r="Q1253" s="9">
        <f t="shared" si="138"/>
        <v>0.44061991703213116</v>
      </c>
      <c r="R1253" s="9">
        <v>0.99606266353230377</v>
      </c>
    </row>
    <row r="1254" spans="1:18" x14ac:dyDescent="0.2">
      <c r="A1254" s="2">
        <v>44554</v>
      </c>
      <c r="B1254" s="1">
        <v>2385.627</v>
      </c>
      <c r="C1254">
        <v>3.3982687400681201E-2</v>
      </c>
      <c r="D1254">
        <f t="shared" si="139"/>
        <v>4.4980081025243018E-4</v>
      </c>
      <c r="E1254">
        <f t="shared" si="134"/>
        <v>0.15293672591345209</v>
      </c>
      <c r="F1254">
        <f t="shared" si="135"/>
        <v>5.139295839973018</v>
      </c>
      <c r="J1254">
        <f t="shared" si="136"/>
        <v>7.0134898322644272E-4</v>
      </c>
      <c r="K1254" s="7">
        <f t="shared" si="133"/>
        <v>1.2831890196938622</v>
      </c>
      <c r="P1254">
        <f t="shared" si="137"/>
        <v>5.6159308982744793</v>
      </c>
      <c r="Q1254" s="9">
        <f t="shared" si="138"/>
        <v>0.90028706903352484</v>
      </c>
      <c r="R1254" s="9">
        <v>0.99640339670592637</v>
      </c>
    </row>
    <row r="1255" spans="1:18" x14ac:dyDescent="0.2">
      <c r="A1255" s="2">
        <v>44561</v>
      </c>
      <c r="B1255" s="1">
        <v>2419.7339999999999</v>
      </c>
      <c r="C1255">
        <v>1.41956339001332E-2</v>
      </c>
      <c r="D1255">
        <f t="shared" si="139"/>
        <v>4.9210214421562936E-4</v>
      </c>
      <c r="E1255">
        <f t="shared" si="134"/>
        <v>0.15996659494786003</v>
      </c>
      <c r="F1255">
        <f t="shared" si="135"/>
        <v>7.2073238590652648</v>
      </c>
      <c r="J1255">
        <f t="shared" si="136"/>
        <v>7.8105019068141926E-4</v>
      </c>
      <c r="K1255" s="7">
        <f t="shared" si="133"/>
        <v>0.50794339707143532</v>
      </c>
      <c r="P1255">
        <f t="shared" si="137"/>
        <v>6.8968646509241012</v>
      </c>
      <c r="Q1255" s="9">
        <f t="shared" si="138"/>
        <v>0.69425348036723988</v>
      </c>
      <c r="R1255" s="9">
        <v>0.99857611615630781</v>
      </c>
    </row>
    <row r="1256" spans="1:18" x14ac:dyDescent="0.2">
      <c r="A1256" s="2">
        <v>44568</v>
      </c>
      <c r="B1256" s="1">
        <v>2400.9520000000002</v>
      </c>
      <c r="C1256">
        <v>-7.7922914027244196E-3</v>
      </c>
      <c r="D1256">
        <f t="shared" si="139"/>
        <v>4.7466697687228825E-4</v>
      </c>
      <c r="E1256">
        <f t="shared" si="134"/>
        <v>0.1571072334342343</v>
      </c>
      <c r="F1256">
        <f t="shared" si="135"/>
        <v>7.5249762465943286</v>
      </c>
      <c r="J1256">
        <f t="shared" si="136"/>
        <v>7.0617142998214897E-4</v>
      </c>
      <c r="K1256" s="7">
        <f t="shared" si="133"/>
        <v>-0.29323115677835676</v>
      </c>
      <c r="P1256">
        <f t="shared" si="137"/>
        <v>7.1696680199695422</v>
      </c>
      <c r="Q1256" s="9">
        <f t="shared" si="138"/>
        <v>0.38467273529292617</v>
      </c>
      <c r="R1256" s="9">
        <v>0.99988498533764469</v>
      </c>
    </row>
    <row r="1257" spans="1:18" x14ac:dyDescent="0.2">
      <c r="C1257">
        <f>AVERAGE(C4:C1256)</f>
        <v>1.1003110225456091E-3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27EA-0321-4DFC-8F44-783D72908EB5}">
  <dimension ref="A1:U1256"/>
  <sheetViews>
    <sheetView workbookViewId="0">
      <selection activeCell="U5" sqref="U5"/>
    </sheetView>
  </sheetViews>
  <sheetFormatPr baseColWidth="10" defaultColWidth="8.6640625" defaultRowHeight="15" x14ac:dyDescent="0.2"/>
  <cols>
    <col min="1" max="1" width="10.6640625" bestFit="1" customWidth="1"/>
    <col min="4" max="4" width="12.6640625" bestFit="1" customWidth="1"/>
    <col min="5" max="7" width="12.6640625" customWidth="1"/>
    <col min="8" max="8" width="21.1640625" customWidth="1"/>
    <col min="12" max="12" width="18.5" bestFit="1" customWidth="1"/>
    <col min="14" max="14" width="12" bestFit="1" customWidth="1"/>
    <col min="18" max="18" width="11" bestFit="1" customWidth="1"/>
    <col min="21" max="21" width="14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G1" t="s">
        <v>29</v>
      </c>
      <c r="H1" t="s">
        <v>15</v>
      </c>
      <c r="I1" t="s">
        <v>5</v>
      </c>
      <c r="J1">
        <v>0.94</v>
      </c>
      <c r="L1" t="s">
        <v>6</v>
      </c>
      <c r="N1" t="s">
        <v>7</v>
      </c>
      <c r="O1" t="s">
        <v>8</v>
      </c>
      <c r="P1" t="s">
        <v>9</v>
      </c>
      <c r="R1" t="s">
        <v>10</v>
      </c>
    </row>
    <row r="2" spans="1:21" x14ac:dyDescent="0.2">
      <c r="A2" s="1" t="s">
        <v>12</v>
      </c>
      <c r="B2" s="1" t="s">
        <v>13</v>
      </c>
      <c r="G2">
        <f>SUM(I5:I1256)</f>
        <v>9127.1689665949289</v>
      </c>
      <c r="H2">
        <v>0.79028431185158388</v>
      </c>
      <c r="I2" t="s">
        <v>16</v>
      </c>
      <c r="N2">
        <v>1.8201978454958051E-5</v>
      </c>
      <c r="O2">
        <v>8.002914610303781E-2</v>
      </c>
      <c r="P2">
        <v>0.84508243578851527</v>
      </c>
    </row>
    <row r="3" spans="1:21" x14ac:dyDescent="0.2">
      <c r="A3" s="2">
        <v>35797</v>
      </c>
      <c r="B3" s="1">
        <v>7.9793000000000003</v>
      </c>
      <c r="F3" t="s">
        <v>30</v>
      </c>
      <c r="G3" t="s">
        <v>14</v>
      </c>
      <c r="I3">
        <f>SUM(H5:H1256)</f>
        <v>9069.995794708635</v>
      </c>
    </row>
    <row r="4" spans="1:21" x14ac:dyDescent="0.2">
      <c r="A4" s="2">
        <v>35804</v>
      </c>
      <c r="B4" s="1">
        <v>7.9913999999999996</v>
      </c>
      <c r="C4">
        <v>1.5152751369935701E-3</v>
      </c>
      <c r="D4">
        <f>C4^2</f>
        <v>2.2960587407908825E-6</v>
      </c>
      <c r="E4">
        <f>SQRT(D4)*SQRT(52)</f>
        <v>1.0926804405732075E-2</v>
      </c>
      <c r="H4" t="s">
        <v>31</v>
      </c>
      <c r="L4">
        <f>C4^2</f>
        <v>2.2960587407908825E-6</v>
      </c>
      <c r="M4">
        <f>SQRT(L4)</f>
        <v>1.5152751369935701E-3</v>
      </c>
      <c r="N4" t="s">
        <v>17</v>
      </c>
    </row>
    <row r="5" spans="1:21" x14ac:dyDescent="0.2">
      <c r="A5" s="2">
        <v>35811</v>
      </c>
      <c r="B5" s="1">
        <v>8.02</v>
      </c>
      <c r="C5">
        <v>3.57245842552034E-3</v>
      </c>
      <c r="D5">
        <f>$J$1*D4+(1-$J$1)*C4^2</f>
        <v>2.2960587407908825E-6</v>
      </c>
      <c r="E5">
        <f t="shared" ref="E5:E68" si="0">SQRT(D5)*SQRT(52)</f>
        <v>1.0926804405732075E-2</v>
      </c>
      <c r="F5">
        <f>$H$2*D4+(1-$H$2)*C4^2</f>
        <v>2.2960587407908825E-6</v>
      </c>
      <c r="G5">
        <f>SQRT(F5)*SQRT(52)</f>
        <v>1.0926804405732075E-2</v>
      </c>
      <c r="H5">
        <f>-LN(D5)-(C5^2/D5)</f>
        <v>7.4258963320704252</v>
      </c>
      <c r="I5">
        <f>-LN(F5)-(C5^2/F5)</f>
        <v>7.4258963320704252</v>
      </c>
      <c r="L5">
        <f>($N$2+($O$2*(C4)^2)+($P$2*(L4)))</f>
        <v>2.032608898876703E-5</v>
      </c>
      <c r="M5">
        <f t="shared" ref="M5:M68" si="1">SQRT(L5)</f>
        <v>4.508446405222871E-3</v>
      </c>
      <c r="N5">
        <f>O2+P2</f>
        <v>0.92511158189155307</v>
      </c>
      <c r="R5">
        <f>-LN(L5)-(C5^2/L5)</f>
        <v>10.175719694595969</v>
      </c>
      <c r="T5" s="3" t="s">
        <v>18</v>
      </c>
      <c r="U5" s="5">
        <f>SUM(R5:R1256)</f>
        <v>9236.6858748938284</v>
      </c>
    </row>
    <row r="6" spans="1:21" x14ac:dyDescent="0.2">
      <c r="A6" s="2">
        <v>35818</v>
      </c>
      <c r="B6" s="1">
        <v>7.86</v>
      </c>
      <c r="C6">
        <v>-2.01518154373077E-2</v>
      </c>
      <c r="D6">
        <f t="shared" ref="D6:D69" si="2">$J$1*D5+(1-$J$1)*C5^2</f>
        <v>2.9240427684677058E-6</v>
      </c>
      <c r="E6">
        <f t="shared" si="0"/>
        <v>1.2330864688265809E-2</v>
      </c>
      <c r="F6">
        <f t="shared" ref="F6:F69" si="3">$H$2*D5+(1-$H$2)*C5^2</f>
        <v>4.4910271159651975E-6</v>
      </c>
      <c r="G6">
        <f t="shared" ref="G6:G69" si="4">SQRT(F6)*SQRT(52)</f>
        <v>1.5281799960416649E-2</v>
      </c>
      <c r="H6">
        <f t="shared" ref="H6:H69" si="5">-LN(D6)-(C6^2/D6)</f>
        <v>-126.1390317360803</v>
      </c>
      <c r="I6">
        <f t="shared" ref="I6:I69" si="6">-LN(F6)-(C6^2/F6)</f>
        <v>-78.110354773130652</v>
      </c>
      <c r="L6">
        <f t="shared" ref="L6:L69" si="7">($N$2+($O$2*(C5)^2)+($P$2*(L5)))</f>
        <v>3.6400567959756032E-5</v>
      </c>
      <c r="M6">
        <f t="shared" si="1"/>
        <v>6.0332883206221819E-3</v>
      </c>
      <c r="R6">
        <f t="shared" ref="R6:R69" si="8">-LN(L6)-(C6^2/L6)</f>
        <v>-0.93537406956495772</v>
      </c>
    </row>
    <row r="7" spans="1:21" x14ac:dyDescent="0.2">
      <c r="A7" s="2">
        <v>35825</v>
      </c>
      <c r="B7" s="1">
        <v>8.1085999999999991</v>
      </c>
      <c r="C7">
        <v>3.1138620397379999E-2</v>
      </c>
      <c r="D7">
        <f t="shared" si="2"/>
        <v>2.711434012751844E-5</v>
      </c>
      <c r="E7">
        <f t="shared" si="0"/>
        <v>3.7549243489462723E-2</v>
      </c>
      <c r="F7">
        <f t="shared" si="3"/>
        <v>8.7475457054603269E-5</v>
      </c>
      <c r="G7">
        <f t="shared" si="4"/>
        <v>6.7444227083119354E-2</v>
      </c>
      <c r="H7">
        <f t="shared" si="5"/>
        <v>-25.244732064657949</v>
      </c>
      <c r="I7">
        <f t="shared" si="6"/>
        <v>-1.7402559827268735</v>
      </c>
      <c r="L7">
        <f t="shared" si="7"/>
        <v>8.1462948430126617E-5</v>
      </c>
      <c r="M7">
        <f t="shared" si="1"/>
        <v>9.0256827126886426E-3</v>
      </c>
      <c r="R7">
        <f t="shared" si="8"/>
        <v>-2.4871492352137512</v>
      </c>
    </row>
    <row r="8" spans="1:21" x14ac:dyDescent="0.2">
      <c r="A8" s="2">
        <v>35832</v>
      </c>
      <c r="B8" s="1">
        <v>8.0329999999999995</v>
      </c>
      <c r="C8">
        <v>-9.3671696468198302E-3</v>
      </c>
      <c r="D8">
        <f t="shared" si="2"/>
        <v>8.3664300534995169E-5</v>
      </c>
      <c r="E8">
        <f t="shared" si="0"/>
        <v>6.5958650894478957E-2</v>
      </c>
      <c r="F8">
        <f t="shared" si="3"/>
        <v>2.2477123782117938E-4</v>
      </c>
      <c r="G8">
        <f t="shared" si="4"/>
        <v>0.10811153669567983</v>
      </c>
      <c r="H8">
        <f t="shared" si="5"/>
        <v>8.3399370485270321</v>
      </c>
      <c r="I8">
        <f t="shared" si="6"/>
        <v>8.0100577537582645</v>
      </c>
      <c r="L8">
        <f t="shared" si="7"/>
        <v>1.6464224022120553E-4</v>
      </c>
      <c r="M8">
        <f t="shared" si="1"/>
        <v>1.2831299241355317E-2</v>
      </c>
      <c r="R8">
        <f t="shared" si="8"/>
        <v>8.1787991309799022</v>
      </c>
    </row>
    <row r="9" spans="1:21" x14ac:dyDescent="0.2">
      <c r="A9" s="2">
        <v>35839</v>
      </c>
      <c r="B9" s="1">
        <v>8.1074999999999999</v>
      </c>
      <c r="C9">
        <v>9.2315020076605397E-3</v>
      </c>
      <c r="D9">
        <f t="shared" si="2"/>
        <v>8.3909074534433624E-5</v>
      </c>
      <c r="E9">
        <f t="shared" si="0"/>
        <v>6.6055066995579892E-2</v>
      </c>
      <c r="F9">
        <f t="shared" si="3"/>
        <v>8.4519849663879763E-5</v>
      </c>
      <c r="G9">
        <f t="shared" si="4"/>
        <v>6.6295038898259551E-2</v>
      </c>
      <c r="H9">
        <f t="shared" si="5"/>
        <v>8.3701461246376443</v>
      </c>
      <c r="I9">
        <f t="shared" si="6"/>
        <v>8.3702328412719176</v>
      </c>
      <c r="L9">
        <f t="shared" si="7"/>
        <v>1.6436031062195064E-4</v>
      </c>
      <c r="M9">
        <f t="shared" si="1"/>
        <v>1.2820308522884722E-2</v>
      </c>
      <c r="R9">
        <f t="shared" si="8"/>
        <v>8.1949506906466887</v>
      </c>
    </row>
    <row r="10" spans="1:21" x14ac:dyDescent="0.2">
      <c r="A10" s="2">
        <v>35846</v>
      </c>
      <c r="B10" s="1">
        <v>8.0850000000000009</v>
      </c>
      <c r="C10">
        <v>-2.77906617026558E-3</v>
      </c>
      <c r="D10">
        <f t="shared" si="2"/>
        <v>8.3987767821414042E-5</v>
      </c>
      <c r="E10">
        <f t="shared" si="0"/>
        <v>6.6086034278911979E-2</v>
      </c>
      <c r="F10">
        <f t="shared" si="3"/>
        <v>8.4184128148296288E-5</v>
      </c>
      <c r="G10">
        <f t="shared" si="4"/>
        <v>6.6163242542301437E-2</v>
      </c>
      <c r="H10">
        <f t="shared" si="5"/>
        <v>9.2928830384550647</v>
      </c>
      <c r="I10">
        <f t="shared" si="6"/>
        <v>9.2907622929614053</v>
      </c>
      <c r="L10">
        <f t="shared" si="7"/>
        <v>1.6392012429695136E-4</v>
      </c>
      <c r="M10">
        <f t="shared" si="1"/>
        <v>1.2803129472787165E-2</v>
      </c>
      <c r="R10">
        <f t="shared" si="8"/>
        <v>8.6690156117490815</v>
      </c>
    </row>
    <row r="11" spans="1:21" x14ac:dyDescent="0.2">
      <c r="A11" s="2">
        <v>35853</v>
      </c>
      <c r="B11" s="1">
        <v>8.0009999999999994</v>
      </c>
      <c r="C11">
        <v>-1.0443959161083399E-2</v>
      </c>
      <c r="D11">
        <f t="shared" si="2"/>
        <v>7.9411894278852064E-5</v>
      </c>
      <c r="E11">
        <f t="shared" si="0"/>
        <v>6.4260551682196965E-2</v>
      </c>
      <c r="F11">
        <f t="shared" si="3"/>
        <v>6.7993893340438812E-5</v>
      </c>
      <c r="G11">
        <f t="shared" si="4"/>
        <v>5.9461604869889086E-2</v>
      </c>
      <c r="H11">
        <f t="shared" si="5"/>
        <v>8.0673114472881462</v>
      </c>
      <c r="I11">
        <f>-LN(F11)-(C11^2/F11)</f>
        <v>7.991885612039475</v>
      </c>
      <c r="L11">
        <f t="shared" si="7"/>
        <v>1.573460781743179E-4</v>
      </c>
      <c r="M11">
        <f t="shared" si="1"/>
        <v>1.2543766506688408E-2</v>
      </c>
      <c r="R11">
        <f t="shared" si="8"/>
        <v>8.0638375544562493</v>
      </c>
    </row>
    <row r="12" spans="1:21" x14ac:dyDescent="0.2">
      <c r="A12" s="2">
        <v>35860</v>
      </c>
      <c r="B12" s="1">
        <v>8.0558999999999994</v>
      </c>
      <c r="C12">
        <v>6.8382083629887598E-3</v>
      </c>
      <c r="D12">
        <f t="shared" si="2"/>
        <v>8.1191757599623609E-5</v>
      </c>
      <c r="E12">
        <f t="shared" si="0"/>
        <v>6.4976698863365059E-2</v>
      </c>
      <c r="F12">
        <f t="shared" si="3"/>
        <v>8.5632981964280894E-5</v>
      </c>
      <c r="G12">
        <f t="shared" si="4"/>
        <v>6.6730166058107526E-2</v>
      </c>
      <c r="H12">
        <f t="shared" si="5"/>
        <v>8.8427628246449164</v>
      </c>
      <c r="I12">
        <f t="shared" si="6"/>
        <v>8.8193759878740376</v>
      </c>
      <c r="L12">
        <f t="shared" si="7"/>
        <v>1.5990166724553308E-4</v>
      </c>
      <c r="M12">
        <f t="shared" si="1"/>
        <v>1.2645223099871867E-2</v>
      </c>
      <c r="R12">
        <f t="shared" si="8"/>
        <v>8.4485149507013446</v>
      </c>
    </row>
    <row r="13" spans="1:21" x14ac:dyDescent="0.2">
      <c r="A13" s="2">
        <v>35867</v>
      </c>
      <c r="B13" s="1">
        <v>7.9284999999999997</v>
      </c>
      <c r="C13">
        <v>-1.5940879583490601E-2</v>
      </c>
      <c r="D13">
        <f t="shared" si="2"/>
        <v>7.9125917760585152E-5</v>
      </c>
      <c r="E13">
        <f t="shared" si="0"/>
        <v>6.4144740420009713E-2</v>
      </c>
      <c r="F13">
        <f t="shared" si="3"/>
        <v>7.3971107208817575E-5</v>
      </c>
      <c r="G13">
        <f t="shared" si="4"/>
        <v>6.2020138462103684E-2</v>
      </c>
      <c r="H13">
        <f t="shared" si="5"/>
        <v>6.2329857877443811</v>
      </c>
      <c r="I13">
        <f t="shared" si="6"/>
        <v>6.0765535950449552</v>
      </c>
      <c r="L13">
        <f t="shared" si="7"/>
        <v>1.5707431929036243E-4</v>
      </c>
      <c r="M13">
        <f t="shared" si="1"/>
        <v>1.2532929397804905E-2</v>
      </c>
      <c r="R13">
        <f t="shared" si="8"/>
        <v>7.14101181399674</v>
      </c>
    </row>
    <row r="14" spans="1:21" x14ac:dyDescent="0.2">
      <c r="A14" s="2">
        <v>35874</v>
      </c>
      <c r="B14" s="1">
        <v>7.9610000000000003</v>
      </c>
      <c r="C14">
        <v>4.0907574589561504E-3</v>
      </c>
      <c r="D14">
        <f t="shared" si="2"/>
        <v>8.96250612086709E-5</v>
      </c>
      <c r="E14">
        <f t="shared" si="0"/>
        <v>6.8267878118855332E-2</v>
      </c>
      <c r="F14">
        <f t="shared" si="3"/>
        <v>1.1582316931365574E-4</v>
      </c>
      <c r="G14">
        <f t="shared" si="4"/>
        <v>7.7606731694551456E-2</v>
      </c>
      <c r="H14">
        <f t="shared" si="5"/>
        <v>9.1331610973361457</v>
      </c>
      <c r="I14">
        <f t="shared" si="6"/>
        <v>8.9189645070857733</v>
      </c>
      <c r="L14">
        <f t="shared" si="7"/>
        <v>1.7127906451640609E-4</v>
      </c>
      <c r="M14">
        <f t="shared" si="1"/>
        <v>1.3087362779277042E-2</v>
      </c>
      <c r="R14">
        <f t="shared" si="8"/>
        <v>8.5745144371507518</v>
      </c>
    </row>
    <row r="15" spans="1:21" x14ac:dyDescent="0.2">
      <c r="A15" s="2">
        <v>35881</v>
      </c>
      <c r="B15" s="1">
        <v>7.8602999999999996</v>
      </c>
      <c r="C15">
        <v>-1.2729846454772299E-2</v>
      </c>
      <c r="D15">
        <f t="shared" si="2"/>
        <v>8.5251615331430965E-5</v>
      </c>
      <c r="E15">
        <f t="shared" si="0"/>
        <v>6.6581408795807331E-2</v>
      </c>
      <c r="F15">
        <f t="shared" si="3"/>
        <v>7.4338724346583818E-5</v>
      </c>
      <c r="G15">
        <f t="shared" si="4"/>
        <v>6.2174059430138207E-2</v>
      </c>
      <c r="H15">
        <f t="shared" si="5"/>
        <v>7.4690715842677715</v>
      </c>
      <c r="I15">
        <f t="shared" si="6"/>
        <v>7.3270053820597241</v>
      </c>
      <c r="L15">
        <f t="shared" si="7"/>
        <v>1.642861389626338E-4</v>
      </c>
      <c r="M15">
        <f t="shared" si="1"/>
        <v>1.2817415455646033E-2</v>
      </c>
      <c r="R15">
        <f t="shared" si="8"/>
        <v>7.7275182893043395</v>
      </c>
    </row>
    <row r="16" spans="1:21" x14ac:dyDescent="0.2">
      <c r="A16" s="2">
        <v>35888</v>
      </c>
      <c r="B16" s="1">
        <v>7.9924999999999997</v>
      </c>
      <c r="C16">
        <v>1.66788283001904E-2</v>
      </c>
      <c r="D16">
        <f t="shared" si="2"/>
        <v>8.9859457857269847E-5</v>
      </c>
      <c r="E16">
        <f t="shared" si="0"/>
        <v>6.8357090404566168E-2</v>
      </c>
      <c r="F16">
        <f t="shared" si="3"/>
        <v>1.0135722976786156E-4</v>
      </c>
      <c r="G16">
        <f t="shared" si="4"/>
        <v>7.2598732412686107E-2</v>
      </c>
      <c r="H16">
        <f t="shared" si="5"/>
        <v>6.2215037074422899</v>
      </c>
      <c r="I16">
        <f t="shared" si="6"/>
        <v>6.4522765135770301</v>
      </c>
      <c r="L16">
        <f t="shared" si="7"/>
        <v>1.7000595129333936E-4</v>
      </c>
      <c r="M16">
        <f t="shared" si="1"/>
        <v>1.303863303008944E-2</v>
      </c>
      <c r="R16">
        <f t="shared" si="8"/>
        <v>7.0433619652377883</v>
      </c>
    </row>
    <row r="17" spans="1:18" x14ac:dyDescent="0.2">
      <c r="A17" s="2">
        <v>35895</v>
      </c>
      <c r="B17" s="1">
        <v>7.8666</v>
      </c>
      <c r="C17">
        <v>-1.58776532005853E-2</v>
      </c>
      <c r="D17">
        <f t="shared" si="2"/>
        <v>1.0115888919386761E-4</v>
      </c>
      <c r="E17">
        <f t="shared" si="0"/>
        <v>7.2527665329039204E-2</v>
      </c>
      <c r="F17">
        <f t="shared" si="3"/>
        <v>1.2935392483127606E-4</v>
      </c>
      <c r="G17">
        <f t="shared" si="4"/>
        <v>8.2014657782779013E-2</v>
      </c>
      <c r="H17">
        <f t="shared" si="5"/>
        <v>6.7067002895275669</v>
      </c>
      <c r="I17">
        <f t="shared" si="6"/>
        <v>7.0040427910777527</v>
      </c>
      <c r="L17">
        <f t="shared" si="7"/>
        <v>1.8413379490937325E-4</v>
      </c>
      <c r="M17">
        <f t="shared" si="1"/>
        <v>1.3569590815841621E-2</v>
      </c>
      <c r="R17">
        <f t="shared" si="8"/>
        <v>7.2307354679067242</v>
      </c>
    </row>
    <row r="18" spans="1:18" x14ac:dyDescent="0.2">
      <c r="A18" s="2">
        <v>35902</v>
      </c>
      <c r="B18" s="1">
        <v>7.7601000000000004</v>
      </c>
      <c r="C18">
        <v>-1.36307280412402E-2</v>
      </c>
      <c r="D18">
        <f t="shared" si="2"/>
        <v>1.1021534811171896E-4</v>
      </c>
      <c r="E18">
        <f t="shared" si="0"/>
        <v>7.5704676882008978E-2</v>
      </c>
      <c r="F18">
        <f t="shared" si="3"/>
        <v>1.3281358109628518E-4</v>
      </c>
      <c r="G18">
        <f t="shared" si="4"/>
        <v>8.3104188925750472E-2</v>
      </c>
      <c r="H18">
        <f t="shared" si="5"/>
        <v>7.4273132916673612</v>
      </c>
      <c r="I18">
        <f t="shared" si="6"/>
        <v>7.5276352339560795</v>
      </c>
      <c r="L18">
        <f t="shared" si="7"/>
        <v>1.9398555178941926E-4</v>
      </c>
      <c r="M18">
        <f t="shared" si="1"/>
        <v>1.3927869606993715E-2</v>
      </c>
      <c r="R18">
        <f t="shared" si="8"/>
        <v>7.5899403551535976</v>
      </c>
    </row>
    <row r="19" spans="1:18" x14ac:dyDescent="0.2">
      <c r="A19" s="2">
        <v>35909</v>
      </c>
      <c r="B19" s="1">
        <v>7.6844999999999999</v>
      </c>
      <c r="C19">
        <v>-9.7899076448042504E-3</v>
      </c>
      <c r="D19">
        <f t="shared" si="2"/>
        <v>1.1475023204107095E-4</v>
      </c>
      <c r="E19">
        <f t="shared" si="0"/>
        <v>7.7246437239109539E-2</v>
      </c>
      <c r="F19">
        <f t="shared" si="3"/>
        <v>1.2606595317700634E-4</v>
      </c>
      <c r="G19">
        <f t="shared" si="4"/>
        <v>8.0965607298434619E-2</v>
      </c>
      <c r="H19">
        <f t="shared" si="5"/>
        <v>8.2375274329620023</v>
      </c>
      <c r="I19">
        <f t="shared" si="6"/>
        <v>8.218450187740272</v>
      </c>
      <c r="L19">
        <f t="shared" si="7"/>
        <v>1.9700491607481003E-4</v>
      </c>
      <c r="M19">
        <f t="shared" si="1"/>
        <v>1.4035843974439514E-2</v>
      </c>
      <c r="R19">
        <f t="shared" si="8"/>
        <v>8.0457849203336718</v>
      </c>
    </row>
    <row r="20" spans="1:18" x14ac:dyDescent="0.2">
      <c r="A20" s="2">
        <v>35916</v>
      </c>
      <c r="B20" s="1">
        <v>7.6981999999999999</v>
      </c>
      <c r="C20">
        <v>1.7812222330570999E-3</v>
      </c>
      <c r="D20">
        <f t="shared" si="2"/>
        <v>1.1361575562023449E-4</v>
      </c>
      <c r="E20">
        <f t="shared" si="0"/>
        <v>7.6863640899011501E-2</v>
      </c>
      <c r="F20">
        <f t="shared" si="3"/>
        <v>1.1078494031967313E-4</v>
      </c>
      <c r="G20">
        <f t="shared" si="4"/>
        <v>7.5900045432285498E-2</v>
      </c>
      <c r="H20">
        <f t="shared" si="5"/>
        <v>9.0547630799250793</v>
      </c>
      <c r="I20">
        <f t="shared" si="6"/>
        <v>9.0792808663991309</v>
      </c>
      <c r="L20">
        <f t="shared" si="7"/>
        <v>1.9235754955858336E-4</v>
      </c>
      <c r="M20">
        <f t="shared" si="1"/>
        <v>1.3869302417878968E-2</v>
      </c>
      <c r="R20">
        <f t="shared" si="8"/>
        <v>8.5396606429262771</v>
      </c>
    </row>
    <row r="21" spans="1:18" x14ac:dyDescent="0.2">
      <c r="A21" s="2">
        <v>35923</v>
      </c>
      <c r="B21" s="1">
        <v>7.6036999999999999</v>
      </c>
      <c r="C21">
        <v>-1.2351564369907E-2</v>
      </c>
      <c r="D21">
        <f t="shared" si="2"/>
        <v>1.0698917544163263E-4</v>
      </c>
      <c r="E21">
        <f t="shared" si="0"/>
        <v>7.4588451672929212E-2</v>
      </c>
      <c r="F21">
        <f t="shared" si="3"/>
        <v>9.0454125249798798E-5</v>
      </c>
      <c r="G21">
        <f t="shared" si="4"/>
        <v>6.8582902482977021E-2</v>
      </c>
      <c r="H21">
        <f t="shared" si="5"/>
        <v>7.7168335688321932</v>
      </c>
      <c r="I21">
        <f t="shared" si="6"/>
        <v>7.6240543097716662</v>
      </c>
      <c r="L21">
        <f t="shared" si="7"/>
        <v>1.8101387766309413E-4</v>
      </c>
      <c r="M21">
        <f t="shared" si="1"/>
        <v>1.3454139796475067E-2</v>
      </c>
      <c r="R21">
        <f t="shared" si="8"/>
        <v>7.7741222382027289</v>
      </c>
    </row>
    <row r="22" spans="1:18" x14ac:dyDescent="0.2">
      <c r="A22" s="2">
        <v>35930</v>
      </c>
      <c r="B22" s="1">
        <v>7.7382999999999997</v>
      </c>
      <c r="C22">
        <v>1.75470543063505E-2</v>
      </c>
      <c r="D22">
        <f t="shared" si="2"/>
        <v>1.0972349345817205E-4</v>
      </c>
      <c r="E22">
        <f t="shared" si="0"/>
        <v>7.5535565529258775E-2</v>
      </c>
      <c r="F22">
        <f t="shared" si="3"/>
        <v>1.1654633184921887E-4</v>
      </c>
      <c r="G22">
        <f t="shared" si="4"/>
        <v>7.7848630406445699E-2</v>
      </c>
      <c r="H22">
        <f t="shared" si="5"/>
        <v>6.3114104165794487</v>
      </c>
      <c r="I22">
        <f t="shared" si="6"/>
        <v>6.4153614720788976</v>
      </c>
      <c r="L22">
        <f t="shared" si="7"/>
        <v>1.8338296505550193E-4</v>
      </c>
      <c r="M22">
        <f t="shared" si="1"/>
        <v>1.35418966565065E-2</v>
      </c>
      <c r="R22">
        <f t="shared" si="8"/>
        <v>6.924938704335637</v>
      </c>
    </row>
    <row r="23" spans="1:18" x14ac:dyDescent="0.2">
      <c r="A23" s="2">
        <v>35937</v>
      </c>
      <c r="B23" s="1">
        <v>7.681</v>
      </c>
      <c r="C23">
        <v>-7.4322782181854797E-3</v>
      </c>
      <c r="D23">
        <f t="shared" si="2"/>
        <v>1.2161403074048255E-4</v>
      </c>
      <c r="E23">
        <f t="shared" si="0"/>
        <v>7.9523138761652831E-2</v>
      </c>
      <c r="F23">
        <f t="shared" si="3"/>
        <v>1.5128403026840777E-4</v>
      </c>
      <c r="G23">
        <f t="shared" si="4"/>
        <v>8.8694811426357989E-2</v>
      </c>
      <c r="H23">
        <f t="shared" si="5"/>
        <v>8.5604445054636784</v>
      </c>
      <c r="I23">
        <f t="shared" si="6"/>
        <v>8.4312187064320003</v>
      </c>
      <c r="L23">
        <f t="shared" si="7"/>
        <v>1.9781660449190897E-4</v>
      </c>
      <c r="M23">
        <f t="shared" si="1"/>
        <v>1.4064729094152826E-2</v>
      </c>
      <c r="R23">
        <f t="shared" si="8"/>
        <v>8.2489279171813408</v>
      </c>
    </row>
    <row r="24" spans="1:18" x14ac:dyDescent="0.2">
      <c r="A24" s="2">
        <v>35944</v>
      </c>
      <c r="B24" s="1">
        <v>7.8498000000000001</v>
      </c>
      <c r="C24">
        <v>2.1738306746203601E-2</v>
      </c>
      <c r="D24">
        <f t="shared" si="2"/>
        <v>1.1763151446680446E-4</v>
      </c>
      <c r="E24">
        <f t="shared" si="0"/>
        <v>7.8210221533210292E-2</v>
      </c>
      <c r="F24">
        <f t="shared" si="3"/>
        <v>1.0769409505887144E-4</v>
      </c>
      <c r="G24">
        <f t="shared" si="4"/>
        <v>7.4833768734852021E-2</v>
      </c>
      <c r="H24">
        <f t="shared" si="5"/>
        <v>5.0307139606596118</v>
      </c>
      <c r="I24">
        <f t="shared" si="6"/>
        <v>4.7482873846838647</v>
      </c>
      <c r="L24">
        <f t="shared" si="7"/>
        <v>1.897940271739714E-4</v>
      </c>
      <c r="M24">
        <f t="shared" si="1"/>
        <v>1.3776575306438513E-2</v>
      </c>
      <c r="R24">
        <f t="shared" si="8"/>
        <v>6.0797457910419244</v>
      </c>
    </row>
    <row r="25" spans="1:18" x14ac:dyDescent="0.2">
      <c r="A25" s="2">
        <v>35951</v>
      </c>
      <c r="B25" s="1">
        <v>7.8019999999999996</v>
      </c>
      <c r="C25">
        <v>-6.1079426782835204E-3</v>
      </c>
      <c r="D25">
        <f t="shared" si="2"/>
        <v>1.3892686241031866E-4</v>
      </c>
      <c r="E25">
        <f t="shared" si="0"/>
        <v>8.4995275429500014E-2</v>
      </c>
      <c r="F25">
        <f t="shared" si="3"/>
        <v>1.9206432360570507E-4</v>
      </c>
      <c r="G25">
        <f t="shared" si="4"/>
        <v>9.9936704105632101E-2</v>
      </c>
      <c r="H25">
        <f t="shared" si="5"/>
        <v>8.6130262143896026</v>
      </c>
      <c r="I25">
        <f t="shared" si="6"/>
        <v>8.3634381950673919</v>
      </c>
      <c r="L25">
        <f t="shared" si="7"/>
        <v>2.1641166875961034E-4</v>
      </c>
      <c r="M25">
        <f t="shared" si="1"/>
        <v>1.4710937045600132E-2</v>
      </c>
      <c r="R25">
        <f t="shared" si="8"/>
        <v>8.26593921689817</v>
      </c>
    </row>
    <row r="26" spans="1:18" x14ac:dyDescent="0.2">
      <c r="A26" s="2">
        <v>35958</v>
      </c>
      <c r="B26" s="1">
        <v>8.0096000000000007</v>
      </c>
      <c r="C26">
        <v>2.6260711170853501E-2</v>
      </c>
      <c r="D26">
        <f t="shared" si="2"/>
        <v>1.3282966849137139E-4</v>
      </c>
      <c r="E26">
        <f t="shared" si="0"/>
        <v>8.3109221880314291E-2</v>
      </c>
      <c r="F26">
        <f t="shared" si="3"/>
        <v>1.1761557543554587E-4</v>
      </c>
      <c r="G26">
        <f t="shared" si="4"/>
        <v>7.8204922624144219E-2</v>
      </c>
      <c r="H26">
        <f t="shared" si="5"/>
        <v>3.7346438545781862</v>
      </c>
      <c r="I26">
        <f t="shared" si="6"/>
        <v>3.1847079095101511</v>
      </c>
      <c r="L26">
        <f t="shared" si="7"/>
        <v>2.0407332307689248E-4</v>
      </c>
      <c r="M26">
        <f t="shared" si="1"/>
        <v>1.428542344758784E-2</v>
      </c>
      <c r="R26">
        <f t="shared" si="8"/>
        <v>5.1177313462830725</v>
      </c>
    </row>
    <row r="27" spans="1:18" x14ac:dyDescent="0.2">
      <c r="A27" s="2">
        <v>35965</v>
      </c>
      <c r="B27" s="1">
        <v>7.9284999999999997</v>
      </c>
      <c r="C27">
        <v>-1.01769596078332E-2</v>
      </c>
      <c r="D27">
        <f t="shared" si="2"/>
        <v>1.6623738545382854E-4</v>
      </c>
      <c r="E27">
        <f t="shared" si="0"/>
        <v>9.2974964606603011E-2</v>
      </c>
      <c r="F27">
        <f t="shared" si="3"/>
        <v>2.4959837436219149E-4</v>
      </c>
      <c r="G27">
        <f t="shared" si="4"/>
        <v>0.11392592096109627</v>
      </c>
      <c r="H27">
        <f t="shared" si="5"/>
        <v>8.0790659924300297</v>
      </c>
      <c r="I27">
        <f t="shared" si="6"/>
        <v>7.8807087909699245</v>
      </c>
      <c r="L27">
        <f t="shared" si="7"/>
        <v>2.4585085537603924E-4</v>
      </c>
      <c r="M27">
        <f t="shared" si="1"/>
        <v>1.5679631863536825E-2</v>
      </c>
      <c r="R27">
        <f t="shared" si="8"/>
        <v>7.8895117548870246</v>
      </c>
    </row>
    <row r="28" spans="1:18" x14ac:dyDescent="0.2">
      <c r="A28" s="2">
        <v>35972</v>
      </c>
      <c r="B28" s="1">
        <v>7.984</v>
      </c>
      <c r="C28">
        <v>6.9756763616775101E-3</v>
      </c>
      <c r="D28">
        <f t="shared" si="2"/>
        <v>1.6247737273816695E-4</v>
      </c>
      <c r="E28">
        <f t="shared" si="0"/>
        <v>9.1917481375332954E-2</v>
      </c>
      <c r="F28">
        <f t="shared" si="3"/>
        <v>1.5309515788529906E-4</v>
      </c>
      <c r="G28">
        <f t="shared" si="4"/>
        <v>8.9224145891319967E-2</v>
      </c>
      <c r="H28">
        <f t="shared" si="5"/>
        <v>8.4254835810307291</v>
      </c>
      <c r="I28">
        <f t="shared" si="6"/>
        <v>8.4666089513249183</v>
      </c>
      <c r="L28">
        <f t="shared" si="7"/>
        <v>2.3425487738225337E-4</v>
      </c>
      <c r="M28">
        <f t="shared" si="1"/>
        <v>1.5305387201317494E-2</v>
      </c>
      <c r="R28">
        <f t="shared" si="8"/>
        <v>8.1513780940870344</v>
      </c>
    </row>
    <row r="29" spans="1:18" x14ac:dyDescent="0.2">
      <c r="A29" s="2">
        <v>35979</v>
      </c>
      <c r="B29" s="1">
        <v>8.0896000000000008</v>
      </c>
      <c r="C29">
        <v>1.3139747081129201E-2</v>
      </c>
      <c r="D29">
        <f t="shared" si="2"/>
        <v>1.5564833401604891E-4</v>
      </c>
      <c r="E29">
        <f t="shared" si="0"/>
        <v>8.9965067491969031E-2</v>
      </c>
      <c r="F29">
        <f t="shared" si="3"/>
        <v>1.386080968214809E-4</v>
      </c>
      <c r="G29">
        <f t="shared" si="4"/>
        <v>8.4897709243047348E-2</v>
      </c>
      <c r="H29">
        <f t="shared" si="5"/>
        <v>7.6586611149392345</v>
      </c>
      <c r="I29">
        <f t="shared" si="6"/>
        <v>7.6382405175143262</v>
      </c>
      <c r="L29">
        <f t="shared" si="7"/>
        <v>2.2006088393586507E-4</v>
      </c>
      <c r="M29">
        <f t="shared" si="1"/>
        <v>1.4834449229272554E-2</v>
      </c>
      <c r="R29">
        <f t="shared" si="8"/>
        <v>7.6370372788003742</v>
      </c>
    </row>
    <row r="30" spans="1:18" x14ac:dyDescent="0.2">
      <c r="A30" s="2">
        <v>35986</v>
      </c>
      <c r="B30" s="1">
        <v>8.0602</v>
      </c>
      <c r="C30">
        <v>-3.6409159838330899E-3</v>
      </c>
      <c r="D30">
        <f t="shared" si="2"/>
        <v>1.5666861117644859E-4</v>
      </c>
      <c r="E30">
        <f t="shared" si="0"/>
        <v>9.0259447046696029E-2</v>
      </c>
      <c r="F30">
        <f t="shared" si="3"/>
        <v>1.5921446946263771E-4</v>
      </c>
      <c r="G30">
        <f t="shared" si="4"/>
        <v>9.0989847851599137E-2</v>
      </c>
      <c r="H30">
        <f t="shared" si="5"/>
        <v>8.6767643061789457</v>
      </c>
      <c r="I30">
        <f t="shared" si="6"/>
        <v>8.6619979449031828</v>
      </c>
      <c r="L30">
        <f t="shared" si="7"/>
        <v>2.1798883470250442E-4</v>
      </c>
      <c r="M30">
        <f t="shared" si="1"/>
        <v>1.4764444950708592E-2</v>
      </c>
      <c r="R30">
        <f t="shared" si="8"/>
        <v>8.3702550245398744</v>
      </c>
    </row>
    <row r="31" spans="1:18" x14ac:dyDescent="0.2">
      <c r="A31" s="2">
        <v>35993</v>
      </c>
      <c r="B31" s="1">
        <v>7.9226000000000001</v>
      </c>
      <c r="C31">
        <v>-1.7218935324859099E-2</v>
      </c>
      <c r="D31">
        <f t="shared" si="2"/>
        <v>1.4806387065794156E-4</v>
      </c>
      <c r="E31">
        <f t="shared" si="0"/>
        <v>8.7745776389595867E-2</v>
      </c>
      <c r="F31">
        <f t="shared" si="3"/>
        <v>1.2659279319016087E-4</v>
      </c>
      <c r="G31">
        <f t="shared" si="4"/>
        <v>8.1134611885978508E-2</v>
      </c>
      <c r="H31">
        <f t="shared" si="5"/>
        <v>6.8154084715685013</v>
      </c>
      <c r="I31">
        <f t="shared" si="6"/>
        <v>6.6324448278353305</v>
      </c>
      <c r="L31">
        <f t="shared" si="7"/>
        <v>2.0348140176474505E-4</v>
      </c>
      <c r="M31">
        <f t="shared" si="1"/>
        <v>1.4264690734984233E-2</v>
      </c>
      <c r="R31">
        <f t="shared" si="8"/>
        <v>7.0428409460439552</v>
      </c>
    </row>
    <row r="32" spans="1:18" x14ac:dyDescent="0.2">
      <c r="A32" s="2">
        <v>36000</v>
      </c>
      <c r="B32" s="1">
        <v>7.8879999999999999</v>
      </c>
      <c r="C32">
        <v>-4.3768174812655099E-3</v>
      </c>
      <c r="D32">
        <f t="shared" si="2"/>
        <v>1.569695424417659E-4</v>
      </c>
      <c r="E32">
        <f t="shared" si="0"/>
        <v>9.0346091265598338E-2</v>
      </c>
      <c r="F32">
        <f t="shared" si="3"/>
        <v>1.7919152210075246E-4</v>
      </c>
      <c r="G32">
        <f t="shared" si="4"/>
        <v>9.652957655164103E-2</v>
      </c>
      <c r="H32">
        <f t="shared" si="5"/>
        <v>8.6374189705420061</v>
      </c>
      <c r="I32">
        <f t="shared" si="6"/>
        <v>8.5201500245146988</v>
      </c>
      <c r="L32">
        <f t="shared" si="7"/>
        <v>2.1388851737232564E-4</v>
      </c>
      <c r="M32">
        <f t="shared" si="1"/>
        <v>1.4624927944175508E-2</v>
      </c>
      <c r="R32">
        <f t="shared" si="8"/>
        <v>8.3604924666593341</v>
      </c>
    </row>
    <row r="33" spans="1:18" x14ac:dyDescent="0.2">
      <c r="A33" s="2">
        <v>36007</v>
      </c>
      <c r="B33" s="1">
        <v>7.9316000000000004</v>
      </c>
      <c r="C33">
        <v>5.5121634421793101E-3</v>
      </c>
      <c r="D33">
        <f t="shared" si="2"/>
        <v>1.4870076177111861E-4</v>
      </c>
      <c r="E33">
        <f t="shared" si="0"/>
        <v>8.793429144593233E-2</v>
      </c>
      <c r="F33">
        <f t="shared" si="3"/>
        <v>1.2806799196688064E-4</v>
      </c>
      <c r="G33">
        <f t="shared" si="4"/>
        <v>8.1605977613639261E-2</v>
      </c>
      <c r="H33">
        <f t="shared" si="5"/>
        <v>8.6092451252770008</v>
      </c>
      <c r="I33">
        <f t="shared" si="6"/>
        <v>8.7257006945715112</v>
      </c>
      <c r="L33">
        <f t="shared" si="7"/>
        <v>2.0048848854253617E-4</v>
      </c>
      <c r="M33">
        <f t="shared" si="1"/>
        <v>1.4159395768977437E-2</v>
      </c>
      <c r="R33">
        <f t="shared" si="8"/>
        <v>8.363204148714491</v>
      </c>
    </row>
    <row r="34" spans="1:18" x14ac:dyDescent="0.2">
      <c r="A34" s="2">
        <v>36014</v>
      </c>
      <c r="B34" s="1">
        <v>8.0449999999999999</v>
      </c>
      <c r="C34">
        <v>1.4195999701832799E-2</v>
      </c>
      <c r="D34">
        <f t="shared" si="2"/>
        <v>1.4160175281364935E-4</v>
      </c>
      <c r="E34">
        <f t="shared" si="0"/>
        <v>8.5809621525268165E-2</v>
      </c>
      <c r="F34">
        <f t="shared" si="3"/>
        <v>1.2388786929299478E-4</v>
      </c>
      <c r="G34">
        <f t="shared" si="4"/>
        <v>8.0263124803584163E-2</v>
      </c>
      <c r="H34">
        <f t="shared" si="5"/>
        <v>7.4393005225535696</v>
      </c>
      <c r="I34">
        <f t="shared" si="6"/>
        <v>7.3694497397905483</v>
      </c>
      <c r="L34">
        <f t="shared" si="7"/>
        <v>1.9006287993872156E-4</v>
      </c>
      <c r="M34">
        <f t="shared" si="1"/>
        <v>1.3786329458515111E-2</v>
      </c>
      <c r="R34">
        <f t="shared" si="8"/>
        <v>7.5078411986126721</v>
      </c>
    </row>
    <row r="35" spans="1:18" x14ac:dyDescent="0.2">
      <c r="A35" s="2">
        <v>36021</v>
      </c>
      <c r="B35" s="1">
        <v>8.1828000000000003</v>
      </c>
      <c r="C35">
        <v>1.6983609888124199E-2</v>
      </c>
      <c r="D35">
        <f t="shared" si="2"/>
        <v>1.4519723209689659E-4</v>
      </c>
      <c r="E35">
        <f t="shared" si="0"/>
        <v>8.689220948415699E-2</v>
      </c>
      <c r="F35">
        <f t="shared" si="3"/>
        <v>1.5416889301547555E-4</v>
      </c>
      <c r="G35">
        <f t="shared" si="4"/>
        <v>8.9536486623078573E-2</v>
      </c>
      <c r="H35">
        <f t="shared" si="5"/>
        <v>6.850857577419788</v>
      </c>
      <c r="I35">
        <f t="shared" si="6"/>
        <v>6.9065072144338355</v>
      </c>
      <c r="L35">
        <f t="shared" si="7"/>
        <v>1.9494876629874681E-4</v>
      </c>
      <c r="M35">
        <f t="shared" si="1"/>
        <v>1.3962405462481986E-2</v>
      </c>
      <c r="R35">
        <f t="shared" si="8"/>
        <v>7.0631901330151674</v>
      </c>
    </row>
    <row r="36" spans="1:18" x14ac:dyDescent="0.2">
      <c r="A36" s="2">
        <v>36028</v>
      </c>
      <c r="B36" s="1">
        <v>8.1597000000000008</v>
      </c>
      <c r="C36">
        <v>-2.8269867381753898E-3</v>
      </c>
      <c r="D36">
        <f t="shared" si="2"/>
        <v>1.5379197846100221E-4</v>
      </c>
      <c r="E36">
        <f t="shared" si="0"/>
        <v>8.9426969533648593E-2</v>
      </c>
      <c r="F36">
        <f t="shared" si="3"/>
        <v>1.7523811790038835E-4</v>
      </c>
      <c r="G36">
        <f t="shared" si="4"/>
        <v>9.5458798079696108E-2</v>
      </c>
      <c r="H36">
        <f t="shared" si="5"/>
        <v>8.727944307708638</v>
      </c>
      <c r="I36">
        <f t="shared" si="6"/>
        <v>8.6037591524110741</v>
      </c>
      <c r="L36">
        <f t="shared" si="7"/>
        <v>2.0603360410876759E-4</v>
      </c>
      <c r="M36">
        <f t="shared" si="1"/>
        <v>1.4353870701269662E-2</v>
      </c>
      <c r="R36">
        <f t="shared" si="8"/>
        <v>8.448682195419611</v>
      </c>
    </row>
    <row r="37" spans="1:18" x14ac:dyDescent="0.2">
      <c r="A37" s="2">
        <v>36035</v>
      </c>
      <c r="B37" s="1">
        <v>8.0234000000000005</v>
      </c>
      <c r="C37">
        <v>-1.68451314034819E-2</v>
      </c>
      <c r="D37">
        <f t="shared" si="2"/>
        <v>1.4504397099441126E-4</v>
      </c>
      <c r="E37">
        <f t="shared" si="0"/>
        <v>8.6846338389763938E-2</v>
      </c>
      <c r="F37">
        <f t="shared" si="3"/>
        <v>1.2321540503127545E-4</v>
      </c>
      <c r="G37">
        <f t="shared" si="4"/>
        <v>8.0044993982299251E-2</v>
      </c>
      <c r="H37">
        <f t="shared" si="5"/>
        <v>6.882112035093721</v>
      </c>
      <c r="I37">
        <f t="shared" si="6"/>
        <v>6.6986302478538011</v>
      </c>
      <c r="L37">
        <f t="shared" si="7"/>
        <v>1.9295693972230826E-4</v>
      </c>
      <c r="M37">
        <f t="shared" si="1"/>
        <v>1.3890894129691878E-2</v>
      </c>
      <c r="R37">
        <f t="shared" si="8"/>
        <v>7.0824643562871188</v>
      </c>
    </row>
    <row r="38" spans="1:18" x14ac:dyDescent="0.2">
      <c r="A38" s="2">
        <v>36042</v>
      </c>
      <c r="B38" s="1">
        <v>7.9180000000000001</v>
      </c>
      <c r="C38">
        <v>-1.32236235068746E-2</v>
      </c>
      <c r="D38">
        <f t="shared" si="2"/>
        <v>1.5336683985478093E-4</v>
      </c>
      <c r="E38">
        <f t="shared" si="0"/>
        <v>8.9303279180826325E-2</v>
      </c>
      <c r="F38">
        <f t="shared" si="3"/>
        <v>1.7413457383476868E-4</v>
      </c>
      <c r="G38">
        <f t="shared" si="4"/>
        <v>9.5157752387327696E-2</v>
      </c>
      <c r="H38">
        <f t="shared" si="5"/>
        <v>7.6425081937151571</v>
      </c>
      <c r="I38">
        <f t="shared" si="6"/>
        <v>7.6514920245126348</v>
      </c>
      <c r="L38">
        <f t="shared" si="7"/>
        <v>2.0397544569090965E-4</v>
      </c>
      <c r="M38">
        <f t="shared" si="1"/>
        <v>1.4281997258468777E-2</v>
      </c>
      <c r="R38">
        <f t="shared" si="8"/>
        <v>7.64023020725433</v>
      </c>
    </row>
    <row r="39" spans="1:18" x14ac:dyDescent="0.2">
      <c r="A39" s="2">
        <v>36049</v>
      </c>
      <c r="B39" s="1">
        <v>7.8825000000000003</v>
      </c>
      <c r="C39">
        <v>-4.4935362468598904E-3</v>
      </c>
      <c r="D39">
        <f t="shared" si="2"/>
        <v>1.5465668258258809E-4</v>
      </c>
      <c r="E39">
        <f t="shared" si="0"/>
        <v>8.9678021244308126E-2</v>
      </c>
      <c r="F39">
        <f t="shared" si="3"/>
        <v>1.5787517744253598E-4</v>
      </c>
      <c r="G39">
        <f t="shared" si="4"/>
        <v>9.0606342090451208E-2</v>
      </c>
      <c r="H39">
        <f t="shared" si="5"/>
        <v>8.6437435501570885</v>
      </c>
      <c r="I39">
        <f t="shared" si="6"/>
        <v>8.6258081791951717</v>
      </c>
      <c r="L39">
        <f t="shared" si="7"/>
        <v>2.0457227904313976E-4</v>
      </c>
      <c r="M39">
        <f t="shared" si="1"/>
        <v>1.4302876600290578E-2</v>
      </c>
      <c r="R39">
        <f t="shared" si="8"/>
        <v>8.3958863471424277</v>
      </c>
    </row>
    <row r="40" spans="1:18" x14ac:dyDescent="0.2">
      <c r="A40" s="2">
        <v>36056</v>
      </c>
      <c r="B40" s="1">
        <v>7.8459000000000003</v>
      </c>
      <c r="C40">
        <v>-4.6540100788887697E-3</v>
      </c>
      <c r="D40">
        <f t="shared" si="2"/>
        <v>1.465887937077434E-4</v>
      </c>
      <c r="E40">
        <f t="shared" si="0"/>
        <v>8.7307601460598239E-2</v>
      </c>
      <c r="F40">
        <f t="shared" si="3"/>
        <v>1.2645730146103811E-4</v>
      </c>
      <c r="G40">
        <f t="shared" si="4"/>
        <v>8.1091181246631144E-2</v>
      </c>
      <c r="H40">
        <f t="shared" si="5"/>
        <v>8.68012023833397</v>
      </c>
      <c r="I40">
        <f t="shared" si="6"/>
        <v>8.8043242376069841</v>
      </c>
      <c r="L40">
        <f t="shared" si="7"/>
        <v>1.9269835627795523E-4</v>
      </c>
      <c r="M40">
        <f t="shared" si="1"/>
        <v>1.3881583349098014E-2</v>
      </c>
      <c r="R40">
        <f t="shared" si="8"/>
        <v>8.4419818422009847</v>
      </c>
    </row>
    <row r="41" spans="1:18" x14ac:dyDescent="0.2">
      <c r="A41" s="2">
        <v>36063</v>
      </c>
      <c r="B41" s="1">
        <v>7.9189999999999996</v>
      </c>
      <c r="C41">
        <v>9.2738328700852097E-3</v>
      </c>
      <c r="D41">
        <f t="shared" si="2"/>
        <v>1.3909305467414267E-4</v>
      </c>
      <c r="E41">
        <f t="shared" si="0"/>
        <v>8.5046098341166818E-2</v>
      </c>
      <c r="F41">
        <f t="shared" si="3"/>
        <v>1.2038922588086813E-4</v>
      </c>
      <c r="G41">
        <f t="shared" si="4"/>
        <v>7.9121676838936769E-2</v>
      </c>
      <c r="H41">
        <f t="shared" si="5"/>
        <v>8.2620476888347927</v>
      </c>
      <c r="I41">
        <f t="shared" si="6"/>
        <v>8.3103978494667032</v>
      </c>
      <c r="L41">
        <f t="shared" si="7"/>
        <v>1.8278139083497609E-4</v>
      </c>
      <c r="M41">
        <f t="shared" si="1"/>
        <v>1.3519666816714682E-2</v>
      </c>
      <c r="R41">
        <f t="shared" si="8"/>
        <v>8.1366905349128071</v>
      </c>
    </row>
    <row r="42" spans="1:18" x14ac:dyDescent="0.2">
      <c r="A42" s="2">
        <v>36070</v>
      </c>
      <c r="B42" s="1">
        <v>8.0210000000000008</v>
      </c>
      <c r="C42">
        <v>1.2798167156512301E-2</v>
      </c>
      <c r="D42">
        <f t="shared" si="2"/>
        <v>1.3590770995983048E-4</v>
      </c>
      <c r="E42">
        <f t="shared" si="0"/>
        <v>8.406664569204117E-2</v>
      </c>
      <c r="F42">
        <f t="shared" si="3"/>
        <v>1.2795944202827767E-4</v>
      </c>
      <c r="G42">
        <f t="shared" si="4"/>
        <v>8.1571385825364259E-2</v>
      </c>
      <c r="H42">
        <f t="shared" si="5"/>
        <v>7.6983557664061717</v>
      </c>
      <c r="I42">
        <f t="shared" si="6"/>
        <v>7.6837581537716364</v>
      </c>
      <c r="L42">
        <f t="shared" si="7"/>
        <v>1.7955014620752322E-4</v>
      </c>
      <c r="M42">
        <f t="shared" si="1"/>
        <v>1.3399632316131784E-2</v>
      </c>
      <c r="R42">
        <f t="shared" si="8"/>
        <v>7.7128145905813303</v>
      </c>
    </row>
    <row r="43" spans="1:18" x14ac:dyDescent="0.2">
      <c r="A43" s="2">
        <v>36077</v>
      </c>
      <c r="B43" s="1">
        <v>7.9013999999999998</v>
      </c>
      <c r="C43">
        <v>-1.50231434226953E-2</v>
      </c>
      <c r="D43">
        <f t="shared" si="2"/>
        <v>1.3758083231620247E-4</v>
      </c>
      <c r="E43">
        <f t="shared" si="0"/>
        <v>8.4582523492991904E-2</v>
      </c>
      <c r="F43">
        <f t="shared" si="3"/>
        <v>1.4175571006521463E-4</v>
      </c>
      <c r="G43">
        <f t="shared" si="4"/>
        <v>8.5856257333936703E-2</v>
      </c>
      <c r="H43">
        <f t="shared" si="5"/>
        <v>7.2508463115549207</v>
      </c>
      <c r="I43">
        <f t="shared" si="6"/>
        <v>7.269266024317286</v>
      </c>
      <c r="L43">
        <f t="shared" si="7"/>
        <v>1.8304487389353961E-4</v>
      </c>
      <c r="M43">
        <f t="shared" si="1"/>
        <v>1.3529407743635329E-2</v>
      </c>
      <c r="R43">
        <f t="shared" si="8"/>
        <v>7.372776443068064</v>
      </c>
    </row>
    <row r="44" spans="1:18" x14ac:dyDescent="0.2">
      <c r="A44" s="2">
        <v>36084</v>
      </c>
      <c r="B44" s="1">
        <v>7.7990000000000004</v>
      </c>
      <c r="C44">
        <v>-1.3044438613731399E-2</v>
      </c>
      <c r="D44">
        <f t="shared" si="2"/>
        <v>1.428676726751627E-4</v>
      </c>
      <c r="E44">
        <f t="shared" si="0"/>
        <v>8.6192337125225116E-2</v>
      </c>
      <c r="F44">
        <f t="shared" si="3"/>
        <v>1.5605972171637189E-4</v>
      </c>
      <c r="G44">
        <f t="shared" si="4"/>
        <v>9.008388051838874E-2</v>
      </c>
      <c r="H44">
        <f t="shared" si="5"/>
        <v>7.6625778589104829</v>
      </c>
      <c r="I44">
        <f t="shared" si="6"/>
        <v>7.6749367791980365</v>
      </c>
      <c r="L44">
        <f t="shared" si="7"/>
        <v>1.909521515324341E-4</v>
      </c>
      <c r="M44">
        <f t="shared" si="1"/>
        <v>1.3818543755853369E-2</v>
      </c>
      <c r="R44">
        <f t="shared" si="8"/>
        <v>7.6723881140329508</v>
      </c>
    </row>
    <row r="45" spans="1:18" x14ac:dyDescent="0.2">
      <c r="A45" s="2">
        <v>36091</v>
      </c>
      <c r="B45" s="1">
        <v>7.6230000000000002</v>
      </c>
      <c r="C45">
        <v>-2.2825527342224199E-2</v>
      </c>
      <c r="D45">
        <f t="shared" si="2"/>
        <v>1.4450505503949736E-4</v>
      </c>
      <c r="E45">
        <f t="shared" si="0"/>
        <v>8.6684847938113513E-2</v>
      </c>
      <c r="F45">
        <f t="shared" si="3"/>
        <v>1.4859075216347136E-4</v>
      </c>
      <c r="G45">
        <f t="shared" si="4"/>
        <v>8.7901758301529506E-2</v>
      </c>
      <c r="H45">
        <f t="shared" si="5"/>
        <v>5.236753349744955</v>
      </c>
      <c r="I45">
        <f t="shared" si="6"/>
        <v>5.3080083067418258</v>
      </c>
      <c r="L45">
        <f t="shared" si="7"/>
        <v>1.9318983751533128E-4</v>
      </c>
      <c r="M45">
        <f t="shared" si="1"/>
        <v>1.3899274711844906E-2</v>
      </c>
      <c r="R45">
        <f t="shared" si="8"/>
        <v>5.8549836919234926</v>
      </c>
    </row>
    <row r="46" spans="1:18" x14ac:dyDescent="0.2">
      <c r="A46" s="2">
        <v>36098</v>
      </c>
      <c r="B46" s="1">
        <v>7.7694999999999999</v>
      </c>
      <c r="C46">
        <v>1.9035819238514901E-2</v>
      </c>
      <c r="D46">
        <f t="shared" si="2"/>
        <v>1.6709503364416501E-4</v>
      </c>
      <c r="E46">
        <f t="shared" si="0"/>
        <v>9.3214493237353271E-2</v>
      </c>
      <c r="F46">
        <f t="shared" si="3"/>
        <v>2.2346293684509519E-4</v>
      </c>
      <c r="G46">
        <f t="shared" si="4"/>
        <v>0.10779644110982954</v>
      </c>
      <c r="H46">
        <f t="shared" si="5"/>
        <v>6.528347100850489</v>
      </c>
      <c r="I46">
        <f t="shared" si="6"/>
        <v>6.7846877406811856</v>
      </c>
      <c r="L46">
        <f t="shared" si="7"/>
        <v>2.2315887804467586E-4</v>
      </c>
      <c r="M46">
        <f t="shared" si="1"/>
        <v>1.4938503206301355E-2</v>
      </c>
      <c r="R46">
        <f t="shared" si="8"/>
        <v>6.783839900840225</v>
      </c>
    </row>
    <row r="47" spans="1:18" x14ac:dyDescent="0.2">
      <c r="A47" s="2">
        <v>36105</v>
      </c>
      <c r="B47" s="1">
        <v>7.819</v>
      </c>
      <c r="C47">
        <v>6.35085689772552E-3</v>
      </c>
      <c r="D47">
        <f t="shared" si="2"/>
        <v>1.7881107647039996E-4</v>
      </c>
      <c r="E47">
        <f t="shared" si="0"/>
        <v>9.6427050024673042E-2</v>
      </c>
      <c r="F47">
        <f t="shared" si="3"/>
        <v>2.0804566670550126E-4</v>
      </c>
      <c r="G47">
        <f t="shared" si="4"/>
        <v>0.10401141604980707</v>
      </c>
      <c r="H47">
        <f t="shared" si="5"/>
        <v>8.4036165150953135</v>
      </c>
      <c r="I47">
        <f t="shared" si="6"/>
        <v>8.2838850180767416</v>
      </c>
      <c r="L47">
        <f t="shared" si="7"/>
        <v>2.3578918125955592E-4</v>
      </c>
      <c r="M47">
        <f t="shared" si="1"/>
        <v>1.535542839713552E-2</v>
      </c>
      <c r="R47">
        <f t="shared" si="8"/>
        <v>8.1815154800911642</v>
      </c>
    </row>
    <row r="48" spans="1:18" x14ac:dyDescent="0.2">
      <c r="A48" s="2">
        <v>36112</v>
      </c>
      <c r="B48" s="1">
        <v>8.1199999999999992</v>
      </c>
      <c r="C48">
        <v>3.7773485031209503E-2</v>
      </c>
      <c r="D48">
        <f t="shared" si="2"/>
        <v>1.7050241488229925E-4</v>
      </c>
      <c r="E48">
        <f t="shared" si="0"/>
        <v>9.4160106063446852E-2</v>
      </c>
      <c r="F48">
        <f t="shared" si="3"/>
        <v>1.4977013176138568E-4</v>
      </c>
      <c r="G48">
        <f t="shared" si="4"/>
        <v>8.8249911340420359E-2</v>
      </c>
      <c r="H48">
        <f t="shared" si="5"/>
        <v>0.30833902948773684</v>
      </c>
      <c r="I48">
        <f t="shared" si="6"/>
        <v>-0.72043170226769959</v>
      </c>
      <c r="L48">
        <f t="shared" si="7"/>
        <v>2.2069112031414088E-4</v>
      </c>
      <c r="M48">
        <f t="shared" si="1"/>
        <v>1.4855676366767717E-2</v>
      </c>
      <c r="R48">
        <f t="shared" si="8"/>
        <v>1.9534380007197676</v>
      </c>
    </row>
    <row r="49" spans="1:18" x14ac:dyDescent="0.2">
      <c r="A49" s="2">
        <v>36119</v>
      </c>
      <c r="B49" s="1">
        <v>8.0808999999999997</v>
      </c>
      <c r="C49">
        <v>-4.8269017049440404E-3</v>
      </c>
      <c r="D49">
        <f t="shared" si="2"/>
        <v>2.4588244027354186E-4</v>
      </c>
      <c r="E49">
        <f t="shared" si="0"/>
        <v>0.11307469608282913</v>
      </c>
      <c r="F49">
        <f t="shared" si="3"/>
        <v>4.3397531317512447E-4</v>
      </c>
      <c r="G49">
        <f t="shared" si="4"/>
        <v>0.15022222300680574</v>
      </c>
      <c r="H49">
        <f t="shared" si="5"/>
        <v>8.2159004374715856</v>
      </c>
      <c r="I49">
        <f t="shared" si="6"/>
        <v>7.6888355678451497</v>
      </c>
      <c r="L49">
        <f t="shared" si="7"/>
        <v>3.1889264839323898E-4</v>
      </c>
      <c r="M49">
        <f t="shared" si="1"/>
        <v>1.7857565578578705E-2</v>
      </c>
      <c r="R49">
        <f t="shared" si="8"/>
        <v>7.9775938948863905</v>
      </c>
    </row>
    <row r="50" spans="1:18" x14ac:dyDescent="0.2">
      <c r="A50" s="2">
        <v>36126</v>
      </c>
      <c r="B50" s="1">
        <v>8.1730999999999998</v>
      </c>
      <c r="C50">
        <v>1.1345021399772601E-2</v>
      </c>
      <c r="D50">
        <f t="shared" si="2"/>
        <v>2.3252743266128083E-4</v>
      </c>
      <c r="E50">
        <f t="shared" si="0"/>
        <v>0.10996102263250648</v>
      </c>
      <c r="F50">
        <f t="shared" si="3"/>
        <v>1.9920319674633096E-4</v>
      </c>
      <c r="G50">
        <f t="shared" si="4"/>
        <v>0.10177704176684056</v>
      </c>
      <c r="H50">
        <f t="shared" si="5"/>
        <v>7.8129783674813993</v>
      </c>
      <c r="I50">
        <f t="shared" si="6"/>
        <v>7.87506345279989</v>
      </c>
      <c r="L50">
        <f t="shared" si="7"/>
        <v>2.8955715199417611E-4</v>
      </c>
      <c r="M50">
        <f t="shared" si="1"/>
        <v>1.7016378933080212E-2</v>
      </c>
      <c r="R50">
        <f t="shared" si="8"/>
        <v>7.7026531794807642</v>
      </c>
    </row>
    <row r="51" spans="1:18" x14ac:dyDescent="0.2">
      <c r="A51" s="2">
        <v>36133</v>
      </c>
      <c r="B51" s="1">
        <v>8.0866000000000007</v>
      </c>
      <c r="C51">
        <v>-1.0639903077686299E-2</v>
      </c>
      <c r="D51">
        <f t="shared" si="2"/>
        <v>2.2629835733528186E-4</v>
      </c>
      <c r="E51">
        <f t="shared" si="0"/>
        <v>0.10847817559967837</v>
      </c>
      <c r="F51">
        <f t="shared" si="3"/>
        <v>2.1075518568594435E-4</v>
      </c>
      <c r="G51">
        <f t="shared" si="4"/>
        <v>0.104686530440497</v>
      </c>
      <c r="H51">
        <f t="shared" si="5"/>
        <v>7.8933983796603764</v>
      </c>
      <c r="I51">
        <f t="shared" si="6"/>
        <v>7.9276615073508001</v>
      </c>
      <c r="L51">
        <f t="shared" si="7"/>
        <v>2.7320215398774237E-4</v>
      </c>
      <c r="M51">
        <f t="shared" si="1"/>
        <v>1.6528827967758099E-2</v>
      </c>
      <c r="R51">
        <f t="shared" si="8"/>
        <v>7.7909257606925699</v>
      </c>
    </row>
    <row r="52" spans="1:18" x14ac:dyDescent="0.2">
      <c r="A52" s="2">
        <v>36140</v>
      </c>
      <c r="B52" s="1">
        <v>8.0336999999999996</v>
      </c>
      <c r="C52">
        <v>-6.5631768503191497E-3</v>
      </c>
      <c r="D52">
        <f t="shared" si="2"/>
        <v>2.1951290814531846E-4</v>
      </c>
      <c r="E52">
        <f t="shared" si="0"/>
        <v>0.10683946472889387</v>
      </c>
      <c r="F52">
        <f t="shared" si="3"/>
        <v>2.0258143823079368E-4</v>
      </c>
      <c r="G52">
        <f t="shared" si="4"/>
        <v>0.10263642037795975</v>
      </c>
      <c r="H52">
        <f t="shared" si="5"/>
        <v>8.2278682791940163</v>
      </c>
      <c r="I52">
        <f t="shared" si="6"/>
        <v>8.2917366178053076</v>
      </c>
      <c r="L52">
        <f t="shared" si="7"/>
        <v>2.5814022276834578E-4</v>
      </c>
      <c r="M52">
        <f t="shared" si="1"/>
        <v>1.6066742755404588E-2</v>
      </c>
      <c r="R52">
        <f t="shared" si="8"/>
        <v>8.0951398242800501</v>
      </c>
    </row>
    <row r="53" spans="1:18" x14ac:dyDescent="0.2">
      <c r="A53" s="2">
        <v>36147</v>
      </c>
      <c r="B53" s="1">
        <v>8.0196000000000005</v>
      </c>
      <c r="C53">
        <v>-1.75664861752178E-3</v>
      </c>
      <c r="D53">
        <f t="shared" si="2"/>
        <v>2.0892665107871325E-4</v>
      </c>
      <c r="E53">
        <f t="shared" si="0"/>
        <v>0.10423140532532932</v>
      </c>
      <c r="F53">
        <f t="shared" si="3"/>
        <v>1.8251117171799944E-4</v>
      </c>
      <c r="G53">
        <f t="shared" si="4"/>
        <v>9.7419612652360557E-2</v>
      </c>
      <c r="H53">
        <f t="shared" si="5"/>
        <v>8.4587574738348064</v>
      </c>
      <c r="I53">
        <f t="shared" si="6"/>
        <v>8.5917916350497663</v>
      </c>
      <c r="L53">
        <f t="shared" si="7"/>
        <v>2.3979902539335833E-4</v>
      </c>
      <c r="M53">
        <f t="shared" si="1"/>
        <v>1.5485445598798839E-2</v>
      </c>
      <c r="R53">
        <f t="shared" si="8"/>
        <v>8.3228410439013665</v>
      </c>
    </row>
    <row r="54" spans="1:18" x14ac:dyDescent="0.2">
      <c r="A54" s="2">
        <v>36154</v>
      </c>
      <c r="B54" s="1">
        <v>8.0442</v>
      </c>
      <c r="C54">
        <v>3.06278953054573E-3</v>
      </c>
      <c r="D54">
        <f t="shared" si="2"/>
        <v>1.965762008759169E-4</v>
      </c>
      <c r="E54">
        <f t="shared" si="0"/>
        <v>0.10110372122502553</v>
      </c>
      <c r="F54">
        <f t="shared" si="3"/>
        <v>1.6575859835834362E-4</v>
      </c>
      <c r="G54">
        <f t="shared" si="4"/>
        <v>9.284097756181732E-2</v>
      </c>
      <c r="H54">
        <f t="shared" si="5"/>
        <v>8.4867400885746331</v>
      </c>
      <c r="I54">
        <f t="shared" si="6"/>
        <v>8.6483856378462978</v>
      </c>
      <c r="L54">
        <f t="shared" si="7"/>
        <v>2.2109887802278808E-4</v>
      </c>
      <c r="M54">
        <f t="shared" si="1"/>
        <v>1.4869394003213045E-2</v>
      </c>
      <c r="R54">
        <f t="shared" si="8"/>
        <v>8.3744730127011184</v>
      </c>
    </row>
    <row r="55" spans="1:18" x14ac:dyDescent="0.2">
      <c r="A55" s="2">
        <v>36161</v>
      </c>
      <c r="B55" s="1">
        <v>8.1140000000000008</v>
      </c>
      <c r="C55">
        <v>8.6396299308217905E-3</v>
      </c>
      <c r="D55">
        <f t="shared" si="2"/>
        <v>1.8534446960586712E-4</v>
      </c>
      <c r="E55">
        <f t="shared" si="0"/>
        <v>9.8172870078780367E-2</v>
      </c>
      <c r="F55">
        <f t="shared" si="3"/>
        <v>1.5731836333597401E-4</v>
      </c>
      <c r="G55">
        <f t="shared" si="4"/>
        <v>9.044642001467304E-2</v>
      </c>
      <c r="H55">
        <f t="shared" si="5"/>
        <v>8.1905675574020886</v>
      </c>
      <c r="I55">
        <f t="shared" si="6"/>
        <v>8.2827667160404221</v>
      </c>
      <c r="L55">
        <f t="shared" si="7"/>
        <v>2.057994846314946E-4</v>
      </c>
      <c r="M55">
        <f t="shared" si="1"/>
        <v>1.4345713109897835E-2</v>
      </c>
      <c r="R55">
        <f t="shared" si="8"/>
        <v>8.1259095397349412</v>
      </c>
    </row>
    <row r="56" spans="1:18" x14ac:dyDescent="0.2">
      <c r="A56" s="2">
        <v>36168</v>
      </c>
      <c r="B56" s="1">
        <v>7.8943000000000003</v>
      </c>
      <c r="C56">
        <v>-2.74499847187188E-2</v>
      </c>
      <c r="D56">
        <f t="shared" si="2"/>
        <v>1.787023937500082E-4</v>
      </c>
      <c r="E56">
        <f t="shared" si="0"/>
        <v>9.6397741026439124E-2</v>
      </c>
      <c r="F56">
        <f t="shared" si="3"/>
        <v>1.6212867779177655E-4</v>
      </c>
      <c r="G56">
        <f t="shared" si="4"/>
        <v>9.1818795707482359E-2</v>
      </c>
      <c r="H56">
        <f t="shared" si="5"/>
        <v>4.4132718531769672</v>
      </c>
      <c r="I56">
        <f t="shared" si="6"/>
        <v>4.0795669950508024</v>
      </c>
      <c r="L56">
        <f t="shared" si="7"/>
        <v>1.9809314019724071E-4</v>
      </c>
      <c r="M56">
        <f t="shared" si="1"/>
        <v>1.4074556483145062E-2</v>
      </c>
      <c r="R56">
        <f t="shared" si="8"/>
        <v>4.72299860284601</v>
      </c>
    </row>
    <row r="57" spans="1:18" x14ac:dyDescent="0.2">
      <c r="A57" s="2">
        <v>36175</v>
      </c>
      <c r="B57" s="1">
        <v>7.8906000000000001</v>
      </c>
      <c r="C57">
        <v>-4.6880247169944799E-4</v>
      </c>
      <c r="D57">
        <f t="shared" si="2"/>
        <v>2.1319034978848147E-4</v>
      </c>
      <c r="E57">
        <f t="shared" si="0"/>
        <v>0.10528959202599769</v>
      </c>
      <c r="F57">
        <f t="shared" si="3"/>
        <v>2.9924681764068723E-4</v>
      </c>
      <c r="G57">
        <f t="shared" si="4"/>
        <v>0.12474307402543731</v>
      </c>
      <c r="H57">
        <f t="shared" si="5"/>
        <v>8.4522942405513426</v>
      </c>
      <c r="I57">
        <f t="shared" si="6"/>
        <v>8.1135074183099629</v>
      </c>
      <c r="L57">
        <f t="shared" si="7"/>
        <v>2.4590910640752211E-4</v>
      </c>
      <c r="M57">
        <f t="shared" si="1"/>
        <v>1.5681489291758041E-2</v>
      </c>
      <c r="R57">
        <f t="shared" si="8"/>
        <v>8.3096548488489539</v>
      </c>
    </row>
    <row r="58" spans="1:18" x14ac:dyDescent="0.2">
      <c r="A58" s="2">
        <v>36182</v>
      </c>
      <c r="B58" s="1">
        <v>7.7275</v>
      </c>
      <c r="C58">
        <v>-2.0886782569702798E-2</v>
      </c>
      <c r="D58">
        <f t="shared" si="2"/>
        <v>2.0041211534662086E-4</v>
      </c>
      <c r="E58">
        <f t="shared" si="0"/>
        <v>0.10208540541147046</v>
      </c>
      <c r="F58">
        <f t="shared" si="3"/>
        <v>1.6852707930020501E-4</v>
      </c>
      <c r="G58">
        <f t="shared" si="4"/>
        <v>9.3613076669932502E-2</v>
      </c>
      <c r="H58">
        <f t="shared" si="5"/>
        <v>6.3383317737233433</v>
      </c>
      <c r="I58">
        <f t="shared" si="6"/>
        <v>6.0997637434949148</v>
      </c>
      <c r="L58">
        <f t="shared" si="7"/>
        <v>2.260330335466086E-4</v>
      </c>
      <c r="M58">
        <f t="shared" si="1"/>
        <v>1.5034395017645658E-2</v>
      </c>
      <c r="R58">
        <f t="shared" si="8"/>
        <v>6.4647677690205718</v>
      </c>
    </row>
    <row r="59" spans="1:18" x14ac:dyDescent="0.2">
      <c r="A59" s="2">
        <v>36189</v>
      </c>
      <c r="B59" s="1">
        <v>7.7934999999999999</v>
      </c>
      <c r="C59">
        <v>8.50465792283428E-3</v>
      </c>
      <c r="D59">
        <f t="shared" si="2"/>
        <v>2.1456284959266606E-4</v>
      </c>
      <c r="E59">
        <f t="shared" si="0"/>
        <v>0.10562797062719056</v>
      </c>
      <c r="F59">
        <f t="shared" si="3"/>
        <v>2.498726315168663E-4</v>
      </c>
      <c r="G59">
        <f t="shared" si="4"/>
        <v>0.11398849432673916</v>
      </c>
      <c r="H59">
        <f t="shared" si="5"/>
        <v>8.1098075321689898</v>
      </c>
      <c r="I59">
        <f t="shared" si="6"/>
        <v>8.0050949438075154</v>
      </c>
      <c r="L59">
        <f t="shared" si="7"/>
        <v>2.4413185511378699E-4</v>
      </c>
      <c r="M59">
        <f t="shared" si="1"/>
        <v>1.5624719361120922E-2</v>
      </c>
      <c r="R59">
        <f t="shared" si="8"/>
        <v>8.0215310169801874</v>
      </c>
    </row>
    <row r="60" spans="1:18" x14ac:dyDescent="0.2">
      <c r="A60" s="2">
        <v>36196</v>
      </c>
      <c r="B60" s="1">
        <v>7.8624000000000001</v>
      </c>
      <c r="C60">
        <v>8.8018503977544994E-3</v>
      </c>
      <c r="D60">
        <f t="shared" si="2"/>
        <v>2.0602883100017175E-4</v>
      </c>
      <c r="E60">
        <f t="shared" si="0"/>
        <v>0.10350603466469445</v>
      </c>
      <c r="F60">
        <f t="shared" si="3"/>
        <v>1.847342232293941E-4</v>
      </c>
      <c r="G60">
        <f t="shared" si="4"/>
        <v>9.8011119817745643E-2</v>
      </c>
      <c r="H60">
        <f t="shared" si="5"/>
        <v>8.1114666311680264</v>
      </c>
      <c r="I60">
        <f t="shared" si="6"/>
        <v>8.1772192615517536</v>
      </c>
      <c r="L60">
        <f t="shared" si="7"/>
        <v>2.3030196585334221E-4</v>
      </c>
      <c r="M60">
        <f t="shared" si="1"/>
        <v>1.5175703141974747E-2</v>
      </c>
      <c r="R60">
        <f t="shared" si="8"/>
        <v>8.0397236045246618</v>
      </c>
    </row>
    <row r="61" spans="1:18" x14ac:dyDescent="0.2">
      <c r="A61" s="2">
        <v>36203</v>
      </c>
      <c r="B61" s="1">
        <v>7.8609</v>
      </c>
      <c r="C61">
        <v>-1.9079964187573899E-4</v>
      </c>
      <c r="D61">
        <f t="shared" si="2"/>
        <v>1.9831545536562852E-4</v>
      </c>
      <c r="E61">
        <f t="shared" si="0"/>
        <v>0.10155000580508443</v>
      </c>
      <c r="F61">
        <f t="shared" si="3"/>
        <v>1.790685663477474E-4</v>
      </c>
      <c r="G61">
        <f t="shared" si="4"/>
        <v>9.6496453044051647E-2</v>
      </c>
      <c r="H61">
        <f t="shared" si="5"/>
        <v>8.5254680174985911</v>
      </c>
      <c r="I61">
        <f t="shared" si="6"/>
        <v>8.6275384740078334</v>
      </c>
      <c r="L61">
        <f t="shared" si="7"/>
        <v>2.1902618838266023E-4</v>
      </c>
      <c r="M61">
        <f t="shared" si="1"/>
        <v>1.4799533383950328E-2</v>
      </c>
      <c r="R61">
        <f t="shared" si="8"/>
        <v>8.4261530429080036</v>
      </c>
    </row>
    <row r="62" spans="1:18" x14ac:dyDescent="0.2">
      <c r="A62" s="2">
        <v>36210</v>
      </c>
      <c r="B62" s="1">
        <v>8.0356000000000005</v>
      </c>
      <c r="C62">
        <v>2.1980566003009901E-2</v>
      </c>
      <c r="D62">
        <f t="shared" si="2"/>
        <v>1.8641871231389118E-4</v>
      </c>
      <c r="E62">
        <f t="shared" si="0"/>
        <v>9.8456960344722913E-2</v>
      </c>
      <c r="F62">
        <f t="shared" si="3"/>
        <v>1.5673322776862885E-4</v>
      </c>
      <c r="G62">
        <f t="shared" si="4"/>
        <v>9.0278058485817575E-2</v>
      </c>
      <c r="H62">
        <f t="shared" si="5"/>
        <v>5.9957943247498813</v>
      </c>
      <c r="I62">
        <f t="shared" si="6"/>
        <v>5.6783689959710459</v>
      </c>
      <c r="L62">
        <f t="shared" si="7"/>
        <v>2.0330007665616737E-4</v>
      </c>
      <c r="M62">
        <f t="shared" si="1"/>
        <v>1.4258333586228349E-2</v>
      </c>
      <c r="R62">
        <f t="shared" si="8"/>
        <v>6.1243144271261034</v>
      </c>
    </row>
    <row r="63" spans="1:18" x14ac:dyDescent="0.2">
      <c r="A63" s="2">
        <v>36217</v>
      </c>
      <c r="B63" s="1">
        <v>8.1537000000000006</v>
      </c>
      <c r="C63">
        <v>1.4590142255725099E-2</v>
      </c>
      <c r="D63">
        <f t="shared" si="2"/>
        <v>2.0422230648381819E-4</v>
      </c>
      <c r="E63">
        <f t="shared" si="0"/>
        <v>0.10305124908102058</v>
      </c>
      <c r="F63">
        <f t="shared" si="3"/>
        <v>2.4864692902824739E-4</v>
      </c>
      <c r="G63">
        <f t="shared" si="4"/>
        <v>0.11370857623534322</v>
      </c>
      <c r="H63">
        <f t="shared" si="5"/>
        <v>7.453945887194438</v>
      </c>
      <c r="I63">
        <f t="shared" si="6"/>
        <v>7.4433540408314922</v>
      </c>
      <c r="L63">
        <f t="shared" si="7"/>
        <v>2.2867300677872378E-4</v>
      </c>
      <c r="M63">
        <f t="shared" si="1"/>
        <v>1.5121937930659675E-2</v>
      </c>
      <c r="R63">
        <f t="shared" si="8"/>
        <v>7.4523150919053762</v>
      </c>
    </row>
    <row r="64" spans="1:18" x14ac:dyDescent="0.2">
      <c r="A64" s="2">
        <v>36224</v>
      </c>
      <c r="B64" s="1">
        <v>8.2579999999999991</v>
      </c>
      <c r="C64">
        <v>1.2710615502315999E-2</v>
      </c>
      <c r="D64">
        <f t="shared" si="2"/>
        <v>2.0474130315732681E-4</v>
      </c>
      <c r="E64">
        <f t="shared" si="0"/>
        <v>0.10318210970987651</v>
      </c>
      <c r="F64">
        <f t="shared" si="3"/>
        <v>2.0603633555934481E-4</v>
      </c>
      <c r="G64">
        <f t="shared" si="4"/>
        <v>0.10350791974088712</v>
      </c>
      <c r="H64">
        <f t="shared" si="5"/>
        <v>7.7046712038257139</v>
      </c>
      <c r="I64">
        <f t="shared" si="6"/>
        <v>7.7033257148201484</v>
      </c>
      <c r="L64">
        <f t="shared" si="7"/>
        <v>2.2848550450255199E-4</v>
      </c>
      <c r="M64">
        <f t="shared" si="1"/>
        <v>1.5115736981786631E-2</v>
      </c>
      <c r="R64">
        <f t="shared" si="8"/>
        <v>7.676948088954366</v>
      </c>
    </row>
    <row r="65" spans="1:18" x14ac:dyDescent="0.2">
      <c r="A65" s="2">
        <v>36231</v>
      </c>
      <c r="B65" s="1">
        <v>8.1074000000000002</v>
      </c>
      <c r="C65">
        <v>-1.8405202599032701E-2</v>
      </c>
      <c r="D65">
        <f t="shared" si="2"/>
        <v>2.0215040975475016E-4</v>
      </c>
      <c r="E65">
        <f t="shared" si="0"/>
        <v>0.10252717350657341</v>
      </c>
      <c r="F65">
        <f t="shared" si="3"/>
        <v>1.9568545327665088E-4</v>
      </c>
      <c r="G65">
        <f t="shared" si="4"/>
        <v>0.10087439501868571</v>
      </c>
      <c r="H65">
        <f t="shared" si="5"/>
        <v>6.8307587571609911</v>
      </c>
      <c r="I65">
        <f t="shared" si="6"/>
        <v>6.8079000018578935</v>
      </c>
      <c r="L65">
        <f t="shared" si="7"/>
        <v>2.2422055369517642E-4</v>
      </c>
      <c r="M65">
        <f t="shared" si="1"/>
        <v>1.4973995916093219E-2</v>
      </c>
      <c r="R65">
        <f t="shared" si="8"/>
        <v>6.8920845226736835</v>
      </c>
    </row>
    <row r="66" spans="1:18" x14ac:dyDescent="0.2">
      <c r="A66" s="2">
        <v>36238</v>
      </c>
      <c r="B66" s="1">
        <v>8.2011000000000003</v>
      </c>
      <c r="C66">
        <v>1.14910667499895E-2</v>
      </c>
      <c r="D66">
        <f t="shared" si="2"/>
        <v>2.1034647413215154E-4</v>
      </c>
      <c r="E66">
        <f t="shared" si="0"/>
        <v>0.10458497337032638</v>
      </c>
      <c r="F66">
        <f t="shared" si="3"/>
        <v>2.3079779777167438E-4</v>
      </c>
      <c r="G66">
        <f t="shared" si="4"/>
        <v>0.10955129156758978</v>
      </c>
      <c r="H66">
        <f t="shared" si="5"/>
        <v>7.8390063359362108</v>
      </c>
      <c r="I66">
        <f t="shared" si="6"/>
        <v>7.8018460564400502</v>
      </c>
      <c r="L66">
        <f t="shared" si="7"/>
        <v>2.3479682202806184E-4</v>
      </c>
      <c r="M66">
        <f t="shared" si="1"/>
        <v>1.5323081348999679E-2</v>
      </c>
      <c r="R66">
        <f t="shared" si="8"/>
        <v>7.7944118010093959</v>
      </c>
    </row>
    <row r="67" spans="1:18" x14ac:dyDescent="0.2">
      <c r="A67" s="2">
        <v>36245</v>
      </c>
      <c r="B67" s="1">
        <v>8.3073999999999995</v>
      </c>
      <c r="C67">
        <v>1.28783922436293E-2</v>
      </c>
      <c r="D67">
        <f t="shared" si="2"/>
        <v>2.0564836258738531E-4</v>
      </c>
      <c r="E67">
        <f t="shared" si="0"/>
        <v>0.10341041946798223</v>
      </c>
      <c r="F67">
        <f t="shared" si="3"/>
        <v>1.9392534587200704E-4</v>
      </c>
      <c r="G67">
        <f t="shared" si="4"/>
        <v>0.10041970914787776</v>
      </c>
      <c r="H67">
        <f t="shared" si="5"/>
        <v>7.6828545816653655</v>
      </c>
      <c r="I67">
        <f t="shared" si="6"/>
        <v>7.6927958752567669</v>
      </c>
      <c r="L67">
        <f t="shared" si="7"/>
        <v>2.2719206652000812E-4</v>
      </c>
      <c r="M67">
        <f t="shared" si="1"/>
        <v>1.5072891776961982E-2</v>
      </c>
      <c r="R67">
        <f t="shared" si="8"/>
        <v>7.6597025616997065</v>
      </c>
    </row>
    <row r="68" spans="1:18" x14ac:dyDescent="0.2">
      <c r="A68" s="2">
        <v>36252</v>
      </c>
      <c r="B68" s="1">
        <v>8.2256999999999998</v>
      </c>
      <c r="C68">
        <v>-9.8832844454128706E-3</v>
      </c>
      <c r="D68">
        <f t="shared" si="2"/>
        <v>2.0326064003898847E-4</v>
      </c>
      <c r="E68">
        <f t="shared" si="0"/>
        <v>0.10280833274607365</v>
      </c>
      <c r="F68">
        <f t="shared" si="3"/>
        <v>1.9730264796497644E-4</v>
      </c>
      <c r="G68">
        <f t="shared" si="4"/>
        <v>0.10129036328387205</v>
      </c>
      <c r="H68">
        <f t="shared" si="5"/>
        <v>8.0204596004711579</v>
      </c>
      <c r="I68">
        <f t="shared" si="6"/>
        <v>8.0356982293813566</v>
      </c>
      <c r="L68">
        <f t="shared" si="7"/>
        <v>2.2347107633221647E-4</v>
      </c>
      <c r="M68">
        <f t="shared" si="1"/>
        <v>1.4948949004268375E-2</v>
      </c>
      <c r="R68">
        <f t="shared" si="8"/>
        <v>7.9691280994448848</v>
      </c>
    </row>
    <row r="69" spans="1:18" x14ac:dyDescent="0.2">
      <c r="A69" s="2">
        <v>36259</v>
      </c>
      <c r="B69" s="1">
        <v>8.2787000000000006</v>
      </c>
      <c r="C69">
        <v>6.4225518266303201E-3</v>
      </c>
      <c r="D69">
        <f t="shared" si="2"/>
        <v>1.9692576032238557E-4</v>
      </c>
      <c r="E69">
        <f t="shared" ref="E69:E132" si="9">SQRT(D69)*SQRT(52)</f>
        <v>0.10119357458240147</v>
      </c>
      <c r="F69">
        <f t="shared" si="3"/>
        <v>1.8111857905390812E-4</v>
      </c>
      <c r="G69">
        <f t="shared" si="4"/>
        <v>9.7047236492355735E-2</v>
      </c>
      <c r="H69">
        <f t="shared" si="5"/>
        <v>8.3232181543310233</v>
      </c>
      <c r="I69">
        <f t="shared" si="6"/>
        <v>8.3886118350012779</v>
      </c>
      <c r="L69">
        <f t="shared" si="7"/>
        <v>2.1487065185565955E-4</v>
      </c>
      <c r="M69">
        <f t="shared" ref="M69:M132" si="10">SQRT(L69)</f>
        <v>1.4658466899906674E-2</v>
      </c>
      <c r="R69">
        <f t="shared" si="8"/>
        <v>8.2535022222433341</v>
      </c>
    </row>
    <row r="70" spans="1:18" x14ac:dyDescent="0.2">
      <c r="A70" s="2">
        <v>36266</v>
      </c>
      <c r="B70" s="1">
        <v>8.3010999999999999</v>
      </c>
      <c r="C70">
        <v>2.7020849019918601E-3</v>
      </c>
      <c r="D70">
        <f t="shared" ref="D70:D133" si="11">$J$1*D69+(1-$J$1)*C69^2</f>
        <v>1.8758516502098758E-4</v>
      </c>
      <c r="E70">
        <f t="shared" si="9"/>
        <v>9.8764510736860101E-2</v>
      </c>
      <c r="F70">
        <f t="shared" ref="F70:F133" si="12">$H$2*D69+(1-$H$2)*C69^2</f>
        <v>1.6427793746657653E-4</v>
      </c>
      <c r="G70">
        <f t="shared" ref="G70:G133" si="13">SQRT(F70)*SQRT(52)</f>
        <v>9.2425390171002139E-2</v>
      </c>
      <c r="H70">
        <f t="shared" ref="H70:H133" si="14">-LN(D70)-(C70^2/D70)</f>
        <v>8.5423552129443934</v>
      </c>
      <c r="I70">
        <f t="shared" ref="I70:I133" si="15">-LN(F70)-(C70^2/F70)</f>
        <v>8.6695062507384737</v>
      </c>
      <c r="L70">
        <f t="shared" ref="L70:L133" si="16">($N$2+($O$2*(C69)^2)+($P$2*(L69)))</f>
        <v>2.0308652831448141E-4</v>
      </c>
      <c r="M70">
        <f t="shared" si="10"/>
        <v>1.4250843073814315E-2</v>
      </c>
      <c r="R70">
        <f t="shared" ref="R70:R133" si="17">-LN(L70)-(C70^2/L70)</f>
        <v>8.4659269342209704</v>
      </c>
    </row>
    <row r="71" spans="1:18" x14ac:dyDescent="0.2">
      <c r="A71" s="2">
        <v>36273</v>
      </c>
      <c r="B71" s="1">
        <v>8.3856999999999999</v>
      </c>
      <c r="C71">
        <v>1.01398380580799E-2</v>
      </c>
      <c r="D71">
        <f t="shared" si="11"/>
        <v>1.7676813088878267E-4</v>
      </c>
      <c r="E71">
        <f t="shared" si="9"/>
        <v>9.5874620240273684E-2</v>
      </c>
      <c r="F71">
        <f t="shared" si="12"/>
        <v>1.4977680240831661E-4</v>
      </c>
      <c r="G71">
        <f t="shared" si="13"/>
        <v>8.8251876610259475E-2</v>
      </c>
      <c r="H71">
        <f t="shared" si="14"/>
        <v>8.0590265866499884</v>
      </c>
      <c r="I71">
        <f t="shared" si="15"/>
        <v>8.1199008035884006</v>
      </c>
      <c r="L71">
        <f t="shared" si="16"/>
        <v>1.9041115030755745E-4</v>
      </c>
      <c r="M71">
        <f t="shared" si="10"/>
        <v>1.3798954681698084E-2</v>
      </c>
      <c r="R71">
        <f t="shared" si="17"/>
        <v>8.0263548379537628</v>
      </c>
    </row>
    <row r="72" spans="1:18" x14ac:dyDescent="0.2">
      <c r="A72" s="2">
        <v>36280</v>
      </c>
      <c r="B72" s="1">
        <v>8.4198000000000004</v>
      </c>
      <c r="C72">
        <v>4.0582008032341603E-3</v>
      </c>
      <c r="D72">
        <f t="shared" si="11"/>
        <v>1.7233102198610083E-4</v>
      </c>
      <c r="E72">
        <f t="shared" si="9"/>
        <v>9.4663684395216954E-2</v>
      </c>
      <c r="F72">
        <f t="shared" si="12"/>
        <v>1.6125927510685962E-4</v>
      </c>
      <c r="G72">
        <f t="shared" si="13"/>
        <v>9.1572279132697679E-2</v>
      </c>
      <c r="H72">
        <f t="shared" si="14"/>
        <v>8.5705273418554135</v>
      </c>
      <c r="I72">
        <f t="shared" si="15"/>
        <v>8.6303696636418703</v>
      </c>
      <c r="L72">
        <f t="shared" si="16"/>
        <v>1.8734339912062422E-4</v>
      </c>
      <c r="M72">
        <f t="shared" si="10"/>
        <v>1.368734448754119E-2</v>
      </c>
      <c r="R72">
        <f t="shared" si="17"/>
        <v>8.4946592116187727</v>
      </c>
    </row>
    <row r="73" spans="1:18" x14ac:dyDescent="0.2">
      <c r="A73" s="2">
        <v>36287</v>
      </c>
      <c r="B73" s="1">
        <v>8.3101000000000003</v>
      </c>
      <c r="C73">
        <v>-1.31144325137114E-2</v>
      </c>
      <c r="D73">
        <f t="shared" si="11"/>
        <v>1.62979300292497E-4</v>
      </c>
      <c r="E73">
        <f t="shared" si="9"/>
        <v>9.2059348331442373E-2</v>
      </c>
      <c r="F73">
        <f t="shared" si="12"/>
        <v>1.396443094803242E-4</v>
      </c>
      <c r="G73">
        <f t="shared" si="13"/>
        <v>8.5214459412571872E-2</v>
      </c>
      <c r="H73">
        <f t="shared" si="14"/>
        <v>7.6666101543098844</v>
      </c>
      <c r="I73">
        <f t="shared" si="15"/>
        <v>7.6447947667313025</v>
      </c>
      <c r="L73">
        <f t="shared" si="16"/>
        <v>1.7784059402045383E-4</v>
      </c>
      <c r="M73">
        <f t="shared" si="10"/>
        <v>1.3335688734386906E-2</v>
      </c>
      <c r="R73">
        <f t="shared" si="17"/>
        <v>7.6675302485911256</v>
      </c>
    </row>
    <row r="74" spans="1:18" x14ac:dyDescent="0.2">
      <c r="A74" s="2">
        <v>36294</v>
      </c>
      <c r="B74" s="1">
        <v>8.4046000000000003</v>
      </c>
      <c r="C74">
        <v>1.13075325189986E-2</v>
      </c>
      <c r="D74">
        <f t="shared" si="11"/>
        <v>1.6351984268434864E-4</v>
      </c>
      <c r="E74">
        <f t="shared" si="9"/>
        <v>9.2211885457277848E-2</v>
      </c>
      <c r="F74">
        <f t="shared" si="12"/>
        <v>1.6486863728717291E-4</v>
      </c>
      <c r="G74">
        <f t="shared" si="13"/>
        <v>9.2591409638977801E-2</v>
      </c>
      <c r="H74">
        <f t="shared" si="14"/>
        <v>7.9366509764775435</v>
      </c>
      <c r="I74">
        <f t="shared" si="15"/>
        <v>7.9348332529381329</v>
      </c>
      <c r="L74">
        <f t="shared" si="16"/>
        <v>1.8225602083425842E-4</v>
      </c>
      <c r="M74">
        <f t="shared" si="10"/>
        <v>1.350022299201974E-2</v>
      </c>
      <c r="R74">
        <f t="shared" si="17"/>
        <v>7.9085559413490518</v>
      </c>
    </row>
    <row r="75" spans="1:18" x14ac:dyDescent="0.2">
      <c r="A75" s="2">
        <v>36301</v>
      </c>
      <c r="B75" s="1">
        <v>8.4741999999999997</v>
      </c>
      <c r="C75">
        <v>8.24707852246798E-3</v>
      </c>
      <c r="D75">
        <f t="shared" si="11"/>
        <v>1.6138026962338035E-4</v>
      </c>
      <c r="E75">
        <f t="shared" si="9"/>
        <v>9.1606626509307593E-2</v>
      </c>
      <c r="F75">
        <f t="shared" si="12"/>
        <v>1.5604147540393575E-4</v>
      </c>
      <c r="G75">
        <f t="shared" si="13"/>
        <v>9.0078614115697064E-2</v>
      </c>
      <c r="H75">
        <f t="shared" si="14"/>
        <v>8.3102934018039889</v>
      </c>
      <c r="I75">
        <f t="shared" si="15"/>
        <v>8.329515473610277</v>
      </c>
      <c r="L75">
        <f t="shared" si="16"/>
        <v>1.8245589044138782E-4</v>
      </c>
      <c r="M75">
        <f t="shared" si="10"/>
        <v>1.3507623419439403E-2</v>
      </c>
      <c r="R75">
        <f t="shared" si="17"/>
        <v>8.2362308943141755</v>
      </c>
    </row>
    <row r="76" spans="1:18" x14ac:dyDescent="0.2">
      <c r="A76" s="2">
        <v>36308</v>
      </c>
      <c r="B76" s="1">
        <v>8.5984999999999996</v>
      </c>
      <c r="C76">
        <v>1.45615159113541E-2</v>
      </c>
      <c r="D76">
        <f t="shared" si="11"/>
        <v>1.5577831169532268E-4</v>
      </c>
      <c r="E76">
        <f t="shared" si="9"/>
        <v>9.0002623340415908E-2</v>
      </c>
      <c r="F76">
        <f t="shared" si="12"/>
        <v>1.4179996192569555E-4</v>
      </c>
      <c r="G76">
        <f t="shared" si="13"/>
        <v>8.5869657156274759E-2</v>
      </c>
      <c r="H76">
        <f t="shared" si="14"/>
        <v>7.4059260197034904</v>
      </c>
      <c r="I76">
        <f t="shared" si="15"/>
        <v>7.3657631519342237</v>
      </c>
      <c r="L76">
        <f t="shared" si="16"/>
        <v>1.7783537345750575E-4</v>
      </c>
      <c r="M76">
        <f t="shared" si="10"/>
        <v>1.3335492996417708E-2</v>
      </c>
      <c r="R76">
        <f t="shared" si="17"/>
        <v>7.442326269296812</v>
      </c>
    </row>
    <row r="77" spans="1:18" x14ac:dyDescent="0.2">
      <c r="A77" s="2">
        <v>36315</v>
      </c>
      <c r="B77" s="1">
        <v>8.5980000000000008</v>
      </c>
      <c r="C77" s="8">
        <v>-5.8151368027559199E-5</v>
      </c>
      <c r="D77">
        <f t="shared" si="11"/>
        <v>1.5915387773180045E-4</v>
      </c>
      <c r="E77">
        <f t="shared" si="9"/>
        <v>9.0972532349350488E-2</v>
      </c>
      <c r="F77">
        <f t="shared" si="12"/>
        <v>1.6757679759916191E-4</v>
      </c>
      <c r="G77">
        <f t="shared" si="13"/>
        <v>9.3348773292188575E-2</v>
      </c>
      <c r="H77">
        <f t="shared" si="14"/>
        <v>8.7456177920227081</v>
      </c>
      <c r="I77">
        <f t="shared" si="15"/>
        <v>8.6940486393508678</v>
      </c>
      <c r="L77">
        <f t="shared" si="16"/>
        <v>1.8545672875069902E-4</v>
      </c>
      <c r="M77">
        <f t="shared" si="10"/>
        <v>1.3618249841690341E-2</v>
      </c>
      <c r="R77">
        <f t="shared" si="17"/>
        <v>8.5926707375145526</v>
      </c>
    </row>
    <row r="78" spans="1:18" x14ac:dyDescent="0.2">
      <c r="A78" s="2">
        <v>36322</v>
      </c>
      <c r="B78" s="1">
        <v>8.4353999999999996</v>
      </c>
      <c r="C78">
        <v>-1.9092481742310201E-2</v>
      </c>
      <c r="D78">
        <f t="shared" si="11"/>
        <v>1.4960484796278862E-4</v>
      </c>
      <c r="E78">
        <f t="shared" si="9"/>
        <v>8.8201202339112175E-2</v>
      </c>
      <c r="F78">
        <f t="shared" si="12"/>
        <v>1.2577752191250005E-4</v>
      </c>
      <c r="G78">
        <f t="shared" si="13"/>
        <v>8.0872932056714766E-2</v>
      </c>
      <c r="H78">
        <f t="shared" si="14"/>
        <v>6.3709419191729983</v>
      </c>
      <c r="I78">
        <f t="shared" si="15"/>
        <v>6.0828400755027161</v>
      </c>
      <c r="L78">
        <f t="shared" si="16"/>
        <v>1.7492847314605695E-4</v>
      </c>
      <c r="M78">
        <f t="shared" si="10"/>
        <v>1.3226052818057886E-2</v>
      </c>
      <c r="R78">
        <f t="shared" si="17"/>
        <v>6.5672939092551852</v>
      </c>
    </row>
    <row r="79" spans="1:18" x14ac:dyDescent="0.2">
      <c r="A79" s="2">
        <v>36329</v>
      </c>
      <c r="B79" s="1">
        <v>8.4014000000000006</v>
      </c>
      <c r="C79">
        <v>-4.0387777031907204E-3</v>
      </c>
      <c r="D79">
        <f t="shared" si="11"/>
        <v>1.6249992862984823E-4</v>
      </c>
      <c r="E79">
        <f t="shared" si="9"/>
        <v>9.192386136772164E-2</v>
      </c>
      <c r="F79">
        <f t="shared" si="12"/>
        <v>1.9467652655981758E-4</v>
      </c>
      <c r="G79">
        <f t="shared" si="13"/>
        <v>0.10061401185277581</v>
      </c>
      <c r="H79">
        <f t="shared" si="14"/>
        <v>8.6244531030883209</v>
      </c>
      <c r="I79">
        <f t="shared" si="15"/>
        <v>8.4603823492665651</v>
      </c>
      <c r="L79">
        <f t="shared" si="16"/>
        <v>1.9520341177724001E-4</v>
      </c>
      <c r="M79">
        <f t="shared" si="10"/>
        <v>1.3971521455347661E-2</v>
      </c>
      <c r="R79">
        <f t="shared" si="17"/>
        <v>8.4579056996314108</v>
      </c>
    </row>
    <row r="80" spans="1:18" x14ac:dyDescent="0.2">
      <c r="A80" s="2">
        <v>36336</v>
      </c>
      <c r="B80" s="1">
        <v>8.3659999999999997</v>
      </c>
      <c r="C80">
        <v>-4.2224856085821801E-3</v>
      </c>
      <c r="D80">
        <f t="shared" si="11"/>
        <v>1.5372863643220476E-4</v>
      </c>
      <c r="E80">
        <f t="shared" si="9"/>
        <v>8.9408551573519221E-2</v>
      </c>
      <c r="F80">
        <f t="shared" si="12"/>
        <v>1.3184196897685438E-4</v>
      </c>
      <c r="G80">
        <f t="shared" si="13"/>
        <v>8.2799652093450415E-2</v>
      </c>
      <c r="H80">
        <f t="shared" si="14"/>
        <v>8.6643420177789903</v>
      </c>
      <c r="I80">
        <f t="shared" si="15"/>
        <v>8.7986735594139098</v>
      </c>
      <c r="L80">
        <f t="shared" si="16"/>
        <v>1.8447036660398719E-4</v>
      </c>
      <c r="M80">
        <f t="shared" si="10"/>
        <v>1.3581986843020692E-2</v>
      </c>
      <c r="R80">
        <f t="shared" si="17"/>
        <v>8.5013699667960232</v>
      </c>
    </row>
    <row r="81" spans="1:18" x14ac:dyDescent="0.2">
      <c r="A81" s="2">
        <v>36343</v>
      </c>
      <c r="B81" s="1">
        <v>8.4791000000000007</v>
      </c>
      <c r="C81">
        <v>1.3428439075926101E-2</v>
      </c>
      <c r="D81">
        <f t="shared" si="11"/>
        <v>1.4557468132915348E-4</v>
      </c>
      <c r="E81">
        <f t="shared" si="9"/>
        <v>8.700507703068816E-2</v>
      </c>
      <c r="F81">
        <f t="shared" si="12"/>
        <v>1.2522843133941001E-4</v>
      </c>
      <c r="G81">
        <f t="shared" si="13"/>
        <v>8.069621075149265E-2</v>
      </c>
      <c r="H81">
        <f t="shared" si="14"/>
        <v>7.5961239516344907</v>
      </c>
      <c r="I81">
        <f t="shared" si="15"/>
        <v>7.5454186715578411</v>
      </c>
      <c r="L81">
        <f t="shared" si="16"/>
        <v>1.7552151562971461E-4</v>
      </c>
      <c r="M81">
        <f t="shared" si="10"/>
        <v>1.3248453329717949E-2</v>
      </c>
      <c r="R81">
        <f t="shared" si="17"/>
        <v>7.6203935314198867</v>
      </c>
    </row>
    <row r="82" spans="1:18" x14ac:dyDescent="0.2">
      <c r="A82" s="2">
        <v>36350</v>
      </c>
      <c r="B82" s="1">
        <v>8.5585000000000004</v>
      </c>
      <c r="C82">
        <v>9.3206290576493007E-3</v>
      </c>
      <c r="D82">
        <f t="shared" si="11"/>
        <v>1.4765957901035579E-4</v>
      </c>
      <c r="E82">
        <f t="shared" si="9"/>
        <v>8.7625898617580522E-2</v>
      </c>
      <c r="F82">
        <f t="shared" si="12"/>
        <v>1.5286194386135988E-4</v>
      </c>
      <c r="G82">
        <f t="shared" si="13"/>
        <v>8.9156161204880915E-2</v>
      </c>
      <c r="H82">
        <f t="shared" si="14"/>
        <v>8.2322604705383604</v>
      </c>
      <c r="I82">
        <f t="shared" si="15"/>
        <v>8.2176578176486625</v>
      </c>
      <c r="L82">
        <f t="shared" si="16"/>
        <v>1.8096322220991699E-4</v>
      </c>
      <c r="M82">
        <f t="shared" si="10"/>
        <v>1.3452257141830027E-2</v>
      </c>
      <c r="R82">
        <f t="shared" si="17"/>
        <v>8.13715164693917</v>
      </c>
    </row>
    <row r="83" spans="1:18" x14ac:dyDescent="0.2">
      <c r="A83" s="2">
        <v>36357</v>
      </c>
      <c r="B83" s="1">
        <v>8.5649999999999995</v>
      </c>
      <c r="C83">
        <v>7.59190622501293E-4</v>
      </c>
      <c r="D83">
        <f t="shared" si="11"/>
        <v>1.4401245183155221E-4</v>
      </c>
      <c r="E83">
        <f t="shared" si="9"/>
        <v>8.6536971840021723E-2</v>
      </c>
      <c r="F83">
        <f t="shared" si="12"/>
        <v>1.3491191590922946E-4</v>
      </c>
      <c r="G83">
        <f t="shared" si="13"/>
        <v>8.3758101860536033E-2</v>
      </c>
      <c r="H83">
        <f t="shared" si="14"/>
        <v>8.8416085649197349</v>
      </c>
      <c r="I83">
        <f t="shared" si="15"/>
        <v>8.9066162693453936</v>
      </c>
      <c r="L83">
        <f t="shared" si="16"/>
        <v>1.7808328119290535E-4</v>
      </c>
      <c r="M83">
        <f t="shared" si="10"/>
        <v>1.3344784793802609E-2</v>
      </c>
      <c r="R83">
        <f t="shared" si="17"/>
        <v>8.6300227235349798</v>
      </c>
    </row>
    <row r="84" spans="1:18" x14ac:dyDescent="0.2">
      <c r="A84" s="2">
        <v>36364</v>
      </c>
      <c r="B84" s="1">
        <v>8.3580000000000005</v>
      </c>
      <c r="C84">
        <v>-2.44649677503594E-2</v>
      </c>
      <c r="D84">
        <f t="shared" si="11"/>
        <v>1.3540628694573673E-4</v>
      </c>
      <c r="E84">
        <f t="shared" si="9"/>
        <v>8.3911423067293461E-2</v>
      </c>
      <c r="F84">
        <f t="shared" si="12"/>
        <v>1.1393165530909334E-4</v>
      </c>
      <c r="G84">
        <f t="shared" si="13"/>
        <v>7.6970423385043507E-2</v>
      </c>
      <c r="H84">
        <f t="shared" si="14"/>
        <v>4.4869437874304747</v>
      </c>
      <c r="I84">
        <f t="shared" si="15"/>
        <v>3.8264583596394379</v>
      </c>
      <c r="L84">
        <f t="shared" si="16"/>
        <v>1.6874315792972421E-4</v>
      </c>
      <c r="M84">
        <f t="shared" si="10"/>
        <v>1.2990117702689388E-2</v>
      </c>
      <c r="R84">
        <f t="shared" si="17"/>
        <v>5.1401169763686774</v>
      </c>
    </row>
    <row r="85" spans="1:18" x14ac:dyDescent="0.2">
      <c r="A85" s="2">
        <v>36371</v>
      </c>
      <c r="B85" s="1">
        <v>8.2065000000000001</v>
      </c>
      <c r="C85">
        <v>-1.8292640835870799E-2</v>
      </c>
      <c r="D85">
        <f t="shared" si="11"/>
        <v>1.6319398855056008E-4</v>
      </c>
      <c r="E85">
        <f t="shared" si="9"/>
        <v>9.2119962031196712E-2</v>
      </c>
      <c r="F85">
        <f t="shared" si="12"/>
        <v>2.3253156968104291E-4</v>
      </c>
      <c r="G85">
        <f t="shared" si="13"/>
        <v>0.10996200081580106</v>
      </c>
      <c r="H85">
        <f t="shared" si="14"/>
        <v>6.6701234331328418</v>
      </c>
      <c r="I85">
        <f t="shared" si="15"/>
        <v>6.9274511008473487</v>
      </c>
      <c r="L85">
        <f t="shared" si="16"/>
        <v>2.0870407409543946E-4</v>
      </c>
      <c r="M85">
        <f t="shared" si="10"/>
        <v>1.4446593857911263E-2</v>
      </c>
      <c r="R85">
        <f t="shared" si="17"/>
        <v>6.8712670289702054</v>
      </c>
    </row>
    <row r="86" spans="1:18" x14ac:dyDescent="0.2">
      <c r="A86" s="2">
        <v>36378</v>
      </c>
      <c r="B86" s="1">
        <v>8.2010000000000005</v>
      </c>
      <c r="C86">
        <v>-6.70425135578689E-4</v>
      </c>
      <c r="D86">
        <f t="shared" si="11"/>
        <v>1.7347959176253655E-4</v>
      </c>
      <c r="E86">
        <f t="shared" si="9"/>
        <v>9.4978622708754318E-2</v>
      </c>
      <c r="F86">
        <f t="shared" si="12"/>
        <v>1.9914486114424684E-4</v>
      </c>
      <c r="G86">
        <f t="shared" si="13"/>
        <v>0.10176213824159178</v>
      </c>
      <c r="H86">
        <f t="shared" si="14"/>
        <v>8.6568596830703264</v>
      </c>
      <c r="I86">
        <f t="shared" si="15"/>
        <v>8.5192210530629318</v>
      </c>
      <c r="L86">
        <f t="shared" si="16"/>
        <v>2.2135353534018807E-4</v>
      </c>
      <c r="M86">
        <f t="shared" si="10"/>
        <v>1.4877954675969009E-2</v>
      </c>
      <c r="R86">
        <f t="shared" si="17"/>
        <v>8.4137188752004928</v>
      </c>
    </row>
    <row r="87" spans="1:18" x14ac:dyDescent="0.2">
      <c r="A87" s="2">
        <v>36385</v>
      </c>
      <c r="B87" s="1">
        <v>8.3172999999999995</v>
      </c>
      <c r="C87">
        <v>1.40815848803131E-2</v>
      </c>
      <c r="D87">
        <f t="shared" si="11"/>
        <v>1.6309778444852929E-4</v>
      </c>
      <c r="E87">
        <f t="shared" si="9"/>
        <v>9.2092805317915694E-2</v>
      </c>
      <c r="F87">
        <f t="shared" si="12"/>
        <v>1.3719246067784839E-4</v>
      </c>
      <c r="G87">
        <f t="shared" si="13"/>
        <v>8.4463056748190893E-2</v>
      </c>
      <c r="H87">
        <f t="shared" si="14"/>
        <v>7.5053805811501562</v>
      </c>
      <c r="I87">
        <f t="shared" si="15"/>
        <v>7.4487764537040873</v>
      </c>
      <c r="L87">
        <f t="shared" si="16"/>
        <v>2.0529993395993157E-4</v>
      </c>
      <c r="M87">
        <f t="shared" si="10"/>
        <v>1.4328291383131891E-2</v>
      </c>
      <c r="R87">
        <f t="shared" si="17"/>
        <v>7.5251783679537247</v>
      </c>
    </row>
    <row r="88" spans="1:18" x14ac:dyDescent="0.2">
      <c r="A88" s="2">
        <v>36392</v>
      </c>
      <c r="B88" s="1">
        <v>8.2125000000000004</v>
      </c>
      <c r="C88">
        <v>-1.26802991238586E-2</v>
      </c>
      <c r="D88">
        <f t="shared" si="11"/>
        <v>1.6520937934610529E-4</v>
      </c>
      <c r="E88">
        <f t="shared" si="9"/>
        <v>9.2687041845111631E-2</v>
      </c>
      <c r="F88">
        <f t="shared" si="12"/>
        <v>1.7047836073245983E-4</v>
      </c>
      <c r="G88">
        <f t="shared" si="13"/>
        <v>9.4153463866646511E-2</v>
      </c>
      <c r="H88">
        <f t="shared" si="14"/>
        <v>7.735047180508114</v>
      </c>
      <c r="I88">
        <f t="shared" si="15"/>
        <v>7.7337327115264953</v>
      </c>
      <c r="L88">
        <f t="shared" si="16"/>
        <v>2.075664087432271E-4</v>
      </c>
      <c r="M88">
        <f t="shared" si="10"/>
        <v>1.4407165187615053E-2</v>
      </c>
      <c r="R88">
        <f t="shared" si="17"/>
        <v>7.7054156477746965</v>
      </c>
    </row>
    <row r="89" spans="1:18" x14ac:dyDescent="0.2">
      <c r="A89" s="2">
        <v>36399</v>
      </c>
      <c r="B89" s="1">
        <v>8.3299000000000003</v>
      </c>
      <c r="C89">
        <v>1.41940674940435E-2</v>
      </c>
      <c r="D89">
        <f t="shared" si="11"/>
        <v>1.6494421573757075E-4</v>
      </c>
      <c r="E89">
        <f t="shared" si="9"/>
        <v>9.2612629907338664E-2</v>
      </c>
      <c r="F89">
        <f t="shared" si="12"/>
        <v>1.6428256320217622E-4</v>
      </c>
      <c r="G89">
        <f t="shared" si="13"/>
        <v>9.2426691418189155E-2</v>
      </c>
      <c r="H89">
        <f t="shared" si="14"/>
        <v>7.4884505618393824</v>
      </c>
      <c r="I89">
        <f t="shared" si="15"/>
        <v>7.487550566367962</v>
      </c>
      <c r="L89">
        <f t="shared" si="16"/>
        <v>2.0648059001469695E-4</v>
      </c>
      <c r="M89">
        <f t="shared" si="10"/>
        <v>1.4369432487565295E-2</v>
      </c>
      <c r="R89">
        <f t="shared" si="17"/>
        <v>7.5095632678684332</v>
      </c>
    </row>
    <row r="90" spans="1:18" x14ac:dyDescent="0.2">
      <c r="A90" s="2">
        <v>36406</v>
      </c>
      <c r="B90" s="1">
        <v>8.1920000000000002</v>
      </c>
      <c r="C90">
        <v>-1.66933830076204E-2</v>
      </c>
      <c r="D90">
        <f t="shared" si="11"/>
        <v>1.6713585591484424E-4</v>
      </c>
      <c r="E90">
        <f t="shared" si="9"/>
        <v>9.3225878958430319E-2</v>
      </c>
      <c r="F90">
        <f t="shared" si="12"/>
        <v>1.7260457120341454E-4</v>
      </c>
      <c r="G90">
        <f t="shared" si="13"/>
        <v>9.4738786685166887E-2</v>
      </c>
      <c r="H90">
        <f t="shared" si="14"/>
        <v>7.0293830834265965</v>
      </c>
      <c r="I90">
        <f t="shared" si="15"/>
        <v>7.0500133436154808</v>
      </c>
      <c r="L90">
        <f t="shared" si="16"/>
        <v>2.0881869468027944E-4</v>
      </c>
      <c r="M90">
        <f t="shared" si="10"/>
        <v>1.4450560358694726E-2</v>
      </c>
      <c r="R90">
        <f t="shared" si="17"/>
        <v>7.1395418341971855</v>
      </c>
    </row>
    <row r="91" spans="1:18" x14ac:dyDescent="0.2">
      <c r="A91" s="2">
        <v>36413</v>
      </c>
      <c r="B91" s="1">
        <v>8.2914999999999992</v>
      </c>
      <c r="C91">
        <v>1.20728253748643E-2</v>
      </c>
      <c r="D91">
        <f t="shared" si="11"/>
        <v>1.7382784673430015E-4</v>
      </c>
      <c r="E91">
        <f t="shared" si="9"/>
        <v>9.5073908251336797E-2</v>
      </c>
      <c r="F91">
        <f t="shared" si="12"/>
        <v>1.9052611357792893E-4</v>
      </c>
      <c r="G91">
        <f t="shared" si="13"/>
        <v>9.9535711712190542E-2</v>
      </c>
      <c r="H91">
        <f t="shared" si="14"/>
        <v>7.8189539769214225</v>
      </c>
      <c r="I91">
        <f t="shared" si="15"/>
        <v>7.8007179573817247</v>
      </c>
      <c r="L91">
        <f t="shared" si="16"/>
        <v>2.1697263460911931E-4</v>
      </c>
      <c r="M91">
        <f t="shared" si="10"/>
        <v>1.4729990991481269E-2</v>
      </c>
      <c r="R91">
        <f t="shared" si="17"/>
        <v>7.7639812766040617</v>
      </c>
    </row>
    <row r="92" spans="1:18" x14ac:dyDescent="0.2">
      <c r="A92" s="2">
        <v>36420</v>
      </c>
      <c r="B92" s="1">
        <v>8.2640999999999991</v>
      </c>
      <c r="C92">
        <v>-3.3100612502536802E-3</v>
      </c>
      <c r="D92">
        <f t="shared" si="11"/>
        <v>1.7214336268216016E-4</v>
      </c>
      <c r="E92">
        <f t="shared" si="9"/>
        <v>9.4612128500907999E-2</v>
      </c>
      <c r="F92">
        <f t="shared" si="12"/>
        <v>1.6794013453147404E-4</v>
      </c>
      <c r="G92">
        <f t="shared" si="13"/>
        <v>9.3449917044568037E-2</v>
      </c>
      <c r="H92">
        <f t="shared" si="14"/>
        <v>8.6035353615939769</v>
      </c>
      <c r="I92">
        <f t="shared" si="15"/>
        <v>8.6266624416638713</v>
      </c>
      <c r="L92">
        <f t="shared" si="16"/>
        <v>2.1322623814767742E-4</v>
      </c>
      <c r="M92">
        <f t="shared" si="10"/>
        <v>1.460226825351724E-2</v>
      </c>
      <c r="R92">
        <f t="shared" si="17"/>
        <v>8.4017723901480341</v>
      </c>
    </row>
    <row r="93" spans="1:18" x14ac:dyDescent="0.2">
      <c r="A93" s="2">
        <v>36427</v>
      </c>
      <c r="B93" s="1">
        <v>8.2530000000000001</v>
      </c>
      <c r="C93">
        <v>-1.34406181121527E-3</v>
      </c>
      <c r="D93">
        <f t="shared" si="11"/>
        <v>1.6247215125005641E-4</v>
      </c>
      <c r="E93">
        <f t="shared" si="9"/>
        <v>9.1916004400773063E-2</v>
      </c>
      <c r="F93">
        <f t="shared" si="12"/>
        <v>1.3833995000361903E-4</v>
      </c>
      <c r="G93">
        <f t="shared" si="13"/>
        <v>8.481554928306595E-2</v>
      </c>
      <c r="H93">
        <f t="shared" si="14"/>
        <v>8.7138851059687568</v>
      </c>
      <c r="I93">
        <f t="shared" si="15"/>
        <v>8.8727380690924615</v>
      </c>
      <c r="L93">
        <f t="shared" si="16"/>
        <v>1.9927256694069145E-4</v>
      </c>
      <c r="M93">
        <f t="shared" si="10"/>
        <v>1.4116393552911858E-2</v>
      </c>
      <c r="R93">
        <f t="shared" si="17"/>
        <v>8.5117715038574673</v>
      </c>
    </row>
    <row r="94" spans="1:18" x14ac:dyDescent="0.2">
      <c r="A94" s="2">
        <v>36434</v>
      </c>
      <c r="B94" s="1">
        <v>8.1487999999999996</v>
      </c>
      <c r="C94">
        <v>-1.2706093462344199E-2</v>
      </c>
      <c r="D94">
        <f t="shared" si="11"/>
        <v>1.5283221230419505E-4</v>
      </c>
      <c r="E94">
        <f t="shared" si="9"/>
        <v>8.9147490373078592E-2</v>
      </c>
      <c r="F94">
        <f t="shared" si="12"/>
        <v>1.2877804408772259E-4</v>
      </c>
      <c r="G94">
        <f t="shared" si="13"/>
        <v>8.183189043741794E-2</v>
      </c>
      <c r="H94">
        <f t="shared" si="14"/>
        <v>7.7298165947827524</v>
      </c>
      <c r="I94">
        <f t="shared" si="15"/>
        <v>7.7037530152782123</v>
      </c>
      <c r="L94">
        <f t="shared" si="16"/>
        <v>1.867482975357148E-4</v>
      </c>
      <c r="M94">
        <f t="shared" si="10"/>
        <v>1.3665588078663677E-2</v>
      </c>
      <c r="R94">
        <f t="shared" si="17"/>
        <v>7.721243988888796</v>
      </c>
    </row>
    <row r="95" spans="1:18" x14ac:dyDescent="0.2">
      <c r="A95" s="2">
        <v>36441</v>
      </c>
      <c r="B95" s="1">
        <v>8.1769999999999996</v>
      </c>
      <c r="C95">
        <v>3.4546580316368002E-3</v>
      </c>
      <c r="D95">
        <f t="shared" si="11"/>
        <v>1.5334896823037289E-4</v>
      </c>
      <c r="E95">
        <f t="shared" si="9"/>
        <v>8.9298075835817364E-2</v>
      </c>
      <c r="F95">
        <f t="shared" si="12"/>
        <v>1.546384093819144E-4</v>
      </c>
      <c r="G95">
        <f t="shared" si="13"/>
        <v>8.9672723209789654E-2</v>
      </c>
      <c r="H95">
        <f t="shared" si="14"/>
        <v>8.7049675784454177</v>
      </c>
      <c r="I95">
        <f t="shared" si="15"/>
        <v>8.6972431451426218</v>
      </c>
      <c r="L95">
        <f t="shared" si="16"/>
        <v>1.8893997498880286E-4</v>
      </c>
      <c r="M95">
        <f t="shared" si="10"/>
        <v>1.3745543822955964E-2</v>
      </c>
      <c r="R95">
        <f t="shared" si="17"/>
        <v>8.5109147644086054</v>
      </c>
    </row>
    <row r="96" spans="1:18" x14ac:dyDescent="0.2">
      <c r="A96" s="2">
        <v>36448</v>
      </c>
      <c r="B96" s="1">
        <v>8.0859000000000005</v>
      </c>
      <c r="C96">
        <v>-1.1203531091901199E-2</v>
      </c>
      <c r="D96">
        <f t="shared" si="11"/>
        <v>1.4486410986348368E-4</v>
      </c>
      <c r="E96">
        <f t="shared" si="9"/>
        <v>8.6792474978543796E-2</v>
      </c>
      <c r="F96">
        <f t="shared" si="12"/>
        <v>1.2369216970947258E-4</v>
      </c>
      <c r="G96">
        <f t="shared" si="13"/>
        <v>8.0199705890312167E-2</v>
      </c>
      <c r="H96">
        <f t="shared" si="14"/>
        <v>7.9732533770257161</v>
      </c>
      <c r="I96">
        <f t="shared" si="15"/>
        <v>7.9829445337548552</v>
      </c>
      <c r="L96">
        <f t="shared" si="16"/>
        <v>1.788269535544527E-4</v>
      </c>
      <c r="M96">
        <f t="shared" si="10"/>
        <v>1.337261954721111E-2</v>
      </c>
      <c r="R96">
        <f t="shared" si="17"/>
        <v>7.9271893301268417</v>
      </c>
    </row>
    <row r="97" spans="1:18" x14ac:dyDescent="0.2">
      <c r="A97" s="2">
        <v>36455</v>
      </c>
      <c r="B97" s="1">
        <v>8.1</v>
      </c>
      <c r="C97">
        <v>1.74225759045443E-3</v>
      </c>
      <c r="D97">
        <f t="shared" si="11"/>
        <v>1.4370340980730646E-4</v>
      </c>
      <c r="E97">
        <f t="shared" si="9"/>
        <v>8.6444070415384391E-2</v>
      </c>
      <c r="F97">
        <f t="shared" si="12"/>
        <v>1.4080715967989854E-4</v>
      </c>
      <c r="G97">
        <f t="shared" si="13"/>
        <v>8.5568524022298781E-2</v>
      </c>
      <c r="H97">
        <f t="shared" si="14"/>
        <v>8.8266359363988016</v>
      </c>
      <c r="I97">
        <f t="shared" si="15"/>
        <v>8.8465616862289789</v>
      </c>
      <c r="L97">
        <f t="shared" si="16"/>
        <v>1.7937068305645237E-4</v>
      </c>
      <c r="M97">
        <f t="shared" si="10"/>
        <v>1.3392934071981851E-2</v>
      </c>
      <c r="R97">
        <f t="shared" si="17"/>
        <v>8.6091331975356908</v>
      </c>
    </row>
    <row r="98" spans="1:18" x14ac:dyDescent="0.2">
      <c r="A98" s="2">
        <v>36462</v>
      </c>
      <c r="B98" s="1">
        <v>8.1893999999999991</v>
      </c>
      <c r="C98">
        <v>1.0976573429674299E-2</v>
      </c>
      <c r="D98">
        <f t="shared" si="11"/>
        <v>1.3526333290955783E-4</v>
      </c>
      <c r="E98">
        <f t="shared" si="9"/>
        <v>8.386711698453099E-2</v>
      </c>
      <c r="F98">
        <f t="shared" si="12"/>
        <v>1.1420313423002476E-4</v>
      </c>
      <c r="G98">
        <f t="shared" si="13"/>
        <v>7.7062072253225103E-2</v>
      </c>
      <c r="H98">
        <f t="shared" si="14"/>
        <v>8.0175418673408902</v>
      </c>
      <c r="I98">
        <f t="shared" si="15"/>
        <v>8.022524306207913</v>
      </c>
      <c r="L98">
        <f t="shared" si="16"/>
        <v>1.7002791759414824E-4</v>
      </c>
      <c r="M98">
        <f t="shared" si="10"/>
        <v>1.3039475357319721E-2</v>
      </c>
      <c r="R98">
        <f t="shared" si="17"/>
        <v>7.9709280232869073</v>
      </c>
    </row>
    <row r="99" spans="1:18" x14ac:dyDescent="0.2">
      <c r="A99" s="2">
        <v>36469</v>
      </c>
      <c r="B99" s="1">
        <v>8.2992000000000008</v>
      </c>
      <c r="C99">
        <v>1.3318489506931401E-2</v>
      </c>
      <c r="D99">
        <f t="shared" si="11"/>
        <v>1.3437664279040626E-4</v>
      </c>
      <c r="E99">
        <f t="shared" si="9"/>
        <v>8.3591778453991072E-2</v>
      </c>
      <c r="F99">
        <f t="shared" si="12"/>
        <v>1.3216411910101997E-4</v>
      </c>
      <c r="G99">
        <f t="shared" si="13"/>
        <v>8.2900749051218095E-2</v>
      </c>
      <c r="H99">
        <f t="shared" si="14"/>
        <v>7.5948267675868015</v>
      </c>
      <c r="I99">
        <f t="shared" si="15"/>
        <v>7.5893305306435064</v>
      </c>
      <c r="L99">
        <f t="shared" si="16"/>
        <v>1.715319100210443E-4</v>
      </c>
      <c r="M99">
        <f t="shared" si="10"/>
        <v>1.3097019127306958E-2</v>
      </c>
      <c r="R99">
        <f t="shared" si="17"/>
        <v>7.6366353295070226</v>
      </c>
    </row>
    <row r="100" spans="1:18" x14ac:dyDescent="0.2">
      <c r="A100" s="2">
        <v>36476</v>
      </c>
      <c r="B100" s="1">
        <v>8.3543000000000003</v>
      </c>
      <c r="C100">
        <v>6.6172517560691996E-3</v>
      </c>
      <c r="D100">
        <f t="shared" si="11"/>
        <v>1.369569739877564E-4</v>
      </c>
      <c r="E100">
        <f t="shared" si="9"/>
        <v>8.4390536479888145E-2</v>
      </c>
      <c r="F100">
        <f t="shared" si="12"/>
        <v>1.4339557500212474E-4</v>
      </c>
      <c r="G100">
        <f t="shared" si="13"/>
        <v>8.6351432530737349E-2</v>
      </c>
      <c r="H100">
        <f t="shared" si="14"/>
        <v>8.5761227390492909</v>
      </c>
      <c r="I100">
        <f t="shared" si="15"/>
        <v>8.5445382715178226</v>
      </c>
      <c r="L100">
        <f t="shared" si="16"/>
        <v>1.773563258094904E-4</v>
      </c>
      <c r="M100">
        <f t="shared" si="10"/>
        <v>1.3317519506630746E-2</v>
      </c>
      <c r="R100">
        <f t="shared" si="17"/>
        <v>8.3904567908843983</v>
      </c>
    </row>
    <row r="101" spans="1:18" x14ac:dyDescent="0.2">
      <c r="A101" s="2">
        <v>36483</v>
      </c>
      <c r="B101" s="1">
        <v>8.3254999999999999</v>
      </c>
      <c r="C101">
        <v>-3.45328224803376E-3</v>
      </c>
      <c r="D101">
        <f t="shared" si="11"/>
        <v>1.3136683679668305E-4</v>
      </c>
      <c r="E101">
        <f t="shared" si="9"/>
        <v>8.2650320709768077E-2</v>
      </c>
      <c r="F101">
        <f t="shared" si="12"/>
        <v>1.1741798285658978E-4</v>
      </c>
      <c r="G101">
        <f t="shared" si="13"/>
        <v>7.8139203403558372E-2</v>
      </c>
      <c r="H101">
        <f t="shared" si="14"/>
        <v>8.8467393273349515</v>
      </c>
      <c r="I101">
        <f t="shared" si="15"/>
        <v>8.9482088856951041</v>
      </c>
      <c r="L101">
        <f t="shared" si="16"/>
        <v>1.7158701218696596E-4</v>
      </c>
      <c r="M101">
        <f t="shared" si="10"/>
        <v>1.3099122573171302E-2</v>
      </c>
      <c r="R101">
        <f t="shared" si="17"/>
        <v>8.6009208707792659</v>
      </c>
    </row>
    <row r="102" spans="1:18" x14ac:dyDescent="0.2">
      <c r="A102" s="2">
        <v>36490</v>
      </c>
      <c r="B102" s="1">
        <v>8.4407999999999994</v>
      </c>
      <c r="C102">
        <v>1.3753996722710901E-2</v>
      </c>
      <c r="D102">
        <f t="shared" si="11"/>
        <v>1.2420033608595717E-4</v>
      </c>
      <c r="E102">
        <f t="shared" si="9"/>
        <v>8.036427985411039E-2</v>
      </c>
      <c r="F102">
        <f t="shared" si="12"/>
        <v>1.0631804299391655E-4</v>
      </c>
      <c r="G102">
        <f t="shared" si="13"/>
        <v>7.4354140676116079E-2</v>
      </c>
      <c r="H102">
        <f t="shared" si="14"/>
        <v>7.4704913817540088</v>
      </c>
      <c r="I102">
        <f t="shared" si="15"/>
        <v>7.3697686659572819</v>
      </c>
      <c r="L102">
        <f t="shared" si="16"/>
        <v>1.6416150889825184E-4</v>
      </c>
      <c r="M102">
        <f t="shared" si="10"/>
        <v>1.2812552786164506E-2</v>
      </c>
      <c r="R102">
        <f t="shared" si="17"/>
        <v>7.5623042545565236</v>
      </c>
    </row>
    <row r="103" spans="1:18" x14ac:dyDescent="0.2">
      <c r="A103" s="2">
        <v>36497</v>
      </c>
      <c r="B103" s="1">
        <v>8.5533000000000001</v>
      </c>
      <c r="C103">
        <v>1.32400825499075E-2</v>
      </c>
      <c r="D103">
        <f t="shared" si="11"/>
        <v>1.2809866147170027E-4</v>
      </c>
      <c r="E103">
        <f t="shared" si="9"/>
        <v>8.1615748459034632E-2</v>
      </c>
      <c r="F103">
        <f t="shared" si="12"/>
        <v>1.3782600260091641E-4</v>
      </c>
      <c r="G103">
        <f t="shared" si="13"/>
        <v>8.4657853358372212E-2</v>
      </c>
      <c r="H103">
        <f t="shared" si="14"/>
        <v>7.5942350310656801</v>
      </c>
      <c r="I103">
        <f t="shared" si="15"/>
        <v>7.6176265493341244</v>
      </c>
      <c r="L103">
        <f t="shared" si="16"/>
        <v>1.7207129396429381E-4</v>
      </c>
      <c r="M103">
        <f t="shared" si="10"/>
        <v>1.3117594823910891E-2</v>
      </c>
      <c r="R103">
        <f t="shared" si="17"/>
        <v>7.6488391421857687</v>
      </c>
    </row>
    <row r="104" spans="1:18" x14ac:dyDescent="0.2">
      <c r="A104" s="2">
        <v>36504</v>
      </c>
      <c r="B104" s="1">
        <v>8.4685000000000006</v>
      </c>
      <c r="C104">
        <v>-9.9637760466135799E-3</v>
      </c>
      <c r="D104">
        <f t="shared" si="11"/>
        <v>1.3093072893910016E-4</v>
      </c>
      <c r="E104">
        <f t="shared" si="9"/>
        <v>8.2513016578193335E-2</v>
      </c>
      <c r="F104">
        <f t="shared" si="12"/>
        <v>1.3799747776850876E-4</v>
      </c>
      <c r="G104">
        <f t="shared" si="13"/>
        <v>8.471050019898628E-2</v>
      </c>
      <c r="H104">
        <f t="shared" si="14"/>
        <v>8.1826027937683818</v>
      </c>
      <c r="I104">
        <f t="shared" si="15"/>
        <v>8.1688646599641501</v>
      </c>
      <c r="L104">
        <f t="shared" si="16"/>
        <v>1.7764549886747748E-4</v>
      </c>
      <c r="M104">
        <f t="shared" si="10"/>
        <v>1.3328371951122818E-2</v>
      </c>
      <c r="R104">
        <f t="shared" si="17"/>
        <v>8.0768725652666351</v>
      </c>
    </row>
    <row r="105" spans="1:18" x14ac:dyDescent="0.2">
      <c r="A105" s="2">
        <v>36511</v>
      </c>
      <c r="B105" s="1">
        <v>8.5086999999999993</v>
      </c>
      <c r="C105">
        <v>4.7357721099143798E-3</v>
      </c>
      <c r="D105">
        <f t="shared" si="11"/>
        <v>1.2903149518917839E-4</v>
      </c>
      <c r="E105">
        <f t="shared" si="9"/>
        <v>8.1912378489684176E-2</v>
      </c>
      <c r="F105">
        <f t="shared" si="12"/>
        <v>1.2429241039210777E-4</v>
      </c>
      <c r="G105">
        <f t="shared" si="13"/>
        <v>8.0394062842909009E-2</v>
      </c>
      <c r="H105">
        <f t="shared" si="14"/>
        <v>8.7816395915613281</v>
      </c>
      <c r="I105">
        <f t="shared" si="15"/>
        <v>8.8124318907476216</v>
      </c>
      <c r="L105">
        <f t="shared" si="16"/>
        <v>1.7627210952612449E-4</v>
      </c>
      <c r="M105">
        <f t="shared" si="10"/>
        <v>1.3276750714166645E-2</v>
      </c>
      <c r="R105">
        <f t="shared" si="17"/>
        <v>8.5162492009997841</v>
      </c>
    </row>
    <row r="106" spans="1:18" x14ac:dyDescent="0.2">
      <c r="A106" s="2">
        <v>36518</v>
      </c>
      <c r="B106" s="1">
        <v>8.4492999999999991</v>
      </c>
      <c r="C106">
        <v>-7.0055717579995402E-3</v>
      </c>
      <c r="D106">
        <f t="shared" si="11"/>
        <v>1.2263525772645024E-4</v>
      </c>
      <c r="E106">
        <f t="shared" si="9"/>
        <v>7.9856329753973859E-2</v>
      </c>
      <c r="F106">
        <f t="shared" si="12"/>
        <v>1.0667497283823325E-4</v>
      </c>
      <c r="G106">
        <f t="shared" si="13"/>
        <v>7.4478846577992391E-2</v>
      </c>
      <c r="H106">
        <f t="shared" si="14"/>
        <v>8.6061008399848085</v>
      </c>
      <c r="I106">
        <f t="shared" si="15"/>
        <v>8.68565322510727</v>
      </c>
      <c r="L106">
        <f t="shared" si="16"/>
        <v>1.6896129880835691E-4</v>
      </c>
      <c r="M106">
        <f t="shared" si="10"/>
        <v>1.2998511407401884E-2</v>
      </c>
      <c r="R106">
        <f t="shared" si="17"/>
        <v>8.3953717747986687</v>
      </c>
    </row>
    <row r="107" spans="1:18" x14ac:dyDescent="0.2">
      <c r="A107" s="2">
        <v>36525</v>
      </c>
      <c r="B107" s="1">
        <v>8.5074000000000005</v>
      </c>
      <c r="C107">
        <v>6.8527752884763897E-3</v>
      </c>
      <c r="D107">
        <f t="shared" si="11"/>
        <v>1.1822182440225206E-4</v>
      </c>
      <c r="E107">
        <f t="shared" si="9"/>
        <v>7.8406217029755407E-2</v>
      </c>
      <c r="F107">
        <f t="shared" si="12"/>
        <v>1.0720915428176074E-4</v>
      </c>
      <c r="G107">
        <f t="shared" si="13"/>
        <v>7.4665092396993385E-2</v>
      </c>
      <c r="H107">
        <f t="shared" si="14"/>
        <v>8.6457239727150057</v>
      </c>
      <c r="I107">
        <f t="shared" si="15"/>
        <v>8.7027016860013813</v>
      </c>
      <c r="L107">
        <f t="shared" si="16"/>
        <v>1.6491587769191805E-4</v>
      </c>
      <c r="M107">
        <f t="shared" si="10"/>
        <v>1.2841957704801789E-2</v>
      </c>
      <c r="R107">
        <f t="shared" si="17"/>
        <v>8.4253206016639091</v>
      </c>
    </row>
    <row r="108" spans="1:18" x14ac:dyDescent="0.2">
      <c r="A108" s="2">
        <v>36532</v>
      </c>
      <c r="B108" s="1">
        <v>8.4097000000000008</v>
      </c>
      <c r="C108">
        <v>-1.1550571460091001E-2</v>
      </c>
      <c r="D108">
        <f t="shared" si="11"/>
        <v>1.139461466873781E-4</v>
      </c>
      <c r="E108">
        <f t="shared" si="9"/>
        <v>7.6975318302321169E-2</v>
      </c>
      <c r="F108">
        <f t="shared" si="12"/>
        <v>1.0327721283099138E-4</v>
      </c>
      <c r="G108">
        <f t="shared" si="13"/>
        <v>7.3283115839950133E-2</v>
      </c>
      <c r="H108">
        <f t="shared" si="14"/>
        <v>7.9089183372377878</v>
      </c>
      <c r="I108">
        <f t="shared" si="15"/>
        <v>7.8862725204471698</v>
      </c>
      <c r="L108">
        <f t="shared" si="16"/>
        <v>1.6132770112381467E-4</v>
      </c>
      <c r="M108">
        <f t="shared" si="10"/>
        <v>1.2701484209485704E-2</v>
      </c>
      <c r="R108">
        <f t="shared" si="17"/>
        <v>7.9050871558028986</v>
      </c>
    </row>
    <row r="109" spans="1:18" x14ac:dyDescent="0.2">
      <c r="A109" s="2">
        <v>36539</v>
      </c>
      <c r="B109" s="1">
        <v>8.4614999999999991</v>
      </c>
      <c r="C109">
        <v>6.1406613366639098E-3</v>
      </c>
      <c r="D109">
        <f t="shared" si="11"/>
        <v>1.1511431994941554E-4</v>
      </c>
      <c r="E109">
        <f t="shared" si="9"/>
        <v>7.7368886752813018E-2</v>
      </c>
      <c r="F109">
        <f t="shared" si="12"/>
        <v>1.1802921767945746E-4</v>
      </c>
      <c r="G109">
        <f t="shared" si="13"/>
        <v>7.8342321380795124E-2</v>
      </c>
      <c r="H109">
        <f t="shared" si="14"/>
        <v>8.742017235643786</v>
      </c>
      <c r="I109">
        <f t="shared" si="15"/>
        <v>8.7251004986448333</v>
      </c>
      <c r="L109">
        <f t="shared" si="16"/>
        <v>1.6521432971297625E-4</v>
      </c>
      <c r="M109">
        <f t="shared" si="10"/>
        <v>1.2853572643937414E-2</v>
      </c>
      <c r="R109">
        <f t="shared" si="17"/>
        <v>8.4800317828425662</v>
      </c>
    </row>
    <row r="110" spans="1:18" x14ac:dyDescent="0.2">
      <c r="A110" s="2">
        <v>36546</v>
      </c>
      <c r="B110" s="1">
        <v>8.4994999999999994</v>
      </c>
      <c r="C110">
        <v>4.4808753706839797E-3</v>
      </c>
      <c r="D110">
        <f t="shared" si="11"/>
        <v>1.1046992405154655E-4</v>
      </c>
      <c r="E110">
        <f t="shared" si="9"/>
        <v>7.5792057965728965E-2</v>
      </c>
      <c r="F110">
        <f t="shared" si="12"/>
        <v>9.888094192016093E-5</v>
      </c>
      <c r="G110">
        <f t="shared" si="13"/>
        <v>7.1706408220244641E-2</v>
      </c>
      <c r="H110">
        <f t="shared" si="14"/>
        <v>8.9290142185421626</v>
      </c>
      <c r="I110">
        <f t="shared" si="15"/>
        <v>9.0185392970428975</v>
      </c>
      <c r="L110">
        <f t="shared" si="16"/>
        <v>1.608394234012354E-4</v>
      </c>
      <c r="M110">
        <f t="shared" si="10"/>
        <v>1.2682248357497003E-2</v>
      </c>
      <c r="R110">
        <f t="shared" si="17"/>
        <v>8.6102699644518008</v>
      </c>
    </row>
    <row r="111" spans="1:18" x14ac:dyDescent="0.2">
      <c r="A111" s="2">
        <v>36553</v>
      </c>
      <c r="B111" s="1">
        <v>8.8514999999999997</v>
      </c>
      <c r="C111">
        <v>4.0579597946508901E-2</v>
      </c>
      <c r="D111">
        <f t="shared" si="11"/>
        <v>1.0504642325370988E-4</v>
      </c>
      <c r="E111">
        <f t="shared" si="9"/>
        <v>7.390814575669527E-2</v>
      </c>
      <c r="F111">
        <f t="shared" si="12"/>
        <v>9.151337068501658E-5</v>
      </c>
      <c r="G111">
        <f t="shared" si="13"/>
        <v>6.8983297077052363E-2</v>
      </c>
      <c r="H111">
        <f t="shared" si="14"/>
        <v>-6.5148541095274766</v>
      </c>
      <c r="I111">
        <f t="shared" si="15"/>
        <v>-8.6951075981764845</v>
      </c>
      <c r="L111">
        <f t="shared" si="16"/>
        <v>1.5573139488327356E-4</v>
      </c>
      <c r="M111">
        <f t="shared" si="10"/>
        <v>1.2479238553825052E-2</v>
      </c>
      <c r="R111">
        <f t="shared" si="17"/>
        <v>-1.806622137594287</v>
      </c>
    </row>
    <row r="112" spans="1:18" x14ac:dyDescent="0.2">
      <c r="A112" s="2">
        <v>36560</v>
      </c>
      <c r="B112" s="1">
        <v>8.5955999999999992</v>
      </c>
      <c r="C112">
        <v>-2.9336491756927398E-2</v>
      </c>
      <c r="D112">
        <f t="shared" si="11"/>
        <v>1.9754586402850595E-4</v>
      </c>
      <c r="E112">
        <f t="shared" si="9"/>
        <v>0.10135277465112788</v>
      </c>
      <c r="F112">
        <f t="shared" si="12"/>
        <v>4.2835615451087655E-4</v>
      </c>
      <c r="G112">
        <f t="shared" si="13"/>
        <v>0.14924650761262581</v>
      </c>
      <c r="H112">
        <f t="shared" si="14"/>
        <v>4.1729325014815455</v>
      </c>
      <c r="I112">
        <f t="shared" si="15"/>
        <v>5.7464102856160473</v>
      </c>
      <c r="L112">
        <f t="shared" si="16"/>
        <v>2.8159214152942137E-4</v>
      </c>
      <c r="M112">
        <f t="shared" si="10"/>
        <v>1.6780707420410542E-2</v>
      </c>
      <c r="R112">
        <f t="shared" si="17"/>
        <v>5.1187519540677568</v>
      </c>
    </row>
    <row r="113" spans="1:18" x14ac:dyDescent="0.2">
      <c r="A113" s="2">
        <v>36567</v>
      </c>
      <c r="B113" s="1">
        <v>8.5670000000000002</v>
      </c>
      <c r="C113">
        <v>-3.3328314443616899E-3</v>
      </c>
      <c r="D113">
        <f t="shared" si="11"/>
        <v>2.3733089710305179E-4</v>
      </c>
      <c r="E113">
        <f t="shared" si="9"/>
        <v>0.1110909836546544</v>
      </c>
      <c r="F113">
        <f t="shared" si="12"/>
        <v>3.3660495718243705E-4</v>
      </c>
      <c r="G113">
        <f t="shared" si="13"/>
        <v>0.13230063406305628</v>
      </c>
      <c r="H113">
        <f t="shared" si="14"/>
        <v>8.2992523373989506</v>
      </c>
      <c r="I113">
        <f t="shared" si="15"/>
        <v>7.9636011377691895</v>
      </c>
      <c r="L113">
        <f t="shared" si="16"/>
        <v>3.2504601520921752E-4</v>
      </c>
      <c r="M113">
        <f t="shared" si="10"/>
        <v>1.8029032564428341E-2</v>
      </c>
      <c r="R113">
        <f t="shared" si="17"/>
        <v>7.9973708989720613</v>
      </c>
    </row>
    <row r="114" spans="1:18" x14ac:dyDescent="0.2">
      <c r="A114" s="2">
        <v>36574</v>
      </c>
      <c r="B114" s="1">
        <v>8.6576000000000004</v>
      </c>
      <c r="C114">
        <v>1.05199349244267E-2</v>
      </c>
      <c r="D114">
        <f t="shared" si="11"/>
        <v>2.2375750920306022E-4</v>
      </c>
      <c r="E114">
        <f t="shared" si="9"/>
        <v>0.10786746719265791</v>
      </c>
      <c r="F114">
        <f t="shared" si="12"/>
        <v>1.898883573705166E-4</v>
      </c>
      <c r="G114">
        <f t="shared" si="13"/>
        <v>9.9368981997738415E-2</v>
      </c>
      <c r="H114">
        <f t="shared" si="14"/>
        <v>7.9103540460048665</v>
      </c>
      <c r="I114">
        <f t="shared" si="15"/>
        <v>7.9862632124959152</v>
      </c>
      <c r="L114">
        <f t="shared" si="16"/>
        <v>2.9378160171431239E-4</v>
      </c>
      <c r="M114">
        <f t="shared" si="10"/>
        <v>1.7140058392966822E-2</v>
      </c>
      <c r="R114">
        <f t="shared" si="17"/>
        <v>7.7559688072243542</v>
      </c>
    </row>
    <row r="115" spans="1:18" x14ac:dyDescent="0.2">
      <c r="A115" s="2">
        <v>36581</v>
      </c>
      <c r="B115" s="1">
        <v>8.6880000000000006</v>
      </c>
      <c r="C115">
        <v>3.5052152852457202E-3</v>
      </c>
      <c r="D115">
        <f t="shared" si="11"/>
        <v>2.1697220049972694E-4</v>
      </c>
      <c r="E115">
        <f t="shared" si="9"/>
        <v>0.1062193693541145</v>
      </c>
      <c r="F115">
        <f t="shared" si="12"/>
        <v>2.0004108113607735E-4</v>
      </c>
      <c r="G115">
        <f t="shared" si="13"/>
        <v>0.10199086340979774</v>
      </c>
      <c r="H115">
        <f t="shared" si="14"/>
        <v>8.3791140932558292</v>
      </c>
      <c r="I115">
        <f t="shared" si="15"/>
        <v>8.4555677518772843</v>
      </c>
      <c r="L115">
        <f t="shared" si="16"/>
        <v>2.7532839805764964E-4</v>
      </c>
      <c r="M115">
        <f t="shared" si="10"/>
        <v>1.6593022571480147E-2</v>
      </c>
      <c r="R115">
        <f t="shared" si="17"/>
        <v>8.1529209819028292</v>
      </c>
    </row>
    <row r="116" spans="1:18" x14ac:dyDescent="0.2">
      <c r="A116" s="2">
        <v>36588</v>
      </c>
      <c r="B116" s="1">
        <v>8.7856000000000005</v>
      </c>
      <c r="C116">
        <v>1.11712543508915E-2</v>
      </c>
      <c r="D116">
        <f t="shared" si="11"/>
        <v>2.0469106052149855E-4</v>
      </c>
      <c r="E116">
        <f t="shared" si="9"/>
        <v>0.10316944870996415</v>
      </c>
      <c r="F116">
        <f t="shared" si="12"/>
        <v>1.7404640513670703E-4</v>
      </c>
      <c r="G116">
        <f t="shared" si="13"/>
        <v>9.5133658959953626E-2</v>
      </c>
      <c r="H116">
        <f t="shared" si="14"/>
        <v>7.8843244480122037</v>
      </c>
      <c r="I116">
        <f t="shared" si="15"/>
        <v>7.9391561281044103</v>
      </c>
      <c r="L116">
        <f t="shared" si="16"/>
        <v>2.5186045256753181E-4</v>
      </c>
      <c r="M116">
        <f t="shared" si="10"/>
        <v>1.5870111926748715E-2</v>
      </c>
      <c r="R116">
        <f t="shared" si="17"/>
        <v>7.7911351074408879</v>
      </c>
    </row>
    <row r="117" spans="1:18" x14ac:dyDescent="0.2">
      <c r="A117" s="2">
        <v>36595</v>
      </c>
      <c r="B117" s="1">
        <v>8.7210000000000001</v>
      </c>
      <c r="C117">
        <v>-7.38010729762229E-3</v>
      </c>
      <c r="D117">
        <f t="shared" si="11"/>
        <v>1.9989741231654735E-4</v>
      </c>
      <c r="E117">
        <f t="shared" si="9"/>
        <v>0.10195423208705198</v>
      </c>
      <c r="F117">
        <f t="shared" si="12"/>
        <v>1.879360066541193E-4</v>
      </c>
      <c r="G117">
        <f t="shared" si="13"/>
        <v>9.8856827513400414E-2</v>
      </c>
      <c r="H117">
        <f t="shared" si="14"/>
        <v>8.2452365826435354</v>
      </c>
      <c r="I117">
        <f t="shared" si="15"/>
        <v>8.2895977149147235</v>
      </c>
      <c r="L117">
        <f t="shared" si="16"/>
        <v>2.410322144353097E-4</v>
      </c>
      <c r="M117">
        <f t="shared" si="10"/>
        <v>1.5525212218688338E-2</v>
      </c>
      <c r="R117">
        <f t="shared" si="17"/>
        <v>8.1046102364250157</v>
      </c>
    </row>
    <row r="118" spans="1:18" x14ac:dyDescent="0.2">
      <c r="A118" s="2">
        <v>36602</v>
      </c>
      <c r="B118" s="1">
        <v>8.6354000000000006</v>
      </c>
      <c r="C118">
        <v>-9.8638766154404093E-3</v>
      </c>
      <c r="D118">
        <f t="shared" si="11"/>
        <v>1.9117152660101956E-4</v>
      </c>
      <c r="E118">
        <f t="shared" si="9"/>
        <v>9.9704159307688944E-2</v>
      </c>
      <c r="F118">
        <f t="shared" si="12"/>
        <v>1.6939816019094167E-4</v>
      </c>
      <c r="G118">
        <f t="shared" si="13"/>
        <v>9.385469796408151E-2</v>
      </c>
      <c r="H118">
        <f t="shared" si="14"/>
        <v>8.0533930793162689</v>
      </c>
      <c r="I118">
        <f t="shared" si="15"/>
        <v>8.1088954806806779</v>
      </c>
      <c r="L118">
        <f t="shared" si="16"/>
        <v>2.2625293550257642E-4</v>
      </c>
      <c r="M118">
        <f t="shared" si="10"/>
        <v>1.5041706535582205E-2</v>
      </c>
      <c r="R118">
        <f t="shared" si="17"/>
        <v>7.9638247377826961</v>
      </c>
    </row>
    <row r="119" spans="1:18" x14ac:dyDescent="0.2">
      <c r="A119" s="2">
        <v>36609</v>
      </c>
      <c r="B119" s="1">
        <v>8.5269999999999992</v>
      </c>
      <c r="C119">
        <v>-1.2632433869495901E-2</v>
      </c>
      <c r="D119">
        <f t="shared" si="11"/>
        <v>1.8553899871803632E-4</v>
      </c>
      <c r="E119">
        <f t="shared" si="9"/>
        <v>9.822437545404851E-2</v>
      </c>
      <c r="F119">
        <f t="shared" si="12"/>
        <v>1.7148436891777002E-4</v>
      </c>
      <c r="G119">
        <f t="shared" si="13"/>
        <v>9.4430859276637108E-2</v>
      </c>
      <c r="H119">
        <f t="shared" si="14"/>
        <v>7.732165443743181</v>
      </c>
      <c r="I119">
        <f t="shared" si="15"/>
        <v>7.7404474108635926</v>
      </c>
      <c r="L119">
        <f t="shared" si="16"/>
        <v>2.171908810455926E-4</v>
      </c>
      <c r="M119">
        <f t="shared" si="10"/>
        <v>1.4737397363360757E-2</v>
      </c>
      <c r="R119">
        <f t="shared" si="17"/>
        <v>7.6999959921727603</v>
      </c>
    </row>
    <row r="120" spans="1:18" x14ac:dyDescent="0.2">
      <c r="A120" s="2">
        <v>36616</v>
      </c>
      <c r="B120" s="1">
        <v>8.6349999999999998</v>
      </c>
      <c r="C120">
        <v>1.25861118387296E-2</v>
      </c>
      <c r="D120">
        <f t="shared" si="11"/>
        <v>1.8398136192298537E-4</v>
      </c>
      <c r="E120">
        <f t="shared" si="9"/>
        <v>9.78111998699292E-2</v>
      </c>
      <c r="F120">
        <f t="shared" si="12"/>
        <v>1.800946508453796E-4</v>
      </c>
      <c r="G120">
        <f t="shared" si="13"/>
        <v>9.6772526286956762E-2</v>
      </c>
      <c r="H120">
        <f t="shared" si="14"/>
        <v>7.7396638231320019</v>
      </c>
      <c r="I120">
        <f t="shared" si="15"/>
        <v>7.7424338023489652</v>
      </c>
      <c r="L120">
        <f t="shared" si="16"/>
        <v>2.1451709916546152E-4</v>
      </c>
      <c r="M120">
        <f t="shared" si="10"/>
        <v>1.464640226012728E-2</v>
      </c>
      <c r="R120">
        <f t="shared" si="17"/>
        <v>7.7086708297710267</v>
      </c>
    </row>
    <row r="121" spans="1:18" x14ac:dyDescent="0.2">
      <c r="A121" s="2">
        <v>36623</v>
      </c>
      <c r="B121" s="1">
        <v>8.66</v>
      </c>
      <c r="C121">
        <v>2.8910109757016599E-3</v>
      </c>
      <c r="D121">
        <f t="shared" si="11"/>
        <v>1.8244709288062682E-4</v>
      </c>
      <c r="E121">
        <f t="shared" si="9"/>
        <v>9.7402509360860895E-2</v>
      </c>
      <c r="F121">
        <f t="shared" si="12"/>
        <v>1.7861869045593477E-4</v>
      </c>
      <c r="G121">
        <f t="shared" si="13"/>
        <v>9.6375162275913223E-2</v>
      </c>
      <c r="H121">
        <f t="shared" si="14"/>
        <v>8.5632400925610206</v>
      </c>
      <c r="I121">
        <f t="shared" si="15"/>
        <v>8.58346514050797</v>
      </c>
      <c r="L121">
        <f t="shared" si="16"/>
        <v>2.1216404507369186E-4</v>
      </c>
      <c r="M121">
        <f t="shared" si="10"/>
        <v>1.4565852020176913E-2</v>
      </c>
      <c r="R121">
        <f t="shared" si="17"/>
        <v>8.4187570014852504</v>
      </c>
    </row>
    <row r="122" spans="1:18" x14ac:dyDescent="0.2">
      <c r="A122" s="2">
        <v>36630</v>
      </c>
      <c r="B122" s="1">
        <v>8.6615000000000002</v>
      </c>
      <c r="C122">
        <v>1.7319516251479401E-4</v>
      </c>
      <c r="D122">
        <f t="shared" si="11"/>
        <v>1.7200174397548684E-4</v>
      </c>
      <c r="E122">
        <f t="shared" si="9"/>
        <v>9.4573202794054276E-2</v>
      </c>
      <c r="F122">
        <f t="shared" si="12"/>
        <v>1.4593786732076461E-4</v>
      </c>
      <c r="G122">
        <f t="shared" si="13"/>
        <v>8.7113541431167632E-2</v>
      </c>
      <c r="H122">
        <f t="shared" si="14"/>
        <v>8.6678315449483794</v>
      </c>
      <c r="I122">
        <f t="shared" si="15"/>
        <v>8.832124049738777</v>
      </c>
      <c r="L122">
        <f t="shared" si="16"/>
        <v>1.9816696561101858E-4</v>
      </c>
      <c r="M122">
        <f t="shared" si="10"/>
        <v>1.4077178893905504E-2</v>
      </c>
      <c r="R122">
        <f t="shared" si="17"/>
        <v>8.5262492517974575</v>
      </c>
    </row>
    <row r="123" spans="1:18" x14ac:dyDescent="0.2">
      <c r="A123" s="2">
        <v>36637</v>
      </c>
      <c r="B123" s="1">
        <v>8.7776999999999994</v>
      </c>
      <c r="C123">
        <v>1.33264965951931E-2</v>
      </c>
      <c r="D123">
        <f t="shared" si="11"/>
        <v>1.6168343913081673E-4</v>
      </c>
      <c r="E123">
        <f t="shared" si="9"/>
        <v>9.1692632391062207E-2</v>
      </c>
      <c r="F123">
        <f t="shared" si="12"/>
        <v>1.3593657062506808E-4</v>
      </c>
      <c r="G123">
        <f t="shared" si="13"/>
        <v>8.4075571199389063E-2</v>
      </c>
      <c r="H123">
        <f t="shared" si="14"/>
        <v>7.6314552342310602</v>
      </c>
      <c r="I123">
        <f t="shared" si="15"/>
        <v>7.5968635017312121</v>
      </c>
      <c r="L123">
        <f t="shared" si="16"/>
        <v>1.8567180104576503E-4</v>
      </c>
      <c r="M123">
        <f t="shared" si="10"/>
        <v>1.3626144027044667E-2</v>
      </c>
      <c r="R123">
        <f t="shared" si="17"/>
        <v>7.6350276169517945</v>
      </c>
    </row>
    <row r="124" spans="1:18" x14ac:dyDescent="0.2">
      <c r="A124" s="2">
        <v>36644</v>
      </c>
      <c r="B124" s="1">
        <v>8.9135000000000009</v>
      </c>
      <c r="C124">
        <v>1.5352567077727501E-2</v>
      </c>
      <c r="D124">
        <f t="shared" si="11"/>
        <v>1.6263816347306933E-4</v>
      </c>
      <c r="E124">
        <f t="shared" si="9"/>
        <v>9.1962951782767421E-2</v>
      </c>
      <c r="F124">
        <f t="shared" si="12"/>
        <v>1.6502045033794249E-4</v>
      </c>
      <c r="G124">
        <f t="shared" si="13"/>
        <v>9.2634029479306407E-2</v>
      </c>
      <c r="H124">
        <f t="shared" si="14"/>
        <v>7.2747452394655525</v>
      </c>
      <c r="I124">
        <f t="shared" si="15"/>
        <v>7.2811253543295651</v>
      </c>
      <c r="L124">
        <f t="shared" si="16"/>
        <v>1.893227734771665E-4</v>
      </c>
      <c r="M124">
        <f t="shared" si="10"/>
        <v>1.3759461234989053E-2</v>
      </c>
      <c r="R124">
        <f t="shared" si="17"/>
        <v>7.3270864502481317</v>
      </c>
    </row>
    <row r="125" spans="1:18" x14ac:dyDescent="0.2">
      <c r="A125" s="2">
        <v>36651</v>
      </c>
      <c r="B125" s="1">
        <v>9.0905000000000005</v>
      </c>
      <c r="C125">
        <v>1.96629307674114E-2</v>
      </c>
      <c r="D125">
        <f t="shared" si="11"/>
        <v>1.6702195261725252E-4</v>
      </c>
      <c r="E125">
        <f t="shared" si="9"/>
        <v>9.3194106766989984E-2</v>
      </c>
      <c r="F125">
        <f t="shared" si="12"/>
        <v>1.7796065275756817E-4</v>
      </c>
      <c r="G125">
        <f t="shared" si="13"/>
        <v>9.6197473685089796E-2</v>
      </c>
      <c r="H125">
        <f t="shared" si="14"/>
        <v>6.3825348263136856</v>
      </c>
      <c r="I125">
        <f t="shared" si="15"/>
        <v>6.4613844281164745</v>
      </c>
      <c r="L125">
        <f t="shared" si="16"/>
        <v>1.9705830406020769E-4</v>
      </c>
      <c r="M125">
        <f t="shared" si="10"/>
        <v>1.4037745690110208E-2</v>
      </c>
      <c r="R125">
        <f t="shared" si="17"/>
        <v>6.5699984611757287</v>
      </c>
    </row>
    <row r="126" spans="1:18" x14ac:dyDescent="0.2">
      <c r="A126" s="2">
        <v>36658</v>
      </c>
      <c r="B126" s="1">
        <v>9.0115999999999996</v>
      </c>
      <c r="C126">
        <v>-8.7172758563398602E-3</v>
      </c>
      <c r="D126">
        <f t="shared" si="11"/>
        <v>1.8019848624205824E-4</v>
      </c>
      <c r="E126">
        <f t="shared" si="9"/>
        <v>9.6800419857493519E-2</v>
      </c>
      <c r="F126">
        <f t="shared" si="12"/>
        <v>2.1307738289286698E-4</v>
      </c>
      <c r="G126">
        <f t="shared" si="13"/>
        <v>0.10526169251170667</v>
      </c>
      <c r="H126">
        <f t="shared" si="14"/>
        <v>8.1997449722073359</v>
      </c>
      <c r="I126">
        <f t="shared" si="15"/>
        <v>8.0972199428157623</v>
      </c>
      <c r="L126">
        <f t="shared" si="16"/>
        <v>2.1567422653411905E-4</v>
      </c>
      <c r="M126">
        <f t="shared" si="10"/>
        <v>1.4685851236279055E-2</v>
      </c>
      <c r="R126">
        <f t="shared" si="17"/>
        <v>8.0894003800836209</v>
      </c>
    </row>
    <row r="127" spans="1:18" x14ac:dyDescent="0.2">
      <c r="A127" s="2">
        <v>36665</v>
      </c>
      <c r="B127" s="1">
        <v>9.1434999999999995</v>
      </c>
      <c r="C127">
        <v>1.45306080116998E-2</v>
      </c>
      <c r="D127">
        <f t="shared" si="11"/>
        <v>1.7394603096886627E-4</v>
      </c>
      <c r="E127">
        <f t="shared" si="9"/>
        <v>9.5106222774227797E-2</v>
      </c>
      <c r="F127">
        <f t="shared" si="12"/>
        <v>1.5834452023814755E-4</v>
      </c>
      <c r="G127">
        <f t="shared" si="13"/>
        <v>9.0740922699648979E-2</v>
      </c>
      <c r="H127">
        <f t="shared" si="14"/>
        <v>7.4429489352459379</v>
      </c>
      <c r="I127">
        <f t="shared" si="15"/>
        <v>7.4173248492916901</v>
      </c>
      <c r="L127">
        <f t="shared" si="16"/>
        <v>2.0654596585821088E-4</v>
      </c>
      <c r="M127">
        <f t="shared" si="10"/>
        <v>1.4371707130964327E-2</v>
      </c>
      <c r="R127">
        <f t="shared" si="17"/>
        <v>7.4627523149979398</v>
      </c>
    </row>
    <row r="128" spans="1:18" x14ac:dyDescent="0.2">
      <c r="A128" s="2">
        <v>36672</v>
      </c>
      <c r="B128" s="1">
        <v>9.0282999999999998</v>
      </c>
      <c r="C128">
        <v>-1.2679155978101E-2</v>
      </c>
      <c r="D128">
        <f t="shared" si="11"/>
        <v>1.7617758326211476E-4</v>
      </c>
      <c r="E128">
        <f t="shared" si="9"/>
        <v>9.5714337116390075E-2</v>
      </c>
      <c r="F128">
        <f t="shared" si="12"/>
        <v>1.8174588971582931E-4</v>
      </c>
      <c r="G128">
        <f t="shared" si="13"/>
        <v>9.7215154503930729E-2</v>
      </c>
      <c r="H128">
        <f t="shared" si="14"/>
        <v>7.7315240266814671</v>
      </c>
      <c r="I128">
        <f t="shared" si="15"/>
        <v>7.7283638793194207</v>
      </c>
      <c r="L128">
        <f t="shared" si="16"/>
        <v>2.0964758578637322E-4</v>
      </c>
      <c r="M128">
        <f t="shared" si="10"/>
        <v>1.4479212194949463E-2</v>
      </c>
      <c r="R128">
        <f t="shared" si="17"/>
        <v>7.7032672048070152</v>
      </c>
    </row>
    <row r="129" spans="1:18" x14ac:dyDescent="0.2">
      <c r="A129" s="2">
        <v>36679</v>
      </c>
      <c r="B129" s="1">
        <v>8.7904</v>
      </c>
      <c r="C129">
        <v>-2.6703871435632E-2</v>
      </c>
      <c r="D129">
        <f t="shared" si="11"/>
        <v>1.7525258804540874E-4</v>
      </c>
      <c r="E129">
        <f t="shared" si="9"/>
        <v>9.5462739214634176E-2</v>
      </c>
      <c r="F129">
        <f t="shared" si="12"/>
        <v>1.7294448312202312E-4</v>
      </c>
      <c r="G129">
        <f t="shared" si="13"/>
        <v>9.4832025826432714E-2</v>
      </c>
      <c r="H129">
        <f t="shared" si="14"/>
        <v>4.5803166782158629</v>
      </c>
      <c r="I129">
        <f t="shared" si="15"/>
        <v>4.5392702066766306</v>
      </c>
      <c r="L129">
        <f t="shared" si="16"/>
        <v>2.0823703617041232E-4</v>
      </c>
      <c r="M129">
        <f t="shared" si="10"/>
        <v>1.4430420512598111E-2</v>
      </c>
      <c r="R129">
        <f t="shared" si="17"/>
        <v>5.0523862619426874</v>
      </c>
    </row>
    <row r="130" spans="1:18" x14ac:dyDescent="0.2">
      <c r="A130" s="2">
        <v>36686</v>
      </c>
      <c r="B130" s="1">
        <v>8.7225000000000001</v>
      </c>
      <c r="C130">
        <v>-7.7543228400251997E-3</v>
      </c>
      <c r="D130">
        <f t="shared" si="11"/>
        <v>2.0752323774172999E-4</v>
      </c>
      <c r="E130">
        <f t="shared" si="9"/>
        <v>0.10388074105708892</v>
      </c>
      <c r="F130">
        <f t="shared" si="12"/>
        <v>2.8804694651308343E-4</v>
      </c>
      <c r="G130">
        <f t="shared" si="13"/>
        <v>0.12238644213588504</v>
      </c>
      <c r="H130">
        <f t="shared" si="14"/>
        <v>8.1905188517881218</v>
      </c>
      <c r="I130">
        <f t="shared" si="15"/>
        <v>7.9436380453453728</v>
      </c>
      <c r="L130">
        <f t="shared" si="16"/>
        <v>2.5124796416663348E-4</v>
      </c>
      <c r="M130">
        <f t="shared" si="10"/>
        <v>1.5850803265659234E-2</v>
      </c>
      <c r="R130">
        <f t="shared" si="17"/>
        <v>8.0497467788364379</v>
      </c>
    </row>
    <row r="131" spans="1:18" x14ac:dyDescent="0.2">
      <c r="A131" s="2">
        <v>36693</v>
      </c>
      <c r="B131" s="1">
        <v>8.6243999999999996</v>
      </c>
      <c r="C131">
        <v>-1.1310498798532201E-2</v>
      </c>
      <c r="D131">
        <f t="shared" si="11"/>
        <v>1.9867961483966635E-4</v>
      </c>
      <c r="E131">
        <f t="shared" si="9"/>
        <v>0.10164319933799136</v>
      </c>
      <c r="F131">
        <f t="shared" si="12"/>
        <v>1.7661246336454062E-4</v>
      </c>
      <c r="G131">
        <f t="shared" si="13"/>
        <v>9.5832395853156629E-2</v>
      </c>
      <c r="H131">
        <f t="shared" si="14"/>
        <v>7.8799291913866059</v>
      </c>
      <c r="I131">
        <f t="shared" si="15"/>
        <v>7.917213200206934</v>
      </c>
      <c r="L131">
        <f t="shared" si="16"/>
        <v>2.3533933435765364E-4</v>
      </c>
      <c r="M131">
        <f t="shared" si="10"/>
        <v>1.5340773590587067E-2</v>
      </c>
      <c r="R131">
        <f t="shared" si="17"/>
        <v>7.8108951929588253</v>
      </c>
    </row>
    <row r="132" spans="1:18" x14ac:dyDescent="0.2">
      <c r="A132" s="2">
        <v>36700</v>
      </c>
      <c r="B132" s="1">
        <v>8.8574999999999999</v>
      </c>
      <c r="C132">
        <v>2.6669162477229901E-2</v>
      </c>
      <c r="D132">
        <f t="shared" si="11"/>
        <v>1.9443448093358227E-4</v>
      </c>
      <c r="E132">
        <f t="shared" si="9"/>
        <v>0.10055144458706834</v>
      </c>
      <c r="F132">
        <f t="shared" si="12"/>
        <v>1.8384176186638974E-4</v>
      </c>
      <c r="G132">
        <f t="shared" si="13"/>
        <v>9.777408458815795E-2</v>
      </c>
      <c r="H132">
        <f t="shared" si="14"/>
        <v>4.8874004162246889</v>
      </c>
      <c r="I132">
        <f t="shared" si="15"/>
        <v>4.7326502877454724</v>
      </c>
      <c r="L132">
        <f t="shared" si="16"/>
        <v>2.2732103560118804E-4</v>
      </c>
      <c r="M132">
        <f t="shared" si="10"/>
        <v>1.5077169349754881E-2</v>
      </c>
      <c r="R132">
        <f t="shared" si="17"/>
        <v>5.2603377352674112</v>
      </c>
    </row>
    <row r="133" spans="1:18" x14ac:dyDescent="0.2">
      <c r="A133" s="2">
        <v>36707</v>
      </c>
      <c r="B133" s="1">
        <v>8.7850000000000001</v>
      </c>
      <c r="C133">
        <v>-8.2188361184294401E-3</v>
      </c>
      <c r="D133">
        <f t="shared" si="11"/>
        <v>2.2544306571178058E-4</v>
      </c>
      <c r="E133">
        <f t="shared" ref="E133:E196" si="18">SQRT(D133)*SQRT(52)</f>
        <v>0.10827298562897666</v>
      </c>
      <c r="F133">
        <f t="shared" si="12"/>
        <v>3.0281759252138822E-4</v>
      </c>
      <c r="G133">
        <f t="shared" si="13"/>
        <v>0.12548511788699163</v>
      </c>
      <c r="H133">
        <f t="shared" si="14"/>
        <v>8.0978139696410842</v>
      </c>
      <c r="I133">
        <f t="shared" si="15"/>
        <v>7.8793107748325673</v>
      </c>
      <c r="L133">
        <f t="shared" si="16"/>
        <v>2.6722726110326096E-4</v>
      </c>
      <c r="M133">
        <f t="shared" ref="M133:M196" si="19">SQRT(L133)</f>
        <v>1.6347087236057101E-2</v>
      </c>
      <c r="R133">
        <f t="shared" si="17"/>
        <v>7.9746327426584678</v>
      </c>
    </row>
    <row r="134" spans="1:18" x14ac:dyDescent="0.2">
      <c r="A134" s="2">
        <v>36714</v>
      </c>
      <c r="B134" s="1">
        <v>8.9062000000000001</v>
      </c>
      <c r="C134">
        <v>1.3701941779016701E-2</v>
      </c>
      <c r="D134">
        <f t="shared" ref="D134:D197" si="20">$J$1*D133+(1-$J$1)*C133^2</f>
        <v>2.1596943779756975E-4</v>
      </c>
      <c r="E134">
        <f t="shared" si="18"/>
        <v>0.10597363240671534</v>
      </c>
      <c r="F134">
        <f t="shared" ref="F134:F197" si="21">$H$2*D133+(1-$H$2)*C133^2</f>
        <v>1.9233025909026782E-4</v>
      </c>
      <c r="G134">
        <f t="shared" ref="G134:G197" si="22">SQRT(F134)*SQRT(52)</f>
        <v>0.10000586719134996</v>
      </c>
      <c r="H134">
        <f t="shared" ref="H134:H197" si="23">-LN(D134)-(C134^2/D134)</f>
        <v>7.5710691317083398</v>
      </c>
      <c r="I134">
        <f t="shared" ref="I134:I197" si="24">-LN(F134)-(C134^2/F134)</f>
        <v>7.5801464284567945</v>
      </c>
      <c r="L134">
        <f t="shared" ref="L134:L197" si="25">($N$2+($O$2*(C133)^2)+($P$2*(L133)))</f>
        <v>2.4943695334642363E-4</v>
      </c>
      <c r="M134">
        <f t="shared" si="19"/>
        <v>1.5793573165893259E-2</v>
      </c>
      <c r="R134">
        <f t="shared" ref="R134:R197" si="26">-LN(L134)-(C134^2/L134)</f>
        <v>7.5436363838848326</v>
      </c>
    </row>
    <row r="135" spans="1:18" x14ac:dyDescent="0.2">
      <c r="A135" s="2">
        <v>36721</v>
      </c>
      <c r="B135" s="1">
        <v>8.8922000000000008</v>
      </c>
      <c r="C135">
        <v>-1.57317544131574E-3</v>
      </c>
      <c r="D135">
        <f t="shared" si="20"/>
        <v>2.1427586404064938E-4</v>
      </c>
      <c r="E135">
        <f t="shared" si="18"/>
        <v>0.10555730637958591</v>
      </c>
      <c r="F135">
        <f t="shared" si="21"/>
        <v>2.1004995469985879E-4</v>
      </c>
      <c r="G135">
        <f t="shared" si="22"/>
        <v>0.10451123214464872</v>
      </c>
      <c r="H135">
        <f t="shared" si="23"/>
        <v>8.4366963133463191</v>
      </c>
      <c r="I135">
        <f t="shared" si="24"/>
        <v>8.4563828313188676</v>
      </c>
      <c r="L135">
        <f t="shared" si="25"/>
        <v>2.440216952287651E-4</v>
      </c>
      <c r="M135">
        <f t="shared" si="19"/>
        <v>1.5621193783727449E-2</v>
      </c>
      <c r="R135">
        <f t="shared" si="26"/>
        <v>8.3081113687394872</v>
      </c>
    </row>
    <row r="136" spans="1:18" x14ac:dyDescent="0.2">
      <c r="A136" s="2">
        <v>36728</v>
      </c>
      <c r="B136" s="1">
        <v>8.9656000000000002</v>
      </c>
      <c r="C136">
        <v>8.2205437789197901E-3</v>
      </c>
      <c r="D136">
        <f t="shared" si="20"/>
        <v>2.0156780505635992E-4</v>
      </c>
      <c r="E136">
        <f t="shared" si="18"/>
        <v>0.1023793234150857</v>
      </c>
      <c r="F136">
        <f t="shared" si="21"/>
        <v>1.6985787512530074E-4</v>
      </c>
      <c r="G136">
        <f t="shared" si="22"/>
        <v>9.398196372983296E-2</v>
      </c>
      <c r="H136">
        <f t="shared" si="23"/>
        <v>8.1741261321925691</v>
      </c>
      <c r="I136">
        <f t="shared" si="24"/>
        <v>8.2827021234470699</v>
      </c>
      <c r="L136">
        <f t="shared" si="25"/>
        <v>2.2461848965479403E-4</v>
      </c>
      <c r="M136">
        <f t="shared" si="19"/>
        <v>1.4987277593171951E-2</v>
      </c>
      <c r="R136">
        <f t="shared" si="26"/>
        <v>8.1002533347566885</v>
      </c>
    </row>
    <row r="137" spans="1:18" x14ac:dyDescent="0.2">
      <c r="A137" s="2">
        <v>36735</v>
      </c>
      <c r="B137" s="1">
        <v>9.1707000000000001</v>
      </c>
      <c r="C137">
        <v>2.2618587477119902E-2</v>
      </c>
      <c r="D137">
        <f t="shared" si="20"/>
        <v>1.9352837715424655E-4</v>
      </c>
      <c r="E137">
        <f t="shared" si="18"/>
        <v>0.1003168760080816</v>
      </c>
      <c r="F137">
        <f t="shared" si="21"/>
        <v>1.7346790247617182E-4</v>
      </c>
      <c r="G137">
        <f t="shared" si="22"/>
        <v>9.4975422761685746E-2</v>
      </c>
      <c r="H137">
        <f t="shared" si="23"/>
        <v>5.9065438552147462</v>
      </c>
      <c r="I137">
        <f t="shared" si="24"/>
        <v>5.7102663151055273</v>
      </c>
      <c r="L137">
        <f t="shared" si="25"/>
        <v>2.1343127563337505E-4</v>
      </c>
      <c r="M137">
        <f t="shared" si="19"/>
        <v>1.4609287307510077E-2</v>
      </c>
      <c r="R137">
        <f t="shared" si="26"/>
        <v>6.0551688157754011</v>
      </c>
    </row>
    <row r="138" spans="1:18" x14ac:dyDescent="0.2">
      <c r="A138" s="2">
        <v>36742</v>
      </c>
      <c r="B138" s="1">
        <v>9.2372999999999994</v>
      </c>
      <c r="C138">
        <v>7.2360159275683998E-3</v>
      </c>
      <c r="D138">
        <f t="shared" si="20"/>
        <v>2.1261270449259928E-4</v>
      </c>
      <c r="E138">
        <f t="shared" si="18"/>
        <v>0.10514685270427812</v>
      </c>
      <c r="F138">
        <f t="shared" si="21"/>
        <v>2.6023309116445106E-4</v>
      </c>
      <c r="G138">
        <f t="shared" si="22"/>
        <v>0.11632764392246349</v>
      </c>
      <c r="H138">
        <f t="shared" si="23"/>
        <v>8.2097692966949349</v>
      </c>
      <c r="I138">
        <f t="shared" si="24"/>
        <v>8.0527288716269343</v>
      </c>
      <c r="L138">
        <f t="shared" si="25"/>
        <v>2.395119518583421E-4</v>
      </c>
      <c r="M138">
        <f t="shared" si="19"/>
        <v>1.5476173682740256E-2</v>
      </c>
      <c r="R138">
        <f t="shared" si="26"/>
        <v>8.1182963258419445</v>
      </c>
    </row>
    <row r="139" spans="1:18" x14ac:dyDescent="0.2">
      <c r="A139" s="2">
        <v>36749</v>
      </c>
      <c r="B139" s="1">
        <v>9.2354000000000003</v>
      </c>
      <c r="C139">
        <v>-2.0570896584715101E-4</v>
      </c>
      <c r="D139">
        <f t="shared" si="20"/>
        <v>2.0299753781328475E-4</v>
      </c>
      <c r="E139">
        <f t="shared" si="18"/>
        <v>0.10274177322925084</v>
      </c>
      <c r="F139">
        <f t="shared" si="21"/>
        <v>1.7900518287902978E-4</v>
      </c>
      <c r="G139">
        <f t="shared" si="22"/>
        <v>9.6479373493558451E-2</v>
      </c>
      <c r="H139">
        <f t="shared" si="23"/>
        <v>8.5021082513843513</v>
      </c>
      <c r="I139">
        <f t="shared" si="24"/>
        <v>8.6278594015234464</v>
      </c>
      <c r="L139">
        <f t="shared" si="25"/>
        <v>2.2479964234000223E-4</v>
      </c>
      <c r="M139">
        <f t="shared" si="19"/>
        <v>1.4993319923886177E-2</v>
      </c>
      <c r="R139">
        <f t="shared" si="26"/>
        <v>8.4001127914319564</v>
      </c>
    </row>
    <row r="140" spans="1:18" x14ac:dyDescent="0.2">
      <c r="A140" s="2">
        <v>36756</v>
      </c>
      <c r="B140" s="1">
        <v>9.2835000000000001</v>
      </c>
      <c r="C140">
        <v>5.1947046708664697E-3</v>
      </c>
      <c r="D140">
        <f t="shared" si="20"/>
        <v>1.9082022451520546E-4</v>
      </c>
      <c r="E140">
        <f t="shared" si="18"/>
        <v>9.9612507622239305E-2</v>
      </c>
      <c r="F140">
        <f t="shared" si="21"/>
        <v>1.6043464384485879E-4</v>
      </c>
      <c r="G140">
        <f t="shared" si="22"/>
        <v>9.1337842540387695E-2</v>
      </c>
      <c r="H140">
        <f t="shared" si="23"/>
        <v>8.4227632056641415</v>
      </c>
      <c r="I140">
        <f t="shared" si="24"/>
        <v>8.5694248397173443</v>
      </c>
      <c r="L140">
        <f t="shared" si="25"/>
        <v>2.0817959429567627E-4</v>
      </c>
      <c r="M140">
        <f t="shared" si="19"/>
        <v>1.4428430070374124E-2</v>
      </c>
      <c r="R140">
        <f t="shared" si="26"/>
        <v>8.3474859696465948</v>
      </c>
    </row>
    <row r="141" spans="1:18" x14ac:dyDescent="0.2">
      <c r="A141" s="2">
        <v>36763</v>
      </c>
      <c r="B141" s="1">
        <v>9.3078000000000003</v>
      </c>
      <c r="C141">
        <v>2.6141274508146902E-3</v>
      </c>
      <c r="D141">
        <f t="shared" si="20"/>
        <v>1.8099010844134446E-4</v>
      </c>
      <c r="E141">
        <f t="shared" si="18"/>
        <v>9.7012811725822642E-2</v>
      </c>
      <c r="F141">
        <f t="shared" si="21"/>
        <v>1.5646139856506265E-4</v>
      </c>
      <c r="G141">
        <f t="shared" si="22"/>
        <v>9.0199737945202793E-2</v>
      </c>
      <c r="H141">
        <f t="shared" si="23"/>
        <v>8.5793110737881673</v>
      </c>
      <c r="I141">
        <f t="shared" si="24"/>
        <v>8.719024885987654</v>
      </c>
      <c r="L141">
        <f t="shared" si="25"/>
        <v>1.9629048011954086E-4</v>
      </c>
      <c r="M141">
        <f t="shared" si="19"/>
        <v>1.4010370449047408E-2</v>
      </c>
      <c r="R141">
        <f t="shared" si="26"/>
        <v>8.5011009261511248</v>
      </c>
    </row>
    <row r="142" spans="1:18" x14ac:dyDescent="0.2">
      <c r="A142" s="2">
        <v>36770</v>
      </c>
      <c r="B142" s="1">
        <v>9.3079999999999998</v>
      </c>
      <c r="C142" s="8">
        <v>2.1487123841534801E-5</v>
      </c>
      <c r="D142">
        <f t="shared" si="20"/>
        <v>1.7054072167460994E-4</v>
      </c>
      <c r="E142">
        <f t="shared" si="18"/>
        <v>9.4170682948992765E-2</v>
      </c>
      <c r="F142">
        <f t="shared" si="21"/>
        <v>1.4446676949943316E-4</v>
      </c>
      <c r="G142">
        <f t="shared" si="22"/>
        <v>8.6673363924394467E-2</v>
      </c>
      <c r="H142">
        <f t="shared" si="23"/>
        <v>8.6765337457057221</v>
      </c>
      <c r="I142">
        <f t="shared" si="24"/>
        <v>8.8424578498543607</v>
      </c>
      <c r="L142">
        <f t="shared" si="25"/>
        <v>1.846305076774314E-4</v>
      </c>
      <c r="M142">
        <f t="shared" si="19"/>
        <v>1.3587880911953541E-2</v>
      </c>
      <c r="R142">
        <f t="shared" si="26"/>
        <v>8.5971514852075206</v>
      </c>
    </row>
    <row r="143" spans="1:18" x14ac:dyDescent="0.2">
      <c r="A143" s="2">
        <v>36777</v>
      </c>
      <c r="B143" s="1">
        <v>9.6349999999999998</v>
      </c>
      <c r="C143">
        <v>3.4528056426284398E-2</v>
      </c>
      <c r="D143">
        <f t="shared" si="20"/>
        <v>1.6030830607592278E-4</v>
      </c>
      <c r="E143">
        <f t="shared" si="18"/>
        <v>9.130187246682285E-2</v>
      </c>
      <c r="F143">
        <f t="shared" si="21"/>
        <v>1.3477575369628893E-4</v>
      </c>
      <c r="G143">
        <f t="shared" si="22"/>
        <v>8.3715824025132932E-2</v>
      </c>
      <c r="H143">
        <f t="shared" si="23"/>
        <v>1.3015750672330269</v>
      </c>
      <c r="I143">
        <f t="shared" si="24"/>
        <v>6.619233749728437E-2</v>
      </c>
      <c r="L143">
        <f t="shared" si="25"/>
        <v>1.7423001455304788E-4</v>
      </c>
      <c r="M143">
        <f t="shared" si="19"/>
        <v>1.3199621757953819E-2</v>
      </c>
      <c r="R143">
        <f t="shared" si="26"/>
        <v>1.812532010781144</v>
      </c>
    </row>
    <row r="144" spans="1:18" x14ac:dyDescent="0.2">
      <c r="A144" s="2">
        <v>36784</v>
      </c>
      <c r="B144" s="1">
        <v>9.8249999999999993</v>
      </c>
      <c r="C144">
        <v>1.9527855888995301E-2</v>
      </c>
      <c r="D144">
        <f t="shared" si="20"/>
        <v>2.2222100854596823E-4</v>
      </c>
      <c r="E144">
        <f t="shared" si="18"/>
        <v>0.1074964764277897</v>
      </c>
      <c r="F144">
        <f t="shared" si="21"/>
        <v>3.7670938946981797E-4</v>
      </c>
      <c r="G144">
        <f t="shared" si="22"/>
        <v>0.13996030956106997</v>
      </c>
      <c r="H144">
        <f t="shared" si="23"/>
        <v>6.6958115648671512</v>
      </c>
      <c r="I144">
        <f t="shared" si="24"/>
        <v>6.8717518065330054</v>
      </c>
      <c r="L144">
        <f t="shared" si="25"/>
        <v>2.6085038558288298E-4</v>
      </c>
      <c r="M144">
        <f t="shared" si="19"/>
        <v>1.6150863307665103E-2</v>
      </c>
      <c r="R144">
        <f t="shared" si="26"/>
        <v>6.7896636387301683</v>
      </c>
    </row>
    <row r="145" spans="1:18" x14ac:dyDescent="0.2">
      <c r="A145" s="2">
        <v>36791</v>
      </c>
      <c r="B145" s="1">
        <v>9.68</v>
      </c>
      <c r="C145">
        <v>-1.4868256466839201E-2</v>
      </c>
      <c r="D145">
        <f t="shared" si="20"/>
        <v>2.3176797737049226E-4</v>
      </c>
      <c r="E145">
        <f t="shared" si="18"/>
        <v>0.10978130452524965</v>
      </c>
      <c r="F145">
        <f t="shared" si="21"/>
        <v>2.5559016082541037E-4</v>
      </c>
      <c r="G145">
        <f t="shared" si="22"/>
        <v>0.1152852478113368</v>
      </c>
      <c r="H145">
        <f t="shared" si="23"/>
        <v>7.4159532743283592</v>
      </c>
      <c r="I145">
        <f t="shared" si="24"/>
        <v>7.4070152975150956</v>
      </c>
      <c r="L145">
        <f t="shared" si="25"/>
        <v>2.6916014462145354E-4</v>
      </c>
      <c r="M145">
        <f t="shared" si="19"/>
        <v>1.6406100835404298E-2</v>
      </c>
      <c r="R145">
        <f t="shared" si="26"/>
        <v>7.3988898167199988</v>
      </c>
    </row>
    <row r="146" spans="1:18" x14ac:dyDescent="0.2">
      <c r="A146" s="2">
        <v>36798</v>
      </c>
      <c r="B146" s="1">
        <v>9.6397999999999993</v>
      </c>
      <c r="C146">
        <v>-4.16153976921807E-3</v>
      </c>
      <c r="D146">
        <f t="shared" si="20"/>
        <v>2.3112580175008504E-4</v>
      </c>
      <c r="E146">
        <f t="shared" si="18"/>
        <v>0.10962910968809525</v>
      </c>
      <c r="F146">
        <f t="shared" si="21"/>
        <v>2.2952340566806173E-4</v>
      </c>
      <c r="G146">
        <f t="shared" si="22"/>
        <v>0.10924841918645417</v>
      </c>
      <c r="H146">
        <f t="shared" si="23"/>
        <v>8.2976177203984687</v>
      </c>
      <c r="I146">
        <f t="shared" si="24"/>
        <v>8.3040517477281632</v>
      </c>
      <c r="L146">
        <f t="shared" si="25"/>
        <v>2.633561363026775E-4</v>
      </c>
      <c r="M146">
        <f t="shared" si="19"/>
        <v>1.6228251178197775E-2</v>
      </c>
      <c r="R146">
        <f t="shared" si="26"/>
        <v>8.1762428795265887</v>
      </c>
    </row>
    <row r="147" spans="1:18" x14ac:dyDescent="0.2">
      <c r="A147" s="2">
        <v>36805</v>
      </c>
      <c r="B147" s="1">
        <v>9.8439999999999994</v>
      </c>
      <c r="C147">
        <v>2.0961771009541798E-2</v>
      </c>
      <c r="D147">
        <f t="shared" si="20"/>
        <v>2.1829735844012695E-4</v>
      </c>
      <c r="E147">
        <f t="shared" si="18"/>
        <v>0.10654324304659869</v>
      </c>
      <c r="F147">
        <f t="shared" si="21"/>
        <v>1.8628703813973829E-4</v>
      </c>
      <c r="G147">
        <f t="shared" si="22"/>
        <v>9.8422182374027806E-2</v>
      </c>
      <c r="H147">
        <f t="shared" si="23"/>
        <v>6.4168206915862473</v>
      </c>
      <c r="I147">
        <f t="shared" si="24"/>
        <v>6.2295185995875073</v>
      </c>
      <c r="L147">
        <f t="shared" si="25"/>
        <v>2.4214560142579673E-4</v>
      </c>
      <c r="M147">
        <f t="shared" si="19"/>
        <v>1.5561028289473569E-2</v>
      </c>
      <c r="R147">
        <f t="shared" si="26"/>
        <v>6.5113778148980455</v>
      </c>
    </row>
    <row r="148" spans="1:18" x14ac:dyDescent="0.2">
      <c r="A148" s="2">
        <v>36812</v>
      </c>
      <c r="B148" s="1">
        <v>9.94</v>
      </c>
      <c r="C148">
        <v>9.70488813967307E-3</v>
      </c>
      <c r="D148">
        <f t="shared" si="20"/>
        <v>2.3156326756510736E-4</v>
      </c>
      <c r="E148">
        <f t="shared" si="18"/>
        <v>0.10973281147125313</v>
      </c>
      <c r="F148">
        <f t="shared" si="21"/>
        <v>2.6466517945778725E-4</v>
      </c>
      <c r="G148">
        <f t="shared" si="22"/>
        <v>0.11731406280495504</v>
      </c>
      <c r="H148">
        <f t="shared" si="23"/>
        <v>7.9639225652132408</v>
      </c>
      <c r="I148">
        <f t="shared" si="24"/>
        <v>7.8811808368908176</v>
      </c>
      <c r="L148">
        <f t="shared" si="25"/>
        <v>2.5799944730840215E-4</v>
      </c>
      <c r="M148">
        <f t="shared" si="19"/>
        <v>1.606236119966184E-2</v>
      </c>
      <c r="R148">
        <f t="shared" si="26"/>
        <v>7.8974947603447392</v>
      </c>
    </row>
    <row r="149" spans="1:18" x14ac:dyDescent="0.2">
      <c r="A149" s="2">
        <v>36819</v>
      </c>
      <c r="B149" s="1">
        <v>10.089</v>
      </c>
      <c r="C149">
        <v>1.4878700757759799E-2</v>
      </c>
      <c r="D149">
        <f t="shared" si="20"/>
        <v>2.2332056273941493E-4</v>
      </c>
      <c r="E149">
        <f t="shared" si="18"/>
        <v>0.10776209566656346</v>
      </c>
      <c r="F149">
        <f t="shared" si="21"/>
        <v>2.0275285898636809E-4</v>
      </c>
      <c r="G149">
        <f t="shared" si="22"/>
        <v>0.10267983573852824</v>
      </c>
      <c r="H149">
        <f t="shared" si="23"/>
        <v>7.4156109939838357</v>
      </c>
      <c r="I149">
        <f t="shared" si="24"/>
        <v>7.4116726300956364</v>
      </c>
      <c r="L149">
        <f t="shared" si="25"/>
        <v>2.4377031324417217E-4</v>
      </c>
      <c r="M149">
        <f t="shared" si="19"/>
        <v>1.5613145526900471E-2</v>
      </c>
      <c r="R149">
        <f t="shared" si="26"/>
        <v>7.4111516469778129</v>
      </c>
    </row>
    <row r="150" spans="1:18" x14ac:dyDescent="0.2">
      <c r="A150" s="2">
        <v>36826</v>
      </c>
      <c r="B150" s="1">
        <v>10.1236</v>
      </c>
      <c r="C150">
        <v>3.4236104010227902E-3</v>
      </c>
      <c r="D150">
        <f t="shared" si="20"/>
        <v>2.2320387314938775E-4</v>
      </c>
      <c r="E150">
        <f t="shared" si="18"/>
        <v>0.10773393803146789</v>
      </c>
      <c r="F150">
        <f t="shared" si="21"/>
        <v>2.2291270211154316E-4</v>
      </c>
      <c r="G150">
        <f t="shared" si="22"/>
        <v>0.10766364525595556</v>
      </c>
      <c r="H150">
        <f t="shared" si="23"/>
        <v>8.3549119605080797</v>
      </c>
      <c r="I150">
        <f t="shared" si="24"/>
        <v>8.3561487261404768</v>
      </c>
      <c r="L150">
        <f t="shared" si="25"/>
        <v>2.4192449968340787E-4</v>
      </c>
      <c r="M150">
        <f t="shared" si="19"/>
        <v>1.5553922324719508E-2</v>
      </c>
      <c r="R150">
        <f t="shared" si="26"/>
        <v>8.2784354184602886</v>
      </c>
    </row>
    <row r="151" spans="1:18" x14ac:dyDescent="0.2">
      <c r="A151" s="2">
        <v>36833</v>
      </c>
      <c r="B151" s="1">
        <v>9.8539999999999992</v>
      </c>
      <c r="C151">
        <v>-2.6991867705493899E-2</v>
      </c>
      <c r="D151">
        <f t="shared" si="20"/>
        <v>2.1051490725110397E-4</v>
      </c>
      <c r="E151">
        <f t="shared" si="18"/>
        <v>0.1046268377475751</v>
      </c>
      <c r="F151">
        <f t="shared" si="21"/>
        <v>1.788526195618816E-4</v>
      </c>
      <c r="G151">
        <f t="shared" si="22"/>
        <v>9.6438250799243772E-2</v>
      </c>
      <c r="H151">
        <f t="shared" si="23"/>
        <v>5.005102162963146</v>
      </c>
      <c r="I151">
        <f t="shared" si="24"/>
        <v>4.5554217396268761</v>
      </c>
      <c r="L151">
        <f t="shared" si="25"/>
        <v>2.2358615420319626E-4</v>
      </c>
      <c r="M151">
        <f t="shared" si="19"/>
        <v>1.4952797537691609E-2</v>
      </c>
      <c r="R151">
        <f t="shared" si="26"/>
        <v>5.1471894156499314</v>
      </c>
    </row>
    <row r="152" spans="1:18" x14ac:dyDescent="0.2">
      <c r="A152" s="2">
        <v>36840</v>
      </c>
      <c r="B152" s="1">
        <v>9.984</v>
      </c>
      <c r="C152">
        <v>1.3106347505300601E-2</v>
      </c>
      <c r="D152">
        <f t="shared" si="20"/>
        <v>2.415976681498908E-4</v>
      </c>
      <c r="E152">
        <f t="shared" si="18"/>
        <v>0.112085140602108</v>
      </c>
      <c r="F152">
        <f t="shared" si="21"/>
        <v>3.1915728377513331E-4</v>
      </c>
      <c r="G152">
        <f t="shared" si="22"/>
        <v>0.12882615711223763</v>
      </c>
      <c r="H152">
        <f t="shared" si="23"/>
        <v>7.6172350761020713</v>
      </c>
      <c r="I152">
        <f t="shared" si="24"/>
        <v>7.5116080542070298</v>
      </c>
      <c r="L152">
        <f t="shared" si="25"/>
        <v>2.6545681874776117E-4</v>
      </c>
      <c r="M152">
        <f t="shared" si="19"/>
        <v>1.629284563075957E-2</v>
      </c>
      <c r="R152">
        <f t="shared" si="26"/>
        <v>7.5869612441001877</v>
      </c>
    </row>
    <row r="153" spans="1:18" x14ac:dyDescent="0.2">
      <c r="A153" s="2">
        <v>36847</v>
      </c>
      <c r="B153" s="1">
        <v>10.172800000000001</v>
      </c>
      <c r="C153">
        <v>1.8733680107274601E-2</v>
      </c>
      <c r="D153">
        <f t="shared" si="20"/>
        <v>2.3740838875667929E-4</v>
      </c>
      <c r="E153">
        <f t="shared" si="18"/>
        <v>0.11110911850675138</v>
      </c>
      <c r="F153">
        <f t="shared" si="21"/>
        <v>2.2695504130333533E-4</v>
      </c>
      <c r="G153">
        <f t="shared" si="22"/>
        <v>0.10863545529786045</v>
      </c>
      <c r="H153">
        <f t="shared" si="23"/>
        <v>6.8674710756778916</v>
      </c>
      <c r="I153">
        <f t="shared" si="24"/>
        <v>6.8444137172955744</v>
      </c>
      <c r="L153">
        <f t="shared" si="25"/>
        <v>2.5628198764441121E-4</v>
      </c>
      <c r="M153">
        <f t="shared" si="19"/>
        <v>1.6008809688556211E-2</v>
      </c>
      <c r="R153">
        <f t="shared" si="26"/>
        <v>6.899839164674118</v>
      </c>
    </row>
    <row r="154" spans="1:18" x14ac:dyDescent="0.2">
      <c r="A154" s="2">
        <v>36854</v>
      </c>
      <c r="B154" s="1">
        <v>10.352</v>
      </c>
      <c r="C154">
        <v>1.7462246024198401E-2</v>
      </c>
      <c r="D154">
        <f t="shared" si="20"/>
        <v>2.4422093165298031E-4</v>
      </c>
      <c r="E154">
        <f t="shared" si="18"/>
        <v>0.11269200701893181</v>
      </c>
      <c r="F154">
        <f t="shared" si="21"/>
        <v>2.6122000744898549E-4</v>
      </c>
      <c r="G154">
        <f t="shared" si="22"/>
        <v>0.11654801751787648</v>
      </c>
      <c r="H154">
        <f t="shared" si="23"/>
        <v>7.0688545603119168</v>
      </c>
      <c r="I154">
        <f t="shared" si="24"/>
        <v>7.0828172402309786</v>
      </c>
      <c r="L154">
        <f t="shared" si="25"/>
        <v>2.6286767529846912E-4</v>
      </c>
      <c r="M154">
        <f t="shared" si="19"/>
        <v>1.621319448160877E-2</v>
      </c>
      <c r="R154">
        <f t="shared" si="26"/>
        <v>7.0838463484463237</v>
      </c>
    </row>
    <row r="155" spans="1:18" x14ac:dyDescent="0.2">
      <c r="A155" s="2">
        <v>36861</v>
      </c>
      <c r="B155" s="1">
        <v>9.8702000000000005</v>
      </c>
      <c r="C155">
        <v>-4.7659621093936198E-2</v>
      </c>
      <c r="D155">
        <f t="shared" si="20"/>
        <v>2.4786347792637948E-4</v>
      </c>
      <c r="E155">
        <f t="shared" si="18"/>
        <v>0.11352929512760895</v>
      </c>
      <c r="F155">
        <f t="shared" si="21"/>
        <v>2.5695258329195284E-4</v>
      </c>
      <c r="G155">
        <f t="shared" si="22"/>
        <v>0.11559210323885256</v>
      </c>
      <c r="H155">
        <f t="shared" si="23"/>
        <v>-0.86144246910601652</v>
      </c>
      <c r="I155">
        <f t="shared" si="24"/>
        <v>-0.57329790628288002</v>
      </c>
      <c r="L155">
        <f t="shared" si="25"/>
        <v>2.6475012420527818E-4</v>
      </c>
      <c r="M155">
        <f t="shared" si="19"/>
        <v>1.6271143912008099E-2</v>
      </c>
      <c r="R155">
        <f t="shared" si="26"/>
        <v>-0.34283554510543546</v>
      </c>
    </row>
    <row r="156" spans="1:18" x14ac:dyDescent="0.2">
      <c r="A156" s="2">
        <v>36868</v>
      </c>
      <c r="B156" s="1">
        <v>9.7420000000000009</v>
      </c>
      <c r="C156">
        <v>-1.3073681280257401E-2</v>
      </c>
      <c r="D156">
        <f t="shared" si="20"/>
        <v>3.6927803821985091E-4</v>
      </c>
      <c r="E156">
        <f t="shared" si="18"/>
        <v>0.13857293381982014</v>
      </c>
      <c r="F156">
        <f t="shared" si="21"/>
        <v>6.7223911231275777E-4</v>
      </c>
      <c r="G156">
        <f t="shared" si="22"/>
        <v>0.18696639762337885</v>
      </c>
      <c r="H156">
        <f t="shared" si="23"/>
        <v>7.4411085341230567</v>
      </c>
      <c r="I156">
        <f t="shared" si="24"/>
        <v>7.050639991030633</v>
      </c>
      <c r="L156">
        <f t="shared" si="25"/>
        <v>4.2371902052828233E-4</v>
      </c>
      <c r="M156">
        <f t="shared" si="19"/>
        <v>2.0584436366543592E-2</v>
      </c>
      <c r="R156">
        <f t="shared" si="26"/>
        <v>7.3630567913933547</v>
      </c>
    </row>
    <row r="157" spans="1:18" x14ac:dyDescent="0.2">
      <c r="A157" s="2">
        <v>36875</v>
      </c>
      <c r="B157" s="1">
        <v>9.6199999999999992</v>
      </c>
      <c r="C157">
        <v>-1.26021707067361E-2</v>
      </c>
      <c r="D157">
        <f t="shared" si="20"/>
        <v>3.5737662445972499E-4</v>
      </c>
      <c r="E157">
        <f t="shared" si="18"/>
        <v>0.13632162143954163</v>
      </c>
      <c r="F157">
        <f t="shared" si="21"/>
        <v>3.276794852757871E-4</v>
      </c>
      <c r="G157">
        <f t="shared" si="22"/>
        <v>0.13053479702493478</v>
      </c>
      <c r="H157">
        <f t="shared" si="23"/>
        <v>7.4923300585394248</v>
      </c>
      <c r="I157">
        <f t="shared" si="24"/>
        <v>7.5388098236824614</v>
      </c>
      <c r="L157">
        <f t="shared" si="25"/>
        <v>3.8995815347556541E-4</v>
      </c>
      <c r="M157">
        <f t="shared" si="19"/>
        <v>1.97473581391427E-2</v>
      </c>
      <c r="R157">
        <f t="shared" si="26"/>
        <v>7.4422102285711782</v>
      </c>
    </row>
    <row r="158" spans="1:18" x14ac:dyDescent="0.2">
      <c r="A158" s="2">
        <v>36882</v>
      </c>
      <c r="B158" s="1">
        <v>9.57</v>
      </c>
      <c r="C158">
        <v>-5.2110592127521099E-3</v>
      </c>
      <c r="D158">
        <f t="shared" si="20"/>
        <v>3.4546290938344452E-4</v>
      </c>
      <c r="E158">
        <f t="shared" si="18"/>
        <v>0.13403011336240492</v>
      </c>
      <c r="F158">
        <f t="shared" si="21"/>
        <v>3.157350751992864E-4</v>
      </c>
      <c r="G158">
        <f t="shared" si="22"/>
        <v>0.12813361740918303</v>
      </c>
      <c r="H158">
        <f t="shared" si="23"/>
        <v>7.8920201983399725</v>
      </c>
      <c r="I158">
        <f t="shared" si="24"/>
        <v>7.974600979349507</v>
      </c>
      <c r="L158">
        <f t="shared" si="25"/>
        <v>3.6045857000121812E-4</v>
      </c>
      <c r="M158">
        <f t="shared" si="19"/>
        <v>1.8985746495758814E-2</v>
      </c>
      <c r="R158">
        <f t="shared" si="26"/>
        <v>7.852798554450894</v>
      </c>
    </row>
    <row r="159" spans="1:18" x14ac:dyDescent="0.2">
      <c r="A159" s="2">
        <v>36889</v>
      </c>
      <c r="B159" s="1">
        <v>9.4120000000000008</v>
      </c>
      <c r="C159">
        <v>-1.6647734599746701E-2</v>
      </c>
      <c r="D159">
        <f t="shared" si="20"/>
        <v>3.2636444310756637E-4</v>
      </c>
      <c r="E159">
        <f t="shared" si="18"/>
        <v>0.13027260280501596</v>
      </c>
      <c r="F159">
        <f t="shared" si="21"/>
        <v>2.787087760896928E-4</v>
      </c>
      <c r="G159">
        <f t="shared" si="22"/>
        <v>0.1203862797691831</v>
      </c>
      <c r="H159">
        <f t="shared" si="23"/>
        <v>7.1783008343501002</v>
      </c>
      <c r="I159">
        <f t="shared" si="24"/>
        <v>7.190946505998367</v>
      </c>
      <c r="L159">
        <f t="shared" si="25"/>
        <v>3.2499238730839084E-4</v>
      </c>
      <c r="M159">
        <f t="shared" si="19"/>
        <v>1.8027545238007054E-2</v>
      </c>
      <c r="R159">
        <f t="shared" si="26"/>
        <v>7.1789286172487738</v>
      </c>
    </row>
    <row r="160" spans="1:18" x14ac:dyDescent="0.2">
      <c r="A160" s="2">
        <v>36896</v>
      </c>
      <c r="B160" s="1">
        <v>9.3059999999999992</v>
      </c>
      <c r="C160">
        <v>-1.1326117442659499E-2</v>
      </c>
      <c r="D160">
        <f t="shared" si="20"/>
        <v>3.2341140055932861E-4</v>
      </c>
      <c r="E160">
        <f t="shared" si="18"/>
        <v>0.12968189090649893</v>
      </c>
      <c r="F160">
        <f t="shared" si="21"/>
        <v>3.160427872719791E-4</v>
      </c>
      <c r="G160">
        <f t="shared" si="22"/>
        <v>0.12819604103927276</v>
      </c>
      <c r="H160">
        <f t="shared" si="23"/>
        <v>7.6399359643823592</v>
      </c>
      <c r="I160">
        <f t="shared" si="24"/>
        <v>7.6537355802659341</v>
      </c>
      <c r="L160">
        <f t="shared" si="25"/>
        <v>3.1502717987552605E-4</v>
      </c>
      <c r="M160">
        <f t="shared" si="19"/>
        <v>1.7749005039030385E-2</v>
      </c>
      <c r="R160">
        <f t="shared" si="26"/>
        <v>7.6556457057375074</v>
      </c>
    </row>
    <row r="161" spans="1:18" x14ac:dyDescent="0.2">
      <c r="A161" s="2">
        <v>36903</v>
      </c>
      <c r="B161" s="1">
        <v>9.3047000000000004</v>
      </c>
      <c r="C161">
        <v>-1.3970457877610101E-4</v>
      </c>
      <c r="D161">
        <f t="shared" si="20"/>
        <v>3.1170357270526384E-4</v>
      </c>
      <c r="E161">
        <f t="shared" si="18"/>
        <v>0.12731294427776665</v>
      </c>
      <c r="F161">
        <f t="shared" si="21"/>
        <v>2.824894809736888E-4</v>
      </c>
      <c r="G161">
        <f t="shared" si="22"/>
        <v>0.12120005367421177</v>
      </c>
      <c r="H161">
        <f t="shared" si="23"/>
        <v>8.0733952940962954</v>
      </c>
      <c r="I161">
        <f t="shared" si="24"/>
        <v>8.1718001529567506</v>
      </c>
      <c r="L161">
        <f t="shared" si="25"/>
        <v>2.9469212875913551E-4</v>
      </c>
      <c r="M161">
        <f t="shared" si="19"/>
        <v>1.7166599219389247E-2</v>
      </c>
      <c r="R161">
        <f t="shared" si="26"/>
        <v>8.1295131482183969</v>
      </c>
    </row>
    <row r="162" spans="1:18" x14ac:dyDescent="0.2">
      <c r="A162" s="2">
        <v>36910</v>
      </c>
      <c r="B162" s="1">
        <v>9.4819999999999993</v>
      </c>
      <c r="C162">
        <v>1.8875615636245999E-2</v>
      </c>
      <c r="D162">
        <f t="shared" si="20"/>
        <v>2.930025293851078E-4</v>
      </c>
      <c r="E162">
        <f t="shared" si="18"/>
        <v>0.12343472577854907</v>
      </c>
      <c r="F162">
        <f t="shared" si="21"/>
        <v>2.4633853655559967E-4</v>
      </c>
      <c r="G162">
        <f t="shared" si="22"/>
        <v>0.11317952067795296</v>
      </c>
      <c r="H162">
        <f t="shared" si="23"/>
        <v>6.9193368591578812</v>
      </c>
      <c r="I162">
        <f t="shared" si="24"/>
        <v>6.8624654810501653</v>
      </c>
      <c r="L162">
        <f t="shared" si="25"/>
        <v>2.6724268239283278E-4</v>
      </c>
      <c r="M162">
        <f t="shared" si="19"/>
        <v>1.6347558912352411E-2</v>
      </c>
      <c r="R162">
        <f t="shared" si="26"/>
        <v>6.8941499414583687</v>
      </c>
    </row>
    <row r="163" spans="1:18" x14ac:dyDescent="0.2">
      <c r="A163" s="2">
        <v>36917</v>
      </c>
      <c r="B163" s="1">
        <v>9.5920000000000005</v>
      </c>
      <c r="C163">
        <v>1.1534153245286401E-2</v>
      </c>
      <c r="D163">
        <f t="shared" si="20"/>
        <v>2.96799709560839E-4</v>
      </c>
      <c r="E163">
        <f t="shared" si="18"/>
        <v>0.12423198017082247</v>
      </c>
      <c r="F163">
        <f t="shared" si="21"/>
        <v>3.0627466694472432E-4</v>
      </c>
      <c r="G163">
        <f t="shared" si="22"/>
        <v>0.12619937670656564</v>
      </c>
      <c r="H163">
        <f t="shared" si="23"/>
        <v>7.6742157568054701</v>
      </c>
      <c r="I163">
        <f t="shared" si="24"/>
        <v>7.6566577187399858</v>
      </c>
      <c r="L163">
        <f t="shared" si="25"/>
        <v>2.7255756912192264E-4</v>
      </c>
      <c r="M163">
        <f t="shared" si="19"/>
        <v>1.6509317645557693E-2</v>
      </c>
      <c r="R163">
        <f t="shared" si="26"/>
        <v>7.7195557810879789</v>
      </c>
    </row>
    <row r="164" spans="1:18" x14ac:dyDescent="0.2">
      <c r="A164" s="2">
        <v>36924</v>
      </c>
      <c r="B164" s="1">
        <v>9.5060000000000002</v>
      </c>
      <c r="C164">
        <v>-9.0062395333951901E-3</v>
      </c>
      <c r="D164">
        <f t="shared" si="20"/>
        <v>2.8697392845233367E-4</v>
      </c>
      <c r="E164">
        <f t="shared" si="18"/>
        <v>0.12215827552614417</v>
      </c>
      <c r="F164">
        <f t="shared" si="21"/>
        <v>2.6245603544807411E-4</v>
      </c>
      <c r="G164">
        <f t="shared" si="22"/>
        <v>0.11682343019831189</v>
      </c>
      <c r="H164">
        <f t="shared" si="23"/>
        <v>7.8734720814085808</v>
      </c>
      <c r="I164">
        <f t="shared" si="24"/>
        <v>7.9363757822333936</v>
      </c>
      <c r="L164">
        <f t="shared" si="25"/>
        <v>2.5918240564907531E-4</v>
      </c>
      <c r="M164">
        <f t="shared" si="19"/>
        <v>1.6099143009771524E-2</v>
      </c>
      <c r="R164">
        <f t="shared" si="26"/>
        <v>7.9450237809108959</v>
      </c>
    </row>
    <row r="165" spans="1:18" x14ac:dyDescent="0.2">
      <c r="A165" s="2">
        <v>36931</v>
      </c>
      <c r="B165" s="1">
        <v>9.67</v>
      </c>
      <c r="C165">
        <v>1.7105131273385001E-2</v>
      </c>
      <c r="D165">
        <f t="shared" si="20"/>
        <v>2.7462223377716709E-4</v>
      </c>
      <c r="E165">
        <f t="shared" si="18"/>
        <v>0.11950044416826527</v>
      </c>
      <c r="F165">
        <f t="shared" si="21"/>
        <v>2.4380152597563884E-4</v>
      </c>
      <c r="G165">
        <f t="shared" si="22"/>
        <v>0.11259520127755543</v>
      </c>
      <c r="H165">
        <f t="shared" si="23"/>
        <v>7.1347032195876832</v>
      </c>
      <c r="I165">
        <f t="shared" si="24"/>
        <v>7.1190589343068247</v>
      </c>
      <c r="L165">
        <f t="shared" si="25"/>
        <v>2.4372382928596317E-4</v>
      </c>
      <c r="M165">
        <f t="shared" si="19"/>
        <v>1.5611656839873311E-2</v>
      </c>
      <c r="R165">
        <f t="shared" si="26"/>
        <v>7.1189950945589944</v>
      </c>
    </row>
    <row r="166" spans="1:18" x14ac:dyDescent="0.2">
      <c r="A166" s="2">
        <v>36938</v>
      </c>
      <c r="B166" s="1">
        <v>9.8275000000000006</v>
      </c>
      <c r="C166">
        <v>1.6156268848675399E-2</v>
      </c>
      <c r="D166">
        <f t="shared" si="20"/>
        <v>2.757000307033211E-4</v>
      </c>
      <c r="E166">
        <f t="shared" si="18"/>
        <v>0.11973471341500214</v>
      </c>
      <c r="F166">
        <f t="shared" si="21"/>
        <v>2.7838941584471097E-4</v>
      </c>
      <c r="G166">
        <f t="shared" si="22"/>
        <v>0.12031728730288498</v>
      </c>
      <c r="H166">
        <f t="shared" si="23"/>
        <v>7.2494252967174075</v>
      </c>
      <c r="I166">
        <f t="shared" si="24"/>
        <v>7.2488641197037706</v>
      </c>
      <c r="L166">
        <f t="shared" si="25"/>
        <v>2.4758407476561597E-4</v>
      </c>
      <c r="M166">
        <f t="shared" si="19"/>
        <v>1.5734804567124942E-2</v>
      </c>
      <c r="R166">
        <f t="shared" si="26"/>
        <v>7.2494719171767148</v>
      </c>
    </row>
    <row r="167" spans="1:18" x14ac:dyDescent="0.2">
      <c r="A167" s="2">
        <v>36945</v>
      </c>
      <c r="B167" s="1">
        <v>9.8680000000000003</v>
      </c>
      <c r="C167">
        <v>4.1126203532320096E-3</v>
      </c>
      <c r="D167">
        <f t="shared" si="20"/>
        <v>2.7481953024776257E-4</v>
      </c>
      <c r="E167">
        <f t="shared" si="18"/>
        <v>0.11954336273036514</v>
      </c>
      <c r="F167">
        <f t="shared" si="21"/>
        <v>2.7262245138744699E-4</v>
      </c>
      <c r="G167">
        <f t="shared" si="22"/>
        <v>0.11906455170262577</v>
      </c>
      <c r="H167">
        <f t="shared" si="23"/>
        <v>8.1378513726409807</v>
      </c>
      <c r="I167">
        <f t="shared" si="24"/>
        <v>8.1453821343130137</v>
      </c>
      <c r="L167">
        <f t="shared" si="25"/>
        <v>2.4832054113140402E-4</v>
      </c>
      <c r="M167">
        <f t="shared" si="19"/>
        <v>1.5758189652729911E-2</v>
      </c>
      <c r="R167">
        <f t="shared" si="26"/>
        <v>8.2326779908993135</v>
      </c>
    </row>
    <row r="168" spans="1:18" x14ac:dyDescent="0.2">
      <c r="A168" s="2">
        <v>36952</v>
      </c>
      <c r="B168" s="1">
        <v>9.6820000000000004</v>
      </c>
      <c r="C168">
        <v>-1.9028707149607402E-2</v>
      </c>
      <c r="D168">
        <f t="shared" si="20"/>
        <v>2.5934517720308588E-4</v>
      </c>
      <c r="E168">
        <f t="shared" si="18"/>
        <v>0.11612901969172247</v>
      </c>
      <c r="F168">
        <f t="shared" si="21"/>
        <v>2.2073262029083081E-4</v>
      </c>
      <c r="G168">
        <f t="shared" si="22"/>
        <v>0.10713587753466716</v>
      </c>
      <c r="H168">
        <f t="shared" si="23"/>
        <v>6.8611739448842997</v>
      </c>
      <c r="I168">
        <f t="shared" si="24"/>
        <v>6.7781498194219472</v>
      </c>
      <c r="L168">
        <f t="shared" si="25"/>
        <v>2.2940689087106662E-4</v>
      </c>
      <c r="M168">
        <f t="shared" si="19"/>
        <v>1.5146184036616835E-2</v>
      </c>
      <c r="R168">
        <f t="shared" si="26"/>
        <v>6.8016313649229714</v>
      </c>
    </row>
    <row r="169" spans="1:18" x14ac:dyDescent="0.2">
      <c r="A169" s="2">
        <v>36959</v>
      </c>
      <c r="B169" s="1">
        <v>9.7420000000000009</v>
      </c>
      <c r="C169">
        <v>6.1779438668483301E-3</v>
      </c>
      <c r="D169">
        <f t="shared" si="20"/>
        <v>2.6550996831803191E-4</v>
      </c>
      <c r="E169">
        <f t="shared" si="18"/>
        <v>0.11750114192014331</v>
      </c>
      <c r="F169">
        <f t="shared" si="21"/>
        <v>2.8089273405245503E-4</v>
      </c>
      <c r="G169">
        <f t="shared" si="22"/>
        <v>0.12085703194571534</v>
      </c>
      <c r="H169">
        <f t="shared" si="23"/>
        <v>8.0901084268504508</v>
      </c>
      <c r="I169">
        <f t="shared" si="24"/>
        <v>8.0416602337548042</v>
      </c>
      <c r="L169">
        <f t="shared" si="25"/>
        <v>2.4104760180366521E-4</v>
      </c>
      <c r="M169">
        <f t="shared" si="19"/>
        <v>1.552570777142431E-2</v>
      </c>
      <c r="R169">
        <f t="shared" si="26"/>
        <v>8.1721781458360283</v>
      </c>
    </row>
    <row r="170" spans="1:18" x14ac:dyDescent="0.2">
      <c r="A170" s="2">
        <v>36966</v>
      </c>
      <c r="B170" s="1">
        <v>10.194000000000001</v>
      </c>
      <c r="C170">
        <v>4.5352876533499002E-2</v>
      </c>
      <c r="D170">
        <f t="shared" si="20"/>
        <v>2.5186938964426574E-4</v>
      </c>
      <c r="E170">
        <f t="shared" si="18"/>
        <v>0.11444303500651239</v>
      </c>
      <c r="F170">
        <f t="shared" si="21"/>
        <v>2.1783257926284049E-4</v>
      </c>
      <c r="G170">
        <f t="shared" si="22"/>
        <v>0.10642976144701116</v>
      </c>
      <c r="H170">
        <f t="shared" si="23"/>
        <v>0.12013150620678381</v>
      </c>
      <c r="I170">
        <f t="shared" si="24"/>
        <v>-1.0107129202458633</v>
      </c>
      <c r="L170">
        <f t="shared" si="25"/>
        <v>2.2496154458096935E-4</v>
      </c>
      <c r="M170">
        <f t="shared" si="19"/>
        <v>1.4998718097923214E-2</v>
      </c>
      <c r="R170">
        <f t="shared" si="26"/>
        <v>-0.74368566340098674</v>
      </c>
    </row>
    <row r="171" spans="1:18" x14ac:dyDescent="0.2">
      <c r="A171" s="2">
        <v>36973</v>
      </c>
      <c r="B171" s="1">
        <v>10.308</v>
      </c>
      <c r="C171">
        <v>1.11209808722683E-2</v>
      </c>
      <c r="D171">
        <f t="shared" si="20"/>
        <v>3.6017023085737818E-4</v>
      </c>
      <c r="E171">
        <f t="shared" si="18"/>
        <v>0.13685339602868341</v>
      </c>
      <c r="F171">
        <f t="shared" si="21"/>
        <v>6.3040914701193568E-4</v>
      </c>
      <c r="G171">
        <f t="shared" si="22"/>
        <v>0.18105600140459485</v>
      </c>
      <c r="H171">
        <f t="shared" si="23"/>
        <v>7.5855511046888386</v>
      </c>
      <c r="I171">
        <f t="shared" si="24"/>
        <v>7.172957466106606</v>
      </c>
      <c r="L171">
        <f t="shared" si="25"/>
        <v>3.7292365143301533E-4</v>
      </c>
      <c r="M171">
        <f t="shared" si="19"/>
        <v>1.9311231225196786E-2</v>
      </c>
      <c r="R171">
        <f t="shared" si="26"/>
        <v>7.5624973410536009</v>
      </c>
    </row>
    <row r="172" spans="1:18" x14ac:dyDescent="0.2">
      <c r="A172" s="2">
        <v>36980</v>
      </c>
      <c r="B172" s="1">
        <v>10.406000000000001</v>
      </c>
      <c r="C172">
        <v>9.4622700779933792E-3</v>
      </c>
      <c r="D172">
        <f t="shared" si="20"/>
        <v>3.4598058993961692E-4</v>
      </c>
      <c r="E172">
        <f t="shared" si="18"/>
        <v>0.13413049868266383</v>
      </c>
      <c r="F172">
        <f t="shared" si="21"/>
        <v>3.1057372569659111E-4</v>
      </c>
      <c r="G172">
        <f t="shared" si="22"/>
        <v>0.12708199611362239</v>
      </c>
      <c r="H172">
        <f t="shared" si="23"/>
        <v>7.7103429752339121</v>
      </c>
      <c r="I172">
        <f t="shared" si="24"/>
        <v>7.7888016396190496</v>
      </c>
      <c r="L172">
        <f t="shared" si="25"/>
        <v>3.4325090809574858E-4</v>
      </c>
      <c r="M172">
        <f t="shared" si="19"/>
        <v>1.852703182098386E-2</v>
      </c>
      <c r="R172">
        <f t="shared" si="26"/>
        <v>7.7162059889079577</v>
      </c>
    </row>
    <row r="173" spans="1:18" x14ac:dyDescent="0.2">
      <c r="A173" s="2">
        <v>36987</v>
      </c>
      <c r="B173" s="1">
        <v>10.0425</v>
      </c>
      <c r="C173">
        <v>-3.5556475616811398E-2</v>
      </c>
      <c r="D173">
        <f t="shared" si="20"/>
        <v>3.3059382784497325E-4</v>
      </c>
      <c r="E173">
        <f t="shared" si="18"/>
        <v>0.13111399257111578</v>
      </c>
      <c r="F173">
        <f t="shared" si="21"/>
        <v>2.9219983325538086E-4</v>
      </c>
      <c r="G173">
        <f t="shared" si="22"/>
        <v>0.123265531797335</v>
      </c>
      <c r="H173">
        <f t="shared" si="23"/>
        <v>4.1904017665751905</v>
      </c>
      <c r="I173">
        <f t="shared" si="24"/>
        <v>3.8113659908883077</v>
      </c>
      <c r="L173">
        <f t="shared" si="25"/>
        <v>3.154426659408105E-4</v>
      </c>
      <c r="M173">
        <f t="shared" si="19"/>
        <v>1.7760705671251088E-2</v>
      </c>
      <c r="R173">
        <f t="shared" si="26"/>
        <v>4.0536326739244481</v>
      </c>
    </row>
    <row r="174" spans="1:18" x14ac:dyDescent="0.2">
      <c r="A174" s="2">
        <v>36994</v>
      </c>
      <c r="B174" s="1">
        <v>10.1722</v>
      </c>
      <c r="C174">
        <v>1.28324219320337E-2</v>
      </c>
      <c r="D174">
        <f t="shared" si="20"/>
        <v>3.866139756716091E-4</v>
      </c>
      <c r="E174">
        <f t="shared" si="18"/>
        <v>0.14178831663759772</v>
      </c>
      <c r="F174">
        <f t="shared" si="21"/>
        <v>5.2639889203895548E-4</v>
      </c>
      <c r="G174">
        <f t="shared" si="22"/>
        <v>0.16544709845151617</v>
      </c>
      <c r="H174">
        <f t="shared" si="23"/>
        <v>7.4321523880275517</v>
      </c>
      <c r="I174">
        <f t="shared" si="24"/>
        <v>7.2366256762850156</v>
      </c>
      <c r="L174">
        <f t="shared" si="25"/>
        <v>3.8595491994140255E-4</v>
      </c>
      <c r="M174">
        <f t="shared" si="19"/>
        <v>1.9645735413605737E-2</v>
      </c>
      <c r="R174">
        <f t="shared" si="26"/>
        <v>7.4331312098646389</v>
      </c>
    </row>
    <row r="175" spans="1:18" x14ac:dyDescent="0.2">
      <c r="A175" s="2">
        <v>37001</v>
      </c>
      <c r="B175" s="1">
        <v>10.0542</v>
      </c>
      <c r="C175">
        <v>-1.1668051530737701E-2</v>
      </c>
      <c r="D175">
        <f t="shared" si="20"/>
        <v>3.7329740028981689E-4</v>
      </c>
      <c r="E175">
        <f t="shared" si="18"/>
        <v>0.13932503298069043</v>
      </c>
      <c r="F175">
        <f t="shared" si="21"/>
        <v>3.4006906283872904E-4</v>
      </c>
      <c r="G175">
        <f t="shared" si="22"/>
        <v>0.13297966486502327</v>
      </c>
      <c r="H175">
        <f t="shared" si="23"/>
        <v>7.5284301411516807</v>
      </c>
      <c r="I175">
        <f t="shared" si="24"/>
        <v>7.5860213118352045</v>
      </c>
      <c r="L175">
        <f t="shared" si="25"/>
        <v>3.5754418603440674E-4</v>
      </c>
      <c r="M175">
        <f t="shared" si="19"/>
        <v>1.8908838833582742E-2</v>
      </c>
      <c r="R175">
        <f t="shared" si="26"/>
        <v>7.5554778952773329</v>
      </c>
    </row>
    <row r="176" spans="1:18" x14ac:dyDescent="0.2">
      <c r="A176" s="2">
        <v>37008</v>
      </c>
      <c r="B176" s="1">
        <v>10.1882</v>
      </c>
      <c r="C176">
        <v>1.32397302102887E-2</v>
      </c>
      <c r="D176">
        <f t="shared" si="20"/>
        <v>3.5906816186386491E-4</v>
      </c>
      <c r="E176">
        <f t="shared" si="18"/>
        <v>0.13664385978492036</v>
      </c>
      <c r="F176">
        <f t="shared" si="21"/>
        <v>3.235624914843768E-4</v>
      </c>
      <c r="G176">
        <f t="shared" si="22"/>
        <v>0.12971217967942561</v>
      </c>
      <c r="H176">
        <f t="shared" si="23"/>
        <v>7.4438167598103879</v>
      </c>
      <c r="I176">
        <f t="shared" si="24"/>
        <v>7.4943668176341323</v>
      </c>
      <c r="L176">
        <f t="shared" si="25"/>
        <v>3.3125173226318993E-4</v>
      </c>
      <c r="M176">
        <f t="shared" si="19"/>
        <v>1.8200322312068817E-2</v>
      </c>
      <c r="R176">
        <f t="shared" si="26"/>
        <v>7.4834559832967731</v>
      </c>
    </row>
    <row r="177" spans="1:18" x14ac:dyDescent="0.2">
      <c r="A177" s="2">
        <v>37015</v>
      </c>
      <c r="B177" s="1">
        <v>10.186</v>
      </c>
      <c r="C177">
        <v>-2.1595940047225399E-4</v>
      </c>
      <c r="D177">
        <f t="shared" si="20"/>
        <v>3.480414995145069E-4</v>
      </c>
      <c r="E177">
        <f t="shared" si="18"/>
        <v>0.13452939446364262</v>
      </c>
      <c r="F177">
        <f t="shared" si="21"/>
        <v>3.2052709382093412E-4</v>
      </c>
      <c r="G177">
        <f t="shared" si="22"/>
        <v>0.12910231941637831</v>
      </c>
      <c r="H177">
        <f t="shared" si="23"/>
        <v>7.9630548312303908</v>
      </c>
      <c r="I177">
        <f t="shared" si="24"/>
        <v>8.0453982435500464</v>
      </c>
      <c r="L177">
        <f t="shared" si="25"/>
        <v>3.121653447320915E-4</v>
      </c>
      <c r="M177">
        <f t="shared" si="19"/>
        <v>1.7668201513795667E-2</v>
      </c>
      <c r="R177">
        <f t="shared" si="26"/>
        <v>8.0718281563890972</v>
      </c>
    </row>
    <row r="178" spans="1:18" x14ac:dyDescent="0.2">
      <c r="A178" s="2">
        <v>37022</v>
      </c>
      <c r="B178" s="1">
        <v>10.2399</v>
      </c>
      <c r="C178">
        <v>5.2776254762649799E-3</v>
      </c>
      <c r="D178">
        <f t="shared" si="20"/>
        <v>3.2716180785139561E-4</v>
      </c>
      <c r="E178">
        <f t="shared" si="18"/>
        <v>0.1304316449649876</v>
      </c>
      <c r="F178">
        <f t="shared" si="21"/>
        <v>2.7506151775690479E-4</v>
      </c>
      <c r="G178">
        <f t="shared" si="22"/>
        <v>0.11959598205357506</v>
      </c>
      <c r="H178">
        <f t="shared" si="23"/>
        <v>7.9399194305387937</v>
      </c>
      <c r="I178">
        <f t="shared" si="24"/>
        <v>8.0972535980347988</v>
      </c>
      <c r="L178">
        <f t="shared" si="25"/>
        <v>2.8201116078625712E-4</v>
      </c>
      <c r="M178">
        <f t="shared" si="19"/>
        <v>1.679318792803371E-2</v>
      </c>
      <c r="R178">
        <f t="shared" si="26"/>
        <v>8.0747971433440711</v>
      </c>
    </row>
    <row r="179" spans="1:18" x14ac:dyDescent="0.2">
      <c r="A179" s="2">
        <v>37029</v>
      </c>
      <c r="B179" s="1">
        <v>10.192500000000001</v>
      </c>
      <c r="C179">
        <v>-4.6396982274061801E-3</v>
      </c>
      <c r="D179">
        <f t="shared" si="20"/>
        <v>3.0920329922037512E-4</v>
      </c>
      <c r="E179">
        <f t="shared" si="18"/>
        <v>0.12680130740437776</v>
      </c>
      <c r="F179">
        <f t="shared" si="21"/>
        <v>2.6439212459016681E-4</v>
      </c>
      <c r="G179">
        <f t="shared" si="22"/>
        <v>0.11725353077280305</v>
      </c>
      <c r="H179">
        <f t="shared" si="23"/>
        <v>8.0118913578365731</v>
      </c>
      <c r="I179">
        <f t="shared" si="24"/>
        <v>8.1566572634136403</v>
      </c>
      <c r="L179">
        <f t="shared" si="25"/>
        <v>2.5875373540121813E-4</v>
      </c>
      <c r="M179">
        <f t="shared" si="19"/>
        <v>1.6085824051046256E-2</v>
      </c>
      <c r="R179">
        <f t="shared" si="26"/>
        <v>8.1764396172413711</v>
      </c>
    </row>
    <row r="180" spans="1:18" x14ac:dyDescent="0.2">
      <c r="A180" s="2">
        <v>37036</v>
      </c>
      <c r="B180" s="1">
        <v>10.4961</v>
      </c>
      <c r="C180">
        <v>2.93516038841002E-2</v>
      </c>
      <c r="D180">
        <f t="shared" si="20"/>
        <v>2.9194270924563635E-4</v>
      </c>
      <c r="E180">
        <f t="shared" si="18"/>
        <v>0.12321128552520297</v>
      </c>
      <c r="F180">
        <f t="shared" si="21"/>
        <v>2.4887302414704199E-4</v>
      </c>
      <c r="G180">
        <f t="shared" si="22"/>
        <v>0.11376026219926792</v>
      </c>
      <c r="H180">
        <f t="shared" si="23"/>
        <v>5.1879745023513184</v>
      </c>
      <c r="I180">
        <f t="shared" si="24"/>
        <v>4.8368962517841769</v>
      </c>
      <c r="L180">
        <f t="shared" si="25"/>
        <v>2.3859298683082857E-4</v>
      </c>
      <c r="M180">
        <f t="shared" si="19"/>
        <v>1.5446455477902642E-2</v>
      </c>
      <c r="R180">
        <f t="shared" si="26"/>
        <v>4.7299300927352803</v>
      </c>
    </row>
    <row r="181" spans="1:18" x14ac:dyDescent="0.2">
      <c r="A181" s="2">
        <v>37043</v>
      </c>
      <c r="B181" s="1">
        <v>10.885999999999999</v>
      </c>
      <c r="C181">
        <v>3.6473800416636497E-2</v>
      </c>
      <c r="D181">
        <f t="shared" si="20"/>
        <v>3.2611714572504575E-4</v>
      </c>
      <c r="E181">
        <f t="shared" si="18"/>
        <v>0.13022323747205172</v>
      </c>
      <c r="F181">
        <f t="shared" si="21"/>
        <v>4.1139130030169756E-4</v>
      </c>
      <c r="G181">
        <f t="shared" si="22"/>
        <v>0.1462612307335347</v>
      </c>
      <c r="H181">
        <f t="shared" si="23"/>
        <v>3.9489280050469242</v>
      </c>
      <c r="I181">
        <f t="shared" si="24"/>
        <v>4.562212082633021</v>
      </c>
      <c r="L181">
        <f t="shared" si="25"/>
        <v>2.8877916282660817E-4</v>
      </c>
      <c r="M181">
        <f t="shared" si="19"/>
        <v>1.6993503547726944E-2</v>
      </c>
      <c r="R181">
        <f t="shared" si="26"/>
        <v>3.5430819996444844</v>
      </c>
    </row>
    <row r="182" spans="1:18" x14ac:dyDescent="0.2">
      <c r="A182" s="2">
        <v>37050</v>
      </c>
      <c r="B182" s="1">
        <v>10.937200000000001</v>
      </c>
      <c r="C182">
        <v>4.6922627241259302E-3</v>
      </c>
      <c r="D182">
        <f t="shared" si="20"/>
        <v>3.8637040399150103E-4</v>
      </c>
      <c r="E182">
        <f t="shared" si="18"/>
        <v>0.14174364538686754</v>
      </c>
      <c r="F182">
        <f t="shared" si="21"/>
        <v>5.3671803773394406E-4</v>
      </c>
      <c r="G182">
        <f t="shared" si="22"/>
        <v>0.16706088100499497</v>
      </c>
      <c r="H182">
        <f t="shared" si="23"/>
        <v>7.8017290217240305</v>
      </c>
      <c r="I182">
        <f t="shared" si="24"/>
        <v>7.4890155177299178</v>
      </c>
      <c r="L182">
        <f t="shared" si="25"/>
        <v>3.6871000029987532E-4</v>
      </c>
      <c r="M182">
        <f t="shared" si="19"/>
        <v>1.9201822837946279E-2</v>
      </c>
      <c r="R182">
        <f t="shared" si="26"/>
        <v>7.8457856403735464</v>
      </c>
    </row>
    <row r="183" spans="1:18" x14ac:dyDescent="0.2">
      <c r="A183" s="2">
        <v>37057</v>
      </c>
      <c r="B183" s="1">
        <v>10.622999999999999</v>
      </c>
      <c r="C183">
        <v>-2.9148360938258101E-2</v>
      </c>
      <c r="D183">
        <f t="shared" si="20"/>
        <v>3.6450921952034423E-4</v>
      </c>
      <c r="E183">
        <f t="shared" si="18"/>
        <v>0.13767526798614885</v>
      </c>
      <c r="F183">
        <f t="shared" si="21"/>
        <v>3.0995984823969919E-4</v>
      </c>
      <c r="G183">
        <f t="shared" si="22"/>
        <v>0.12695633937879727</v>
      </c>
      <c r="H183">
        <f t="shared" si="23"/>
        <v>5.5860795477972243</v>
      </c>
      <c r="I183">
        <f t="shared" si="24"/>
        <v>5.3379806782306183</v>
      </c>
      <c r="L183">
        <f t="shared" si="25"/>
        <v>3.3155435168509204E-4</v>
      </c>
      <c r="M183">
        <f t="shared" si="19"/>
        <v>1.8208633987344906E-2</v>
      </c>
      <c r="R183">
        <f t="shared" si="26"/>
        <v>5.4491617428408778</v>
      </c>
    </row>
    <row r="184" spans="1:18" x14ac:dyDescent="0.2">
      <c r="A184" s="2">
        <v>37064</v>
      </c>
      <c r="B184" s="1">
        <v>10.683999999999999</v>
      </c>
      <c r="C184">
        <v>5.7258334498380102E-3</v>
      </c>
      <c r="D184">
        <f t="shared" si="20"/>
        <v>3.9361628307234183E-4</v>
      </c>
      <c r="E184">
        <f t="shared" si="18"/>
        <v>0.14306658142194414</v>
      </c>
      <c r="F184">
        <f t="shared" si="21"/>
        <v>4.662460172334585E-4</v>
      </c>
      <c r="G184">
        <f t="shared" si="22"/>
        <v>0.15570739512348103</v>
      </c>
      <c r="H184">
        <f t="shared" si="23"/>
        <v>7.7568418176393257</v>
      </c>
      <c r="I184">
        <f t="shared" si="24"/>
        <v>7.6004798128096018</v>
      </c>
      <c r="L184">
        <f t="shared" si="25"/>
        <v>3.6638765651872927E-4</v>
      </c>
      <c r="M184">
        <f t="shared" si="19"/>
        <v>1.9141255353783075E-2</v>
      </c>
      <c r="R184">
        <f t="shared" si="26"/>
        <v>7.8223364275447915</v>
      </c>
    </row>
    <row r="185" spans="1:18" x14ac:dyDescent="0.2">
      <c r="A185" s="2">
        <v>37071</v>
      </c>
      <c r="B185" s="1">
        <v>10.845599999999999</v>
      </c>
      <c r="C185">
        <v>1.50121725353283E-2</v>
      </c>
      <c r="D185">
        <f t="shared" si="20"/>
        <v>3.7196641620971832E-4</v>
      </c>
      <c r="E185">
        <f t="shared" si="18"/>
        <v>0.13907643093962885</v>
      </c>
      <c r="F185">
        <f t="shared" si="21"/>
        <v>3.179443376153973E-4</v>
      </c>
      <c r="G185">
        <f t="shared" si="22"/>
        <v>0.12858112441568029</v>
      </c>
      <c r="H185">
        <f t="shared" si="23"/>
        <v>7.2908315248777242</v>
      </c>
      <c r="I185">
        <f t="shared" si="24"/>
        <v>7.3448141701888012</v>
      </c>
      <c r="L185">
        <f t="shared" si="25"/>
        <v>3.304535207241793E-4</v>
      </c>
      <c r="M185">
        <f t="shared" si="19"/>
        <v>1.8178380585854706E-2</v>
      </c>
      <c r="R185">
        <f t="shared" si="26"/>
        <v>7.3330565764552267</v>
      </c>
    </row>
    <row r="186" spans="1:18" x14ac:dyDescent="0.2">
      <c r="A186" s="2">
        <v>37078</v>
      </c>
      <c r="B186" s="1">
        <v>10.934799999999999</v>
      </c>
      <c r="C186">
        <v>8.1908962835934903E-3</v>
      </c>
      <c r="D186">
        <f t="shared" si="20"/>
        <v>3.6317035069096315E-4</v>
      </c>
      <c r="E186">
        <f t="shared" si="18"/>
        <v>0.13742218975089171</v>
      </c>
      <c r="F186">
        <f t="shared" si="21"/>
        <v>3.4122186732198003E-4</v>
      </c>
      <c r="G186">
        <f t="shared" si="22"/>
        <v>0.1332048689077954</v>
      </c>
      <c r="H186">
        <f t="shared" si="23"/>
        <v>7.7359021515570534</v>
      </c>
      <c r="I186">
        <f t="shared" si="24"/>
        <v>7.7863584216732979</v>
      </c>
      <c r="L186">
        <f t="shared" si="25"/>
        <v>3.1549823912283649E-4</v>
      </c>
      <c r="M186">
        <f t="shared" si="19"/>
        <v>1.7762270100492125E-2</v>
      </c>
      <c r="R186">
        <f t="shared" si="26"/>
        <v>7.8487071992873121</v>
      </c>
    </row>
    <row r="187" spans="1:18" x14ac:dyDescent="0.2">
      <c r="A187" s="2">
        <v>37085</v>
      </c>
      <c r="B187" s="1">
        <v>10.781599999999999</v>
      </c>
      <c r="C187">
        <v>-1.4109386593823501E-2</v>
      </c>
      <c r="D187">
        <f t="shared" si="20"/>
        <v>3.454055765652205E-4</v>
      </c>
      <c r="E187">
        <f t="shared" si="18"/>
        <v>0.13401899112212218</v>
      </c>
      <c r="F187">
        <f t="shared" si="21"/>
        <v>3.0107782018127491E-4</v>
      </c>
      <c r="G187">
        <f t="shared" si="22"/>
        <v>0.12512412496967279</v>
      </c>
      <c r="H187">
        <f t="shared" si="23"/>
        <v>7.3944404191301336</v>
      </c>
      <c r="I187">
        <f t="shared" si="24"/>
        <v>7.4469346954698201</v>
      </c>
      <c r="L187">
        <f t="shared" si="25"/>
        <v>2.9019321684900198E-4</v>
      </c>
      <c r="M187">
        <f t="shared" si="19"/>
        <v>1.7035058463327972E-2</v>
      </c>
      <c r="R187">
        <f t="shared" si="26"/>
        <v>7.4589558614917442</v>
      </c>
    </row>
    <row r="188" spans="1:18" x14ac:dyDescent="0.2">
      <c r="A188" s="2">
        <v>37092</v>
      </c>
      <c r="B188" s="1">
        <v>10.6557</v>
      </c>
      <c r="C188">
        <v>-1.17460172242398E-2</v>
      </c>
      <c r="D188">
        <f t="shared" si="20"/>
        <v>3.3662572937454525E-4</v>
      </c>
      <c r="E188">
        <f t="shared" si="18"/>
        <v>0.13230471619513928</v>
      </c>
      <c r="F188">
        <f t="shared" si="21"/>
        <v>3.1471771497471388E-4</v>
      </c>
      <c r="G188">
        <f t="shared" si="22"/>
        <v>0.12792701504641277</v>
      </c>
      <c r="H188">
        <f t="shared" si="23"/>
        <v>7.5866803278409716</v>
      </c>
      <c r="I188">
        <f t="shared" si="24"/>
        <v>7.6254450308225845</v>
      </c>
      <c r="L188">
        <f t="shared" si="25"/>
        <v>2.7937095445767791E-4</v>
      </c>
      <c r="M188">
        <f t="shared" si="19"/>
        <v>1.6714393631169451E-2</v>
      </c>
      <c r="R188">
        <f t="shared" si="26"/>
        <v>7.6891144365359327</v>
      </c>
    </row>
    <row r="189" spans="1:18" x14ac:dyDescent="0.2">
      <c r="A189" s="2">
        <v>37099</v>
      </c>
      <c r="B189" s="1">
        <v>10.556699999999999</v>
      </c>
      <c r="C189">
        <v>-9.3342308087569492E-3</v>
      </c>
      <c r="D189">
        <f t="shared" si="20"/>
        <v>3.2470632085000083E-4</v>
      </c>
      <c r="E189">
        <f t="shared" si="18"/>
        <v>0.12994125089516431</v>
      </c>
      <c r="F189">
        <f t="shared" si="21"/>
        <v>2.9496428002376307E-4</v>
      </c>
      <c r="G189">
        <f t="shared" si="22"/>
        <v>0.12384725496043776</v>
      </c>
      <c r="H189">
        <f t="shared" si="23"/>
        <v>7.7642612055654219</v>
      </c>
      <c r="I189">
        <f t="shared" si="24"/>
        <v>7.8332718328851882</v>
      </c>
      <c r="L189">
        <f t="shared" si="25"/>
        <v>2.6533500004356265E-4</v>
      </c>
      <c r="M189">
        <f t="shared" si="19"/>
        <v>1.6289106790845307E-2</v>
      </c>
      <c r="R189">
        <f t="shared" si="26"/>
        <v>7.9061480921961964</v>
      </c>
    </row>
    <row r="190" spans="1:18" x14ac:dyDescent="0.2">
      <c r="A190" s="2">
        <v>37106</v>
      </c>
      <c r="B190" s="1">
        <v>10.3596</v>
      </c>
      <c r="C190">
        <v>-1.88471033924755E-2</v>
      </c>
      <c r="D190">
        <f t="shared" si="20"/>
        <v>3.1045161348646963E-4</v>
      </c>
      <c r="E190">
        <f t="shared" si="18"/>
        <v>0.12705701043742695</v>
      </c>
      <c r="F190">
        <f t="shared" si="21"/>
        <v>2.7488239144838011E-4</v>
      </c>
      <c r="G190">
        <f t="shared" si="22"/>
        <v>0.11955703390146381</v>
      </c>
      <c r="H190">
        <f t="shared" si="23"/>
        <v>6.9332999931282808</v>
      </c>
      <c r="I190">
        <f t="shared" si="24"/>
        <v>6.9069298212143435</v>
      </c>
      <c r="L190">
        <f t="shared" si="25"/>
        <v>2.4940469521273422E-4</v>
      </c>
      <c r="M190">
        <f t="shared" si="19"/>
        <v>1.5792551890455645E-2</v>
      </c>
      <c r="R190">
        <f t="shared" si="26"/>
        <v>6.8721890350490593</v>
      </c>
    </row>
    <row r="191" spans="1:18" x14ac:dyDescent="0.2">
      <c r="A191" s="2">
        <v>37113</v>
      </c>
      <c r="B191" s="1">
        <v>10.264200000000001</v>
      </c>
      <c r="C191">
        <v>-9.2515133431758708E-3</v>
      </c>
      <c r="D191">
        <f t="shared" si="20"/>
        <v>3.1313731505448115E-4</v>
      </c>
      <c r="E191">
        <f t="shared" si="18"/>
        <v>0.12760540890899971</v>
      </c>
      <c r="F191">
        <f t="shared" si="21"/>
        <v>3.1983884269474983E-4</v>
      </c>
      <c r="G191">
        <f t="shared" si="22"/>
        <v>0.12896363758876758</v>
      </c>
      <c r="H191">
        <f t="shared" si="23"/>
        <v>7.7955365959828153</v>
      </c>
      <c r="I191">
        <f t="shared" si="24"/>
        <v>7.7800882254426069</v>
      </c>
      <c r="L191">
        <f t="shared" si="25"/>
        <v>2.573969233689861E-4</v>
      </c>
      <c r="M191">
        <f t="shared" si="19"/>
        <v>1.6043594465361747E-2</v>
      </c>
      <c r="R191">
        <f t="shared" si="26"/>
        <v>7.9323678193626455</v>
      </c>
    </row>
    <row r="192" spans="1:18" x14ac:dyDescent="0.2">
      <c r="A192" s="2">
        <v>37120</v>
      </c>
      <c r="B192" s="1">
        <v>10.214</v>
      </c>
      <c r="C192">
        <v>-4.90278447871217E-3</v>
      </c>
      <c r="D192">
        <f t="shared" si="20"/>
        <v>2.9948450609954994E-4</v>
      </c>
      <c r="E192">
        <f t="shared" si="18"/>
        <v>0.12479260521832453</v>
      </c>
      <c r="F192">
        <f t="shared" si="21"/>
        <v>2.6541717796877686E-4</v>
      </c>
      <c r="G192">
        <f t="shared" si="22"/>
        <v>0.11748060799287853</v>
      </c>
      <c r="H192">
        <f t="shared" si="23"/>
        <v>8.0331856398460371</v>
      </c>
      <c r="I192">
        <f t="shared" si="24"/>
        <v>8.1436435086038461</v>
      </c>
      <c r="L192">
        <f t="shared" si="25"/>
        <v>2.4257333198071448E-4</v>
      </c>
      <c r="M192">
        <f t="shared" si="19"/>
        <v>1.5574765872420506E-2</v>
      </c>
      <c r="R192">
        <f t="shared" si="26"/>
        <v>8.2251135904279344</v>
      </c>
    </row>
    <row r="193" spans="1:18" x14ac:dyDescent="0.2">
      <c r="A193" s="2">
        <v>37127</v>
      </c>
      <c r="B193" s="1">
        <v>10.254799999999999</v>
      </c>
      <c r="C193">
        <v>3.9865604270934397E-3</v>
      </c>
      <c r="D193">
        <f t="shared" si="20"/>
        <v>2.8295767347225899E-4</v>
      </c>
      <c r="E193">
        <f t="shared" si="18"/>
        <v>0.12130044938316374</v>
      </c>
      <c r="F193">
        <f t="shared" si="21"/>
        <v>2.4171890481044969E-4</v>
      </c>
      <c r="G193">
        <f t="shared" si="22"/>
        <v>0.11211325992113236</v>
      </c>
      <c r="H193">
        <f t="shared" si="23"/>
        <v>8.1140470113217837</v>
      </c>
      <c r="I193">
        <f t="shared" si="24"/>
        <v>8.2619865216142845</v>
      </c>
      <c r="L193">
        <f t="shared" si="25"/>
        <v>2.2512012494762808E-4</v>
      </c>
      <c r="M193">
        <f t="shared" si="19"/>
        <v>1.5004003630618998E-2</v>
      </c>
      <c r="R193">
        <f t="shared" si="26"/>
        <v>8.3282800377786703</v>
      </c>
    </row>
    <row r="194" spans="1:18" x14ac:dyDescent="0.2">
      <c r="A194" s="2">
        <v>37134</v>
      </c>
      <c r="B194" s="1">
        <v>10.3841</v>
      </c>
      <c r="C194">
        <v>1.2529901463126601E-2</v>
      </c>
      <c r="D194">
        <f t="shared" si="20"/>
        <v>2.669337729062555E-4</v>
      </c>
      <c r="E194">
        <f t="shared" si="18"/>
        <v>0.11781577225110942</v>
      </c>
      <c r="F194">
        <f t="shared" si="21"/>
        <v>2.2694995123857204E-4</v>
      </c>
      <c r="G194">
        <f t="shared" si="22"/>
        <v>0.10863423707287562</v>
      </c>
      <c r="H194">
        <f t="shared" si="23"/>
        <v>7.6403549813515985</v>
      </c>
      <c r="I194">
        <f t="shared" si="24"/>
        <v>7.6990054792217766</v>
      </c>
      <c r="L194">
        <f t="shared" si="25"/>
        <v>2.097189183230475E-4</v>
      </c>
      <c r="M194">
        <f t="shared" si="19"/>
        <v>1.448167525954948E-2</v>
      </c>
      <c r="R194">
        <f t="shared" si="26"/>
        <v>7.7211288259132989</v>
      </c>
    </row>
    <row r="195" spans="1:18" x14ac:dyDescent="0.2">
      <c r="A195" s="2">
        <v>37141</v>
      </c>
      <c r="B195" s="1">
        <v>10.4887</v>
      </c>
      <c r="C195">
        <v>1.00226970628325E-2</v>
      </c>
      <c r="D195">
        <f t="shared" si="20"/>
        <v>2.6033765237241989E-4</v>
      </c>
      <c r="E195">
        <f t="shared" si="18"/>
        <v>0.11635101169893552</v>
      </c>
      <c r="F195">
        <f t="shared" si="21"/>
        <v>2.4387860695853497E-4</v>
      </c>
      <c r="G195">
        <f t="shared" si="22"/>
        <v>0.1126129990802297</v>
      </c>
      <c r="H195">
        <f t="shared" si="23"/>
        <v>7.8676689175505929</v>
      </c>
      <c r="I195">
        <f t="shared" si="24"/>
        <v>7.9069364499435641</v>
      </c>
      <c r="L195">
        <f t="shared" si="25"/>
        <v>2.0799620312882193E-4</v>
      </c>
      <c r="M195">
        <f t="shared" si="19"/>
        <v>1.4422073468431018E-2</v>
      </c>
      <c r="R195">
        <f t="shared" si="26"/>
        <v>7.9950277991498773</v>
      </c>
    </row>
    <row r="196" spans="1:18" x14ac:dyDescent="0.2">
      <c r="A196" s="2">
        <v>37148</v>
      </c>
      <c r="B196" s="1">
        <v>10.4701</v>
      </c>
      <c r="C196">
        <v>-1.7749112432943199E-3</v>
      </c>
      <c r="D196">
        <f t="shared" si="20"/>
        <v>2.5074466061487336E-4</v>
      </c>
      <c r="E196">
        <f t="shared" si="18"/>
        <v>0.11418722499462632</v>
      </c>
      <c r="F196">
        <f t="shared" si="21"/>
        <v>2.2680763790848736E-4</v>
      </c>
      <c r="G196">
        <f t="shared" si="22"/>
        <v>0.10860017113817703</v>
      </c>
      <c r="H196">
        <f t="shared" si="23"/>
        <v>8.2785116084396648</v>
      </c>
      <c r="I196">
        <f t="shared" si="24"/>
        <v>8.3775185222106519</v>
      </c>
      <c r="L196">
        <f t="shared" si="25"/>
        <v>2.0201520079882781E-4</v>
      </c>
      <c r="M196">
        <f t="shared" si="19"/>
        <v>1.4213205155728522E-2</v>
      </c>
      <c r="R196">
        <f t="shared" si="26"/>
        <v>8.4915731917470101</v>
      </c>
    </row>
    <row r="197" spans="1:18" x14ac:dyDescent="0.2">
      <c r="A197" s="2">
        <v>37155</v>
      </c>
      <c r="B197" s="1">
        <v>10.8749</v>
      </c>
      <c r="C197">
        <v>3.79338055949607E-2</v>
      </c>
      <c r="D197">
        <f t="shared" si="20"/>
        <v>2.358889995732753E-4</v>
      </c>
      <c r="E197">
        <f t="shared" ref="E197:E260" si="27">SQRT(D197)*SQRT(52)</f>
        <v>0.1107530043737429</v>
      </c>
      <c r="F197">
        <f t="shared" si="21"/>
        <v>1.9882024097756751E-4</v>
      </c>
      <c r="G197">
        <f t="shared" si="22"/>
        <v>0.1016791646839878</v>
      </c>
      <c r="H197">
        <f t="shared" si="23"/>
        <v>2.2519342324202567</v>
      </c>
      <c r="I197">
        <f t="shared" si="24"/>
        <v>1.2855485295607849</v>
      </c>
      <c r="L197">
        <f t="shared" si="25"/>
        <v>1.8917359302532088E-4</v>
      </c>
      <c r="M197">
        <f t="shared" ref="M197:M260" si="28">SQRT(L197)</f>
        <v>1.3754039153111382E-2</v>
      </c>
      <c r="R197">
        <f t="shared" si="26"/>
        <v>0.96621506521849021</v>
      </c>
    </row>
    <row r="198" spans="1:18" x14ac:dyDescent="0.2">
      <c r="A198" s="2">
        <v>37162</v>
      </c>
      <c r="B198" s="1">
        <v>10.6778</v>
      </c>
      <c r="C198">
        <v>-1.8290561726856499E-2</v>
      </c>
      <c r="D198">
        <f t="shared" ref="D198:D261" si="29">$J$1*D197+(1-$J$1)*C197^2</f>
        <v>3.0807407601385513E-4</v>
      </c>
      <c r="E198">
        <f t="shared" si="27"/>
        <v>0.12656955381417942</v>
      </c>
      <c r="F198">
        <f t="shared" ref="F198:F261" si="30">$H$2*D197+(1-$H$2)*C197^2</f>
        <v>4.8819471590297878E-4</v>
      </c>
      <c r="G198">
        <f t="shared" ref="G198:G261" si="31">SQRT(F198)*SQRT(52)</f>
        <v>0.15933023952456388</v>
      </c>
      <c r="H198">
        <f t="shared" ref="H198:H261" si="32">-LN(D198)-(C198^2/D198)</f>
        <v>6.9992475458914658</v>
      </c>
      <c r="I198">
        <f t="shared" ref="I198:I261" si="33">-LN(F198)-(C198^2/F198)</f>
        <v>6.9395273394040213</v>
      </c>
      <c r="L198">
        <f t="shared" ref="L198:L261" si="34">($N$2+($O$2*(C197)^2)+($P$2*(L197)))</f>
        <v>2.932290882619791E-4</v>
      </c>
      <c r="M198">
        <f t="shared" si="28"/>
        <v>1.7123933200698344E-2</v>
      </c>
      <c r="R198">
        <f t="shared" ref="R198:R261" si="35">-LN(L198)-(C198^2/L198)</f>
        <v>6.9936578105079539</v>
      </c>
    </row>
    <row r="199" spans="1:18" x14ac:dyDescent="0.2">
      <c r="A199" s="2">
        <v>37169</v>
      </c>
      <c r="B199" s="1">
        <v>10.583500000000001</v>
      </c>
      <c r="C199">
        <v>-8.8706352252265804E-3</v>
      </c>
      <c r="D199">
        <f t="shared" si="29"/>
        <v>3.0966231035006069E-4</v>
      </c>
      <c r="E199">
        <f t="shared" si="27"/>
        <v>0.12689539053174134</v>
      </c>
      <c r="F199">
        <f t="shared" si="30"/>
        <v>3.1362537029315995E-4</v>
      </c>
      <c r="G199">
        <f t="shared" si="31"/>
        <v>0.12770481296820538</v>
      </c>
      <c r="H199">
        <f t="shared" si="32"/>
        <v>7.8259185644373774</v>
      </c>
      <c r="I199">
        <f t="shared" si="33"/>
        <v>7.8164127631272429</v>
      </c>
      <c r="L199">
        <f t="shared" si="34"/>
        <v>2.9277805314294235E-4</v>
      </c>
      <c r="M199">
        <f t="shared" si="28"/>
        <v>1.7110758403499897E-2</v>
      </c>
      <c r="R199">
        <f t="shared" si="35"/>
        <v>7.8673318409653845</v>
      </c>
    </row>
    <row r="200" spans="1:18" x14ac:dyDescent="0.2">
      <c r="A200" s="2">
        <v>37176</v>
      </c>
      <c r="B200" s="1">
        <v>10.419</v>
      </c>
      <c r="C200">
        <v>-1.5665122148041302E-2</v>
      </c>
      <c r="D200">
        <f t="shared" si="29"/>
        <v>2.9580386188699886E-4</v>
      </c>
      <c r="E200">
        <f t="shared" si="27"/>
        <v>0.12402338818998593</v>
      </c>
      <c r="F200">
        <f t="shared" si="30"/>
        <v>2.6122340941505458E-4</v>
      </c>
      <c r="G200">
        <f t="shared" si="31"/>
        <v>0.11654877643966424</v>
      </c>
      <c r="H200">
        <f t="shared" si="32"/>
        <v>7.2962235256376724</v>
      </c>
      <c r="I200">
        <f t="shared" si="33"/>
        <v>7.3107238955335321</v>
      </c>
      <c r="L200">
        <f t="shared" si="34"/>
        <v>2.7192091574782787E-4</v>
      </c>
      <c r="M200">
        <f t="shared" si="28"/>
        <v>1.6490024734603276E-2</v>
      </c>
      <c r="R200">
        <f t="shared" si="35"/>
        <v>7.3075455282778243</v>
      </c>
    </row>
    <row r="201" spans="1:18" x14ac:dyDescent="0.2">
      <c r="A201" s="2">
        <v>37183</v>
      </c>
      <c r="B201" s="1">
        <v>10.521000000000001</v>
      </c>
      <c r="C201">
        <v>9.7421973961040499E-3</v>
      </c>
      <c r="D201">
        <f t="shared" si="29"/>
        <v>2.9277939328856215E-4</v>
      </c>
      <c r="E201">
        <f t="shared" si="27"/>
        <v>0.12338771596478001</v>
      </c>
      <c r="F201">
        <f t="shared" si="30"/>
        <v>2.8523255333025847E-4</v>
      </c>
      <c r="G201">
        <f t="shared" si="31"/>
        <v>0.12178707966436111</v>
      </c>
      <c r="H201">
        <f t="shared" si="32"/>
        <v>7.8119207664722774</v>
      </c>
      <c r="I201">
        <f t="shared" si="33"/>
        <v>7.8294582651500697</v>
      </c>
      <c r="L201">
        <f t="shared" si="34"/>
        <v>2.6763640476863454E-4</v>
      </c>
      <c r="M201">
        <f t="shared" si="28"/>
        <v>1.6359596717787226E-2</v>
      </c>
      <c r="R201">
        <f t="shared" si="35"/>
        <v>7.8712567574510466</v>
      </c>
    </row>
    <row r="202" spans="1:18" x14ac:dyDescent="0.2">
      <c r="A202" s="2">
        <v>37190</v>
      </c>
      <c r="B202" s="1">
        <v>10.5771</v>
      </c>
      <c r="C202">
        <v>5.3180269517665302E-3</v>
      </c>
      <c r="D202">
        <f t="shared" si="29"/>
        <v>2.809072542975278E-4</v>
      </c>
      <c r="E202">
        <f t="shared" si="27"/>
        <v>0.12086015564887978</v>
      </c>
      <c r="F202">
        <f t="shared" si="30"/>
        <v>2.5128316331692204E-4</v>
      </c>
      <c r="G202">
        <f t="shared" si="31"/>
        <v>0.11430977426484554</v>
      </c>
      <c r="H202">
        <f t="shared" si="32"/>
        <v>8.0768071798189602</v>
      </c>
      <c r="I202">
        <f t="shared" si="33"/>
        <v>8.1763821410822644</v>
      </c>
      <c r="L202">
        <f t="shared" si="34"/>
        <v>2.5197240237948151E-4</v>
      </c>
      <c r="M202">
        <f t="shared" si="28"/>
        <v>1.5873638599246283E-2</v>
      </c>
      <c r="R202">
        <f t="shared" si="35"/>
        <v>8.1739508788340576</v>
      </c>
    </row>
    <row r="203" spans="1:18" x14ac:dyDescent="0.2">
      <c r="A203" s="2">
        <v>37197</v>
      </c>
      <c r="B203" s="1">
        <v>10.5853</v>
      </c>
      <c r="C203">
        <v>7.7495940067118197E-4</v>
      </c>
      <c r="D203">
        <f t="shared" si="29"/>
        <v>2.6574970367925903E-4</v>
      </c>
      <c r="E203">
        <f t="shared" si="27"/>
        <v>0.11755417726019551</v>
      </c>
      <c r="F203">
        <f t="shared" si="30"/>
        <v>2.2792765165494978E-4</v>
      </c>
      <c r="G203">
        <f t="shared" si="31"/>
        <v>0.10886798375122683</v>
      </c>
      <c r="H203">
        <f t="shared" si="32"/>
        <v>8.2306957771620421</v>
      </c>
      <c r="I203">
        <f t="shared" si="33"/>
        <v>8.3838474163969146</v>
      </c>
      <c r="L203">
        <f t="shared" si="34"/>
        <v>2.3340276715498053E-4</v>
      </c>
      <c r="M203">
        <f t="shared" si="28"/>
        <v>1.52775249027773E-2</v>
      </c>
      <c r="R203">
        <f t="shared" si="35"/>
        <v>8.3601719105575025</v>
      </c>
    </row>
    <row r="204" spans="1:18" x14ac:dyDescent="0.2">
      <c r="A204" s="2">
        <v>37204</v>
      </c>
      <c r="B204" s="1">
        <v>10.510999999999999</v>
      </c>
      <c r="C204">
        <v>-7.0439183373713901E-3</v>
      </c>
      <c r="D204">
        <f t="shared" si="29"/>
        <v>2.4984075518286479E-4</v>
      </c>
      <c r="E204">
        <f t="shared" si="27"/>
        <v>0.11398122331993532</v>
      </c>
      <c r="F204">
        <f t="shared" si="30"/>
        <v>2.1014376898527529E-4</v>
      </c>
      <c r="G204">
        <f t="shared" si="31"/>
        <v>0.1045345683840246</v>
      </c>
      <c r="H204">
        <f t="shared" si="32"/>
        <v>8.0960931801208762</v>
      </c>
      <c r="I204">
        <f t="shared" si="33"/>
        <v>8.231609883338562</v>
      </c>
      <c r="L204">
        <f t="shared" si="34"/>
        <v>2.1549461991192783E-4</v>
      </c>
      <c r="M204">
        <f t="shared" si="28"/>
        <v>1.4679735008232534E-2</v>
      </c>
      <c r="R204">
        <f t="shared" si="35"/>
        <v>8.2123285619593798</v>
      </c>
    </row>
    <row r="205" spans="1:18" x14ac:dyDescent="0.2">
      <c r="A205" s="2">
        <v>37211</v>
      </c>
      <c r="B205" s="1">
        <v>10.606999999999999</v>
      </c>
      <c r="C205">
        <v>9.0918326821158892E-3</v>
      </c>
      <c r="D205">
        <f t="shared" si="29"/>
        <v>2.378273170045063E-4</v>
      </c>
      <c r="E205">
        <f t="shared" si="27"/>
        <v>0.11120710626679541</v>
      </c>
      <c r="F205">
        <f t="shared" si="30"/>
        <v>2.0785064760614979E-4</v>
      </c>
      <c r="G205">
        <f t="shared" si="31"/>
        <v>0.10396265519656463</v>
      </c>
      <c r="H205">
        <f t="shared" si="32"/>
        <v>7.9963966274960008</v>
      </c>
      <c r="I205">
        <f t="shared" si="33"/>
        <v>8.0809945341987568</v>
      </c>
      <c r="L205">
        <f t="shared" si="34"/>
        <v>2.042834857288787E-4</v>
      </c>
      <c r="M205">
        <f t="shared" si="28"/>
        <v>1.4292777397303811E-2</v>
      </c>
      <c r="R205">
        <f t="shared" si="35"/>
        <v>8.0913611494939879</v>
      </c>
    </row>
    <row r="206" spans="1:18" x14ac:dyDescent="0.2">
      <c r="A206" s="2">
        <v>37218</v>
      </c>
      <c r="B206" s="1">
        <v>10.6464</v>
      </c>
      <c r="C206">
        <v>3.7076463186878099E-3</v>
      </c>
      <c r="D206">
        <f t="shared" si="29"/>
        <v>2.2851736327541135E-4</v>
      </c>
      <c r="E206">
        <f t="shared" si="27"/>
        <v>0.10900872850520453</v>
      </c>
      <c r="F206">
        <f t="shared" si="30"/>
        <v>2.0528659445572201E-4</v>
      </c>
      <c r="G206">
        <f t="shared" si="31"/>
        <v>0.10331942175456434</v>
      </c>
      <c r="H206">
        <f t="shared" si="32"/>
        <v>8.3237425780949081</v>
      </c>
      <c r="I206">
        <f t="shared" si="33"/>
        <v>8.4241403629201166</v>
      </c>
      <c r="L206">
        <f t="shared" si="34"/>
        <v>1.9745368714596336E-4</v>
      </c>
      <c r="M206">
        <f t="shared" si="28"/>
        <v>1.4051821488546008E-2</v>
      </c>
      <c r="R206">
        <f t="shared" si="35"/>
        <v>8.4603869244048653</v>
      </c>
    </row>
    <row r="207" spans="1:18" x14ac:dyDescent="0.2">
      <c r="A207" s="2">
        <v>37225</v>
      </c>
      <c r="B207" s="1">
        <v>10.6485</v>
      </c>
      <c r="C207">
        <v>1.9723032339236099E-4</v>
      </c>
      <c r="D207">
        <f t="shared" si="29"/>
        <v>2.156311199523554E-4</v>
      </c>
      <c r="E207">
        <f t="shared" si="27"/>
        <v>0.10589059560472062</v>
      </c>
      <c r="F207">
        <f t="shared" si="30"/>
        <v>1.8347657350636793E-4</v>
      </c>
      <c r="G207">
        <f t="shared" si="31"/>
        <v>9.767692574160558E-2</v>
      </c>
      <c r="H207">
        <f t="shared" si="32"/>
        <v>8.4417609884421392</v>
      </c>
      <c r="I207">
        <f t="shared" si="33"/>
        <v>8.6032115483546256</v>
      </c>
      <c r="L207">
        <f t="shared" si="34"/>
        <v>1.8616675330267209E-4</v>
      </c>
      <c r="M207">
        <f t="shared" si="28"/>
        <v>1.3644293800071592E-2</v>
      </c>
      <c r="R207">
        <f t="shared" si="35"/>
        <v>8.5886588113728273</v>
      </c>
    </row>
    <row r="208" spans="1:18" x14ac:dyDescent="0.2">
      <c r="A208" s="2">
        <v>37232</v>
      </c>
      <c r="B208" s="1">
        <v>10.463100000000001</v>
      </c>
      <c r="C208">
        <v>-1.7564255323883102E-2</v>
      </c>
      <c r="D208">
        <f t="shared" si="29"/>
        <v>2.0269558674324202E-4</v>
      </c>
      <c r="E208">
        <f t="shared" si="27"/>
        <v>0.10266533256483701</v>
      </c>
      <c r="F208">
        <f t="shared" si="30"/>
        <v>1.7041804914375697E-4</v>
      </c>
      <c r="G208">
        <f t="shared" si="31"/>
        <v>9.4136807655004748E-2</v>
      </c>
      <c r="H208">
        <f t="shared" si="32"/>
        <v>6.9818033922080573</v>
      </c>
      <c r="I208">
        <f t="shared" si="33"/>
        <v>6.8669837780384402</v>
      </c>
      <c r="L208">
        <f t="shared" si="34"/>
        <v>1.7553134491663465E-4</v>
      </c>
      <c r="M208">
        <f t="shared" si="28"/>
        <v>1.3248824284314236E-2</v>
      </c>
      <c r="R208">
        <f t="shared" si="35"/>
        <v>6.8901546073190971</v>
      </c>
    </row>
    <row r="209" spans="1:18" x14ac:dyDescent="0.2">
      <c r="A209" s="2">
        <v>37239</v>
      </c>
      <c r="B209" s="1">
        <v>10.5465</v>
      </c>
      <c r="C209">
        <v>7.9392694836584194E-3</v>
      </c>
      <c r="D209">
        <f t="shared" si="29"/>
        <v>2.0904403544360085E-4</v>
      </c>
      <c r="E209">
        <f t="shared" si="27"/>
        <v>0.10426068215327983</v>
      </c>
      <c r="F209">
        <f t="shared" si="30"/>
        <v>2.2488507487441987E-4</v>
      </c>
      <c r="G209">
        <f t="shared" si="31"/>
        <v>0.10813891017330364</v>
      </c>
      <c r="H209">
        <f t="shared" si="32"/>
        <v>8.1714406459380857</v>
      </c>
      <c r="I209">
        <f t="shared" si="33"/>
        <v>8.1196356789550475</v>
      </c>
      <c r="L209">
        <f t="shared" si="34"/>
        <v>1.9122967184306855E-4</v>
      </c>
      <c r="M209">
        <f t="shared" si="28"/>
        <v>1.3828581700343262E-2</v>
      </c>
      <c r="R209">
        <f t="shared" si="35"/>
        <v>8.2324212622806741</v>
      </c>
    </row>
    <row r="210" spans="1:18" x14ac:dyDescent="0.2">
      <c r="A210" s="2">
        <v>37246</v>
      </c>
      <c r="B210" s="1">
        <v>10.6751</v>
      </c>
      <c r="C210">
        <v>1.21198754271221E-2</v>
      </c>
      <c r="D210">
        <f t="shared" si="29"/>
        <v>2.0028331331303379E-4</v>
      </c>
      <c r="E210">
        <f t="shared" si="27"/>
        <v>0.1020525957155317</v>
      </c>
      <c r="F210">
        <f t="shared" si="30"/>
        <v>1.7842302093878536E-4</v>
      </c>
      <c r="G210">
        <f t="shared" si="31"/>
        <v>9.6322360274324864E-2</v>
      </c>
      <c r="H210">
        <f t="shared" si="32"/>
        <v>7.7823596607597807</v>
      </c>
      <c r="I210">
        <f t="shared" si="33"/>
        <v>7.8080773645138937</v>
      </c>
      <c r="L210">
        <f t="shared" si="34"/>
        <v>1.8485121246303361E-4</v>
      </c>
      <c r="M210">
        <f t="shared" si="28"/>
        <v>1.3595999869926214E-2</v>
      </c>
      <c r="R210">
        <f t="shared" si="35"/>
        <v>7.8013127519517464</v>
      </c>
    </row>
    <row r="211" spans="1:18" x14ac:dyDescent="0.2">
      <c r="A211" s="2">
        <v>37253</v>
      </c>
      <c r="B211" s="1">
        <v>10.5245</v>
      </c>
      <c r="C211">
        <v>-1.4208054250550699E-2</v>
      </c>
      <c r="D211">
        <f t="shared" si="29"/>
        <v>1.9707979733638926E-4</v>
      </c>
      <c r="E211">
        <f t="shared" si="27"/>
        <v>0.10123314408577974</v>
      </c>
      <c r="F211">
        <f t="shared" si="30"/>
        <v>1.8908618735409289E-4</v>
      </c>
      <c r="G211">
        <f t="shared" si="31"/>
        <v>9.9158871223974862E-2</v>
      </c>
      <c r="H211">
        <f t="shared" si="32"/>
        <v>7.5076020050298276</v>
      </c>
      <c r="I211">
        <f t="shared" si="33"/>
        <v>7.5057055561465198</v>
      </c>
      <c r="L211">
        <f t="shared" si="34"/>
        <v>1.8617208308250308E-4</v>
      </c>
      <c r="M211">
        <f t="shared" si="28"/>
        <v>1.3644489110351588E-2</v>
      </c>
      <c r="R211">
        <f t="shared" si="35"/>
        <v>7.5045261573962323</v>
      </c>
    </row>
    <row r="212" spans="1:18" x14ac:dyDescent="0.2">
      <c r="A212" s="2">
        <v>37260</v>
      </c>
      <c r="B212" s="1">
        <v>10.302199999999999</v>
      </c>
      <c r="C212">
        <v>-2.1348407840733798E-2</v>
      </c>
      <c r="D212">
        <f t="shared" si="29"/>
        <v>1.973671378314014E-4</v>
      </c>
      <c r="E212">
        <f t="shared" si="27"/>
        <v>0.10130691569302103</v>
      </c>
      <c r="F212">
        <f t="shared" si="30"/>
        <v>1.9808412749712891E-4</v>
      </c>
      <c r="G212">
        <f t="shared" si="31"/>
        <v>0.10149076130294177</v>
      </c>
      <c r="H212">
        <f t="shared" si="32"/>
        <v>6.2212736852482191</v>
      </c>
      <c r="I212">
        <f t="shared" si="33"/>
        <v>6.2260058235682028</v>
      </c>
      <c r="L212">
        <f t="shared" si="34"/>
        <v>1.9168812403807668E-4</v>
      </c>
      <c r="M212">
        <f t="shared" si="28"/>
        <v>1.3845148032364142E-2</v>
      </c>
      <c r="R212">
        <f t="shared" si="35"/>
        <v>6.1820573789851814</v>
      </c>
    </row>
    <row r="213" spans="1:18" x14ac:dyDescent="0.2">
      <c r="A213" s="2">
        <v>37267</v>
      </c>
      <c r="B213" s="1">
        <v>10.266299999999999</v>
      </c>
      <c r="C213">
        <v>-3.4907782730915198E-3</v>
      </c>
      <c r="D213">
        <f t="shared" si="29"/>
        <v>2.1287038060157558E-4</v>
      </c>
      <c r="E213">
        <f t="shared" si="27"/>
        <v>0.10521054980980724</v>
      </c>
      <c r="F213">
        <f t="shared" si="30"/>
        <v>2.5155502493271864E-4</v>
      </c>
      <c r="G213">
        <f t="shared" si="31"/>
        <v>0.11437159304871718</v>
      </c>
      <c r="H213">
        <f t="shared" si="32"/>
        <v>8.397583209065882</v>
      </c>
      <c r="I213">
        <f t="shared" si="33"/>
        <v>8.2394079803013192</v>
      </c>
      <c r="L213">
        <f t="shared" si="34"/>
        <v>2.1666789008365346E-4</v>
      </c>
      <c r="M213">
        <f t="shared" si="28"/>
        <v>1.47196430012298E-2</v>
      </c>
      <c r="R213">
        <f t="shared" si="35"/>
        <v>8.3809042334671133</v>
      </c>
    </row>
    <row r="214" spans="1:18" x14ac:dyDescent="0.2">
      <c r="A214" s="2">
        <v>37274</v>
      </c>
      <c r="B214" s="1">
        <v>10.4489</v>
      </c>
      <c r="C214">
        <v>1.7630023324435799E-2</v>
      </c>
      <c r="D214">
        <f t="shared" si="29"/>
        <v>2.0082928974259431E-4</v>
      </c>
      <c r="E214">
        <f t="shared" si="27"/>
        <v>0.10219159978498675</v>
      </c>
      <c r="F214">
        <f t="shared" si="30"/>
        <v>1.7078361967576126E-4</v>
      </c>
      <c r="G214">
        <f t="shared" si="31"/>
        <v>9.4237721869427554E-2</v>
      </c>
      <c r="H214">
        <f t="shared" si="32"/>
        <v>6.9653840429874316</v>
      </c>
      <c r="I214">
        <f t="shared" si="33"/>
        <v>6.8551627526720322</v>
      </c>
      <c r="L214">
        <f t="shared" si="34"/>
        <v>2.022794045609602E-4</v>
      </c>
      <c r="M214">
        <f t="shared" si="28"/>
        <v>1.4222496425064068E-2</v>
      </c>
      <c r="R214">
        <f t="shared" si="35"/>
        <v>6.9692844074905675</v>
      </c>
    </row>
    <row r="215" spans="1:18" x14ac:dyDescent="0.2">
      <c r="A215" s="2">
        <v>37281</v>
      </c>
      <c r="B215" s="1">
        <v>10.6655</v>
      </c>
      <c r="C215">
        <v>2.0517523437364901E-2</v>
      </c>
      <c r="D215">
        <f t="shared" si="29"/>
        <v>2.074285957032477E-4</v>
      </c>
      <c r="E215">
        <f t="shared" si="27"/>
        <v>0.10385705068298869</v>
      </c>
      <c r="F215">
        <f t="shared" si="30"/>
        <v>2.2389558958993368E-4</v>
      </c>
      <c r="G215">
        <f t="shared" si="31"/>
        <v>0.10790074447693375</v>
      </c>
      <c r="H215">
        <f t="shared" si="32"/>
        <v>6.4512598745202041</v>
      </c>
      <c r="I215">
        <f t="shared" si="33"/>
        <v>6.5241294800592335</v>
      </c>
      <c r="L215">
        <f t="shared" si="34"/>
        <v>2.1401922729016046E-4</v>
      </c>
      <c r="M215">
        <f t="shared" si="28"/>
        <v>1.4629395998815551E-2</v>
      </c>
      <c r="R215">
        <f t="shared" si="35"/>
        <v>6.482477650498133</v>
      </c>
    </row>
    <row r="216" spans="1:18" x14ac:dyDescent="0.2">
      <c r="A216" s="2">
        <v>37288</v>
      </c>
      <c r="B216" s="1">
        <v>10.6599</v>
      </c>
      <c r="C216">
        <v>-5.2519531907657701E-4</v>
      </c>
      <c r="D216">
        <f t="shared" si="29"/>
        <v>2.2024100604122192E-4</v>
      </c>
      <c r="E216">
        <f t="shared" si="27"/>
        <v>0.10701650486791062</v>
      </c>
      <c r="F216">
        <f t="shared" si="30"/>
        <v>2.5221131988438343E-4</v>
      </c>
      <c r="G216">
        <f t="shared" si="31"/>
        <v>0.11452069085535564</v>
      </c>
      <c r="H216">
        <f t="shared" si="32"/>
        <v>8.4195357279048189</v>
      </c>
      <c r="I216">
        <f t="shared" si="33"/>
        <v>8.2841496040069256</v>
      </c>
      <c r="L216">
        <f t="shared" si="34"/>
        <v>2.3275563939821609E-4</v>
      </c>
      <c r="M216">
        <f t="shared" si="28"/>
        <v>1.5256331125084304E-2</v>
      </c>
      <c r="R216">
        <f t="shared" si="35"/>
        <v>8.3643363495620502</v>
      </c>
    </row>
    <row r="217" spans="1:18" x14ac:dyDescent="0.2">
      <c r="A217" s="2">
        <v>37295</v>
      </c>
      <c r="B217" s="1">
        <v>10.581799999999999</v>
      </c>
      <c r="C217">
        <v>-7.3534935462262804E-3</v>
      </c>
      <c r="D217">
        <f t="shared" si="29"/>
        <v>2.0704309548613938E-4</v>
      </c>
      <c r="E217">
        <f t="shared" si="27"/>
        <v>0.1037604980967191</v>
      </c>
      <c r="F217">
        <f t="shared" si="30"/>
        <v>1.7411085780488233E-4</v>
      </c>
      <c r="G217">
        <f t="shared" si="31"/>
        <v>9.5151272224042696E-2</v>
      </c>
      <c r="H217">
        <f t="shared" si="32"/>
        <v>8.2214115569735835</v>
      </c>
      <c r="I217">
        <f t="shared" si="33"/>
        <v>8.3452468646872759</v>
      </c>
      <c r="L217">
        <f t="shared" si="34"/>
        <v>2.1492175559034341E-4</v>
      </c>
      <c r="M217">
        <f t="shared" si="28"/>
        <v>1.4660209943597104E-2</v>
      </c>
      <c r="R217">
        <f t="shared" si="35"/>
        <v>8.1936386004663895</v>
      </c>
    </row>
    <row r="218" spans="1:18" x14ac:dyDescent="0.2">
      <c r="A218" s="2">
        <v>37302</v>
      </c>
      <c r="B218" s="1">
        <v>10.5106</v>
      </c>
      <c r="C218">
        <v>-6.7512725379033096E-3</v>
      </c>
      <c r="D218">
        <f t="shared" si="29"/>
        <v>1.978649417970345E-4</v>
      </c>
      <c r="E218">
        <f t="shared" si="27"/>
        <v>0.10143459455947854</v>
      </c>
      <c r="F218">
        <f t="shared" si="30"/>
        <v>1.7496304853876352E-4</v>
      </c>
      <c r="G218">
        <f t="shared" si="31"/>
        <v>9.5383848339305854E-2</v>
      </c>
      <c r="H218">
        <f t="shared" si="32"/>
        <v>8.2975683339876731</v>
      </c>
      <c r="I218">
        <f t="shared" si="33"/>
        <v>8.390425431153238</v>
      </c>
      <c r="L218">
        <f t="shared" si="34"/>
        <v>2.0415606460244973E-4</v>
      </c>
      <c r="M218">
        <f t="shared" si="28"/>
        <v>1.4288319166453756E-2</v>
      </c>
      <c r="R218">
        <f t="shared" si="35"/>
        <v>8.2733668239788489</v>
      </c>
    </row>
    <row r="219" spans="1:18" x14ac:dyDescent="0.2">
      <c r="A219" s="2">
        <v>37309</v>
      </c>
      <c r="B219" s="1">
        <v>10.4488</v>
      </c>
      <c r="C219">
        <v>-5.8971324653547298E-3</v>
      </c>
      <c r="D219">
        <f t="shared" si="29"/>
        <v>1.8872782614207527E-4</v>
      </c>
      <c r="E219">
        <f t="shared" si="27"/>
        <v>9.9064862385145988E-2</v>
      </c>
      <c r="F219">
        <f t="shared" si="30"/>
        <v>1.6592833350917717E-4</v>
      </c>
      <c r="G219">
        <f t="shared" si="31"/>
        <v>9.288849951677125E-2</v>
      </c>
      <c r="H219">
        <f t="shared" si="32"/>
        <v>8.3909383907760979</v>
      </c>
      <c r="I219">
        <f t="shared" si="33"/>
        <v>8.4943690972871231</v>
      </c>
      <c r="L219">
        <f t="shared" si="34"/>
        <v>1.9437838575075294E-4</v>
      </c>
      <c r="M219">
        <f t="shared" si="28"/>
        <v>1.3941964917139655E-2</v>
      </c>
      <c r="R219">
        <f t="shared" si="35"/>
        <v>8.3667941944304758</v>
      </c>
    </row>
    <row r="220" spans="1:18" x14ac:dyDescent="0.2">
      <c r="A220" s="2">
        <v>37316</v>
      </c>
      <c r="B220" s="1">
        <v>10.507199999999999</v>
      </c>
      <c r="C220">
        <v>5.5735971733965597E-3</v>
      </c>
      <c r="D220">
        <f t="shared" si="29"/>
        <v>1.7949072685238717E-4</v>
      </c>
      <c r="E220">
        <f t="shared" si="27"/>
        <v>9.6610132989889477E-2</v>
      </c>
      <c r="F220">
        <f t="shared" si="30"/>
        <v>1.5644174890820561E-4</v>
      </c>
      <c r="G220">
        <f t="shared" si="31"/>
        <v>9.0194073769991626E-2</v>
      </c>
      <c r="H220">
        <f t="shared" si="32"/>
        <v>8.4523140854401628</v>
      </c>
      <c r="I220">
        <f t="shared" si="33"/>
        <v>8.5642546082742363</v>
      </c>
      <c r="L220">
        <f t="shared" si="34"/>
        <v>1.8525084544483163E-4</v>
      </c>
      <c r="M220">
        <f t="shared" si="28"/>
        <v>1.3610688646972704E-2</v>
      </c>
      <c r="R220">
        <f t="shared" si="35"/>
        <v>8.4261082661480504</v>
      </c>
    </row>
    <row r="221" spans="1:18" x14ac:dyDescent="0.2">
      <c r="A221" s="2">
        <v>37323</v>
      </c>
      <c r="B221" s="1">
        <v>10.394600000000001</v>
      </c>
      <c r="C221">
        <v>-1.07742959234503E-2</v>
      </c>
      <c r="D221">
        <f t="shared" si="29"/>
        <v>1.7058518236832157E-4</v>
      </c>
      <c r="E221">
        <f t="shared" si="27"/>
        <v>9.418295749843876E-2</v>
      </c>
      <c r="F221">
        <f t="shared" si="30"/>
        <v>1.483635203555181E-4</v>
      </c>
      <c r="G221">
        <f t="shared" si="31"/>
        <v>8.7834520881524381E-2</v>
      </c>
      <c r="H221">
        <f t="shared" si="32"/>
        <v>7.9957626745863566</v>
      </c>
      <c r="I221">
        <f t="shared" si="33"/>
        <v>8.0334057526653666</v>
      </c>
      <c r="L221">
        <f t="shared" si="34"/>
        <v>1.7724031841472851E-4</v>
      </c>
      <c r="M221">
        <f t="shared" si="28"/>
        <v>1.3313163351162206E-2</v>
      </c>
      <c r="R221">
        <f t="shared" si="35"/>
        <v>7.9830432607902324</v>
      </c>
    </row>
    <row r="222" spans="1:18" x14ac:dyDescent="0.2">
      <c r="A222" s="2">
        <v>37330</v>
      </c>
      <c r="B222" s="1">
        <v>10.340999999999999</v>
      </c>
      <c r="C222">
        <v>-5.1698643282827002E-3</v>
      </c>
      <c r="D222">
        <f t="shared" si="29"/>
        <v>1.6731519858498694E-4</v>
      </c>
      <c r="E222">
        <f t="shared" si="27"/>
        <v>9.327588287665424E-2</v>
      </c>
      <c r="F222">
        <f t="shared" si="30"/>
        <v>1.5915573404571851E-4</v>
      </c>
      <c r="G222">
        <f t="shared" si="31"/>
        <v>9.097306288334675E-2</v>
      </c>
      <c r="H222">
        <f t="shared" si="32"/>
        <v>8.5358877168931446</v>
      </c>
      <c r="I222">
        <f t="shared" si="33"/>
        <v>8.5776943927383886</v>
      </c>
      <c r="L222">
        <f t="shared" si="34"/>
        <v>1.772748781110591E-4</v>
      </c>
      <c r="M222">
        <f t="shared" si="28"/>
        <v>1.3314461239984856E-2</v>
      </c>
      <c r="R222">
        <f t="shared" si="35"/>
        <v>8.4870403787381097</v>
      </c>
    </row>
    <row r="223" spans="1:18" x14ac:dyDescent="0.2">
      <c r="A223" s="2">
        <v>37337</v>
      </c>
      <c r="B223" s="1">
        <v>10.273</v>
      </c>
      <c r="C223">
        <v>-6.5974819687113504E-3</v>
      </c>
      <c r="D223">
        <f t="shared" si="29"/>
        <v>1.588799365002587E-4</v>
      </c>
      <c r="E223">
        <f t="shared" si="27"/>
        <v>9.0894206075048875E-2</v>
      </c>
      <c r="F223">
        <f t="shared" si="30"/>
        <v>1.3783175203813656E-4</v>
      </c>
      <c r="G223">
        <f t="shared" si="31"/>
        <v>8.4659619098972447E-2</v>
      </c>
      <c r="H223">
        <f t="shared" si="32"/>
        <v>8.47340162564252</v>
      </c>
      <c r="I223">
        <f t="shared" si="33"/>
        <v>8.5736804248614842</v>
      </c>
      <c r="L223">
        <f t="shared" si="34"/>
        <v>1.7015284302937856E-4</v>
      </c>
      <c r="M223">
        <f t="shared" si="28"/>
        <v>1.3044264756182257E-2</v>
      </c>
      <c r="R223">
        <f t="shared" si="35"/>
        <v>8.4230036271421813</v>
      </c>
    </row>
    <row r="224" spans="1:18" x14ac:dyDescent="0.2">
      <c r="A224" s="2">
        <v>37344</v>
      </c>
      <c r="B224" s="1">
        <v>10.3565</v>
      </c>
      <c r="C224">
        <v>8.0952476793139105E-3</v>
      </c>
      <c r="D224">
        <f t="shared" si="29"/>
        <v>1.5195874640989144E-4</v>
      </c>
      <c r="E224">
        <f t="shared" si="27"/>
        <v>8.8892377700871258E-2</v>
      </c>
      <c r="F224">
        <f t="shared" si="30"/>
        <v>1.3468856745680263E-4</v>
      </c>
      <c r="G224">
        <f t="shared" si="31"/>
        <v>8.3688741822026069E-2</v>
      </c>
      <c r="H224">
        <f t="shared" si="32"/>
        <v>8.3606460460985002</v>
      </c>
      <c r="I224">
        <f t="shared" si="33"/>
        <v>8.4259930321465717</v>
      </c>
      <c r="L224">
        <f t="shared" si="34"/>
        <v>1.6547856760043846E-4</v>
      </c>
      <c r="M224">
        <f t="shared" si="28"/>
        <v>1.2863847309434236E-2</v>
      </c>
      <c r="R224">
        <f t="shared" si="35"/>
        <v>8.3106475873863452</v>
      </c>
    </row>
    <row r="225" spans="1:18" x14ac:dyDescent="0.2">
      <c r="A225" s="2">
        <v>37351</v>
      </c>
      <c r="B225" s="1">
        <v>10.263</v>
      </c>
      <c r="C225">
        <v>-9.0691472498631905E-3</v>
      </c>
      <c r="D225">
        <f t="shared" si="29"/>
        <v>1.4677320372466417E-4</v>
      </c>
      <c r="E225">
        <f t="shared" si="27"/>
        <v>8.7362501072728777E-2</v>
      </c>
      <c r="F225">
        <f t="shared" si="30"/>
        <v>1.3383391886563446E-4</v>
      </c>
      <c r="G225">
        <f t="shared" si="31"/>
        <v>8.3422801325614762E-2</v>
      </c>
      <c r="H225">
        <f t="shared" si="32"/>
        <v>8.2662374708273667</v>
      </c>
      <c r="I225">
        <f t="shared" si="33"/>
        <v>8.3043475110738356</v>
      </c>
      <c r="L225">
        <f t="shared" si="34"/>
        <v>1.6328956226527622E-4</v>
      </c>
      <c r="M225">
        <f t="shared" si="28"/>
        <v>1.2778480436471161E-2</v>
      </c>
      <c r="R225">
        <f t="shared" si="35"/>
        <v>8.2162825421335626</v>
      </c>
    </row>
    <row r="226" spans="1:18" x14ac:dyDescent="0.2">
      <c r="A226" s="2">
        <v>37358</v>
      </c>
      <c r="B226" s="1">
        <v>10.316000000000001</v>
      </c>
      <c r="C226">
        <v>5.1508933555210997E-3</v>
      </c>
      <c r="D226">
        <f t="shared" si="29"/>
        <v>1.4290177741156638E-4</v>
      </c>
      <c r="E226">
        <f t="shared" si="27"/>
        <v>8.6202624237324998E-2</v>
      </c>
      <c r="F226">
        <f t="shared" si="30"/>
        <v>1.3324155650187771E-4</v>
      </c>
      <c r="G226">
        <f t="shared" si="31"/>
        <v>8.3237977739116426E-2</v>
      </c>
      <c r="H226">
        <f t="shared" si="32"/>
        <v>8.6676891276170611</v>
      </c>
      <c r="I226">
        <f t="shared" si="33"/>
        <v>8.7242220322208652</v>
      </c>
      <c r="L226">
        <f t="shared" si="34"/>
        <v>1.627774712705294E-4</v>
      </c>
      <c r="M226">
        <f t="shared" si="28"/>
        <v>1.2758427460722947E-2</v>
      </c>
      <c r="R226">
        <f t="shared" si="35"/>
        <v>8.5601327965793708</v>
      </c>
    </row>
    <row r="227" spans="1:18" x14ac:dyDescent="0.2">
      <c r="A227" s="2">
        <v>37365</v>
      </c>
      <c r="B227" s="1">
        <v>10.255000000000001</v>
      </c>
      <c r="C227">
        <v>-5.9306964947545299E-3</v>
      </c>
      <c r="D227">
        <f t="shared" si="29"/>
        <v>1.3591957290846947E-4</v>
      </c>
      <c r="E227">
        <f t="shared" si="27"/>
        <v>8.4070314566084575E-2</v>
      </c>
      <c r="F227">
        <f t="shared" si="30"/>
        <v>1.1849714704223412E-4</v>
      </c>
      <c r="G227">
        <f t="shared" si="31"/>
        <v>7.8497462673618776E-2</v>
      </c>
      <c r="H227">
        <f t="shared" si="32"/>
        <v>8.6446680039150117</v>
      </c>
      <c r="I227">
        <f t="shared" si="33"/>
        <v>8.7437946036686061</v>
      </c>
      <c r="L227">
        <f t="shared" si="34"/>
        <v>1.5788566985227898E-4</v>
      </c>
      <c r="M227">
        <f t="shared" si="28"/>
        <v>1.256525645787936E-2</v>
      </c>
      <c r="R227">
        <f t="shared" si="35"/>
        <v>8.5308632501926116</v>
      </c>
    </row>
    <row r="228" spans="1:18" x14ac:dyDescent="0.2">
      <c r="A228" s="2">
        <v>37372</v>
      </c>
      <c r="B228" s="1">
        <v>10.2225</v>
      </c>
      <c r="C228">
        <v>-3.1742182676834899E-3</v>
      </c>
      <c r="D228">
        <f t="shared" si="29"/>
        <v>1.2987478818873494E-4</v>
      </c>
      <c r="E228">
        <f t="shared" si="27"/>
        <v>8.2179614174162544E-2</v>
      </c>
      <c r="F228">
        <f t="shared" si="30"/>
        <v>1.1479146978833344E-4</v>
      </c>
      <c r="G228">
        <f t="shared" si="31"/>
        <v>7.726031600371136E-2</v>
      </c>
      <c r="H228">
        <f t="shared" si="32"/>
        <v>8.8713599277422972</v>
      </c>
      <c r="I228">
        <f t="shared" si="33"/>
        <v>8.9846197726000625</v>
      </c>
      <c r="L228">
        <f t="shared" si="34"/>
        <v>1.5444326294342695E-4</v>
      </c>
      <c r="M228">
        <f t="shared" si="28"/>
        <v>1.2427520385959017E-2</v>
      </c>
      <c r="R228">
        <f t="shared" si="35"/>
        <v>8.7104451633747235</v>
      </c>
    </row>
    <row r="229" spans="1:18" x14ac:dyDescent="0.2">
      <c r="A229" s="2">
        <v>37379</v>
      </c>
      <c r="B229" s="1">
        <v>10.1195</v>
      </c>
      <c r="C229">
        <v>-1.01269177325372E-2</v>
      </c>
      <c r="D229">
        <f t="shared" si="29"/>
        <v>1.2268684059406457E-4</v>
      </c>
      <c r="E229">
        <f t="shared" si="27"/>
        <v>7.9873122581324923E-2</v>
      </c>
      <c r="F229">
        <f t="shared" si="30"/>
        <v>1.0475103191888415E-4</v>
      </c>
      <c r="G229">
        <f t="shared" si="31"/>
        <v>7.380415746949473E-2</v>
      </c>
      <c r="H229">
        <f t="shared" si="32"/>
        <v>8.1699711185987844</v>
      </c>
      <c r="I229">
        <f t="shared" si="33"/>
        <v>8.1848935753411052</v>
      </c>
      <c r="L229">
        <f t="shared" si="34"/>
        <v>1.4952561388945857E-4</v>
      </c>
      <c r="M229">
        <f t="shared" si="28"/>
        <v>1.2228066645609131E-2</v>
      </c>
      <c r="R229">
        <f t="shared" si="35"/>
        <v>8.1221773305283023</v>
      </c>
    </row>
    <row r="230" spans="1:18" x14ac:dyDescent="0.2">
      <c r="A230" s="2">
        <v>37386</v>
      </c>
      <c r="B230" s="1">
        <v>10.211499999999999</v>
      </c>
      <c r="C230">
        <v>9.0502806509520396E-3</v>
      </c>
      <c r="D230">
        <f t="shared" si="29"/>
        <v>1.2147889792411527E-4</v>
      </c>
      <c r="E230">
        <f t="shared" si="27"/>
        <v>7.9478944960624603E-2</v>
      </c>
      <c r="F230">
        <f t="shared" si="30"/>
        <v>1.184647651228604E-4</v>
      </c>
      <c r="G230">
        <f t="shared" si="31"/>
        <v>7.8486736372388038E-2</v>
      </c>
      <c r="H230">
        <f t="shared" si="32"/>
        <v>8.3415164260291856</v>
      </c>
      <c r="I230">
        <f t="shared" si="33"/>
        <v>8.3494861927630097</v>
      </c>
      <c r="L230">
        <f t="shared" si="34"/>
        <v>1.5277079453729949E-4</v>
      </c>
      <c r="M230">
        <f t="shared" si="28"/>
        <v>1.236004832261183E-2</v>
      </c>
      <c r="R230">
        <f t="shared" si="35"/>
        <v>8.2504249873601463</v>
      </c>
    </row>
    <row r="231" spans="1:18" x14ac:dyDescent="0.2">
      <c r="A231" s="2">
        <v>37393</v>
      </c>
      <c r="B231" s="1">
        <v>10.003500000000001</v>
      </c>
      <c r="C231">
        <v>-2.0579504416741799E-2</v>
      </c>
      <c r="D231">
        <f t="shared" si="29"/>
        <v>1.1910461884032817E-4</v>
      </c>
      <c r="E231">
        <f t="shared" si="27"/>
        <v>7.8698412815615695E-2</v>
      </c>
      <c r="F231">
        <f t="shared" si="30"/>
        <v>1.1318017172556855E-4</v>
      </c>
      <c r="G231">
        <f t="shared" si="31"/>
        <v>7.6716158204967258E-2</v>
      </c>
      <c r="H231">
        <f t="shared" si="32"/>
        <v>5.4796764101527646</v>
      </c>
      <c r="I231">
        <f t="shared" si="33"/>
        <v>5.3445666828797833</v>
      </c>
      <c r="L231">
        <f t="shared" si="34"/>
        <v>1.5386088729552787E-4</v>
      </c>
      <c r="M231">
        <f t="shared" si="28"/>
        <v>1.2404067369033751E-2</v>
      </c>
      <c r="R231">
        <f t="shared" si="35"/>
        <v>6.0268712882806295</v>
      </c>
    </row>
    <row r="232" spans="1:18" x14ac:dyDescent="0.2">
      <c r="A232" s="2">
        <v>37400</v>
      </c>
      <c r="B232" s="1">
        <v>9.9145000000000003</v>
      </c>
      <c r="C232">
        <v>-8.9366997016102605E-3</v>
      </c>
      <c r="D232">
        <f t="shared" si="29"/>
        <v>1.3736930183223019E-4</v>
      </c>
      <c r="E232">
        <f t="shared" si="27"/>
        <v>8.4517475679743118E-2</v>
      </c>
      <c r="F232">
        <f t="shared" si="30"/>
        <v>1.8294446154798493E-4</v>
      </c>
      <c r="G232">
        <f t="shared" si="31"/>
        <v>9.7535183398070338E-2</v>
      </c>
      <c r="H232">
        <f t="shared" si="32"/>
        <v>8.3114515330017102</v>
      </c>
      <c r="I232">
        <f t="shared" si="33"/>
        <v>8.1697768638857848</v>
      </c>
      <c r="L232">
        <f t="shared" si="34"/>
        <v>1.8212073586737417E-4</v>
      </c>
      <c r="M232">
        <f t="shared" si="28"/>
        <v>1.3495211590315069E-2</v>
      </c>
      <c r="R232">
        <f t="shared" si="35"/>
        <v>8.1723151256770219</v>
      </c>
    </row>
    <row r="233" spans="1:18" x14ac:dyDescent="0.2">
      <c r="A233" s="2">
        <v>37407</v>
      </c>
      <c r="B233" s="1">
        <v>9.7360000000000007</v>
      </c>
      <c r="C233">
        <v>-1.8167976371496999E-2</v>
      </c>
      <c r="D233">
        <f t="shared" si="29"/>
        <v>1.3391901981570203E-4</v>
      </c>
      <c r="E233">
        <f t="shared" si="27"/>
        <v>8.3449320131541549E-2</v>
      </c>
      <c r="F233">
        <f t="shared" si="30"/>
        <v>1.2530966404219175E-4</v>
      </c>
      <c r="G233">
        <f t="shared" si="31"/>
        <v>8.0722379364052257E-2</v>
      </c>
      <c r="H233">
        <f t="shared" si="32"/>
        <v>6.4535367598747317</v>
      </c>
      <c r="I233">
        <f t="shared" si="33"/>
        <v>6.3506450809880608</v>
      </c>
      <c r="L233">
        <f t="shared" si="34"/>
        <v>1.7850050939580234E-4</v>
      </c>
      <c r="M233">
        <f t="shared" si="28"/>
        <v>1.3360408279532566E-2</v>
      </c>
      <c r="R233">
        <f t="shared" si="35"/>
        <v>6.7817626689136379</v>
      </c>
    </row>
    <row r="234" spans="1:18" x14ac:dyDescent="0.2">
      <c r="A234" s="2">
        <v>37414</v>
      </c>
      <c r="B234" s="1">
        <v>9.7690000000000001</v>
      </c>
      <c r="C234">
        <v>3.3837509855794098E-3</v>
      </c>
      <c r="D234">
        <f t="shared" si="29"/>
        <v>1.4568840055287634E-4</v>
      </c>
      <c r="E234">
        <f t="shared" si="27"/>
        <v>8.7039053468828398E-2</v>
      </c>
      <c r="F234">
        <f t="shared" si="30"/>
        <v>1.7505608282198894E-4</v>
      </c>
      <c r="G234">
        <f t="shared" si="31"/>
        <v>9.5409204517925963E-2</v>
      </c>
      <c r="H234">
        <f t="shared" si="32"/>
        <v>8.7554496406890916</v>
      </c>
      <c r="I234">
        <f t="shared" si="33"/>
        <v>8.5849978617556424</v>
      </c>
      <c r="L234">
        <f t="shared" si="34"/>
        <v>1.9546527337008652E-4</v>
      </c>
      <c r="M234">
        <f t="shared" si="28"/>
        <v>1.3980889577208116E-2</v>
      </c>
      <c r="R234">
        <f t="shared" si="35"/>
        <v>8.4815508169023328</v>
      </c>
    </row>
    <row r="235" spans="1:18" x14ac:dyDescent="0.2">
      <c r="A235" s="2">
        <v>37421</v>
      </c>
      <c r="B235" s="1">
        <v>9.6475000000000009</v>
      </c>
      <c r="C235">
        <v>-1.25152922411687E-2</v>
      </c>
      <c r="D235">
        <f t="shared" si="29"/>
        <v>1.3763408276364831E-4</v>
      </c>
      <c r="E235">
        <f t="shared" si="27"/>
        <v>8.4598890676590502E-2</v>
      </c>
      <c r="F235">
        <f t="shared" si="30"/>
        <v>1.1753645392397667E-4</v>
      </c>
      <c r="G235">
        <f t="shared" si="31"/>
        <v>7.8178613469712971E-2</v>
      </c>
      <c r="H235">
        <f t="shared" si="32"/>
        <v>7.752875976844285</v>
      </c>
      <c r="I235">
        <f t="shared" si="33"/>
        <v>7.716132576894787</v>
      </c>
      <c r="L235">
        <f t="shared" si="34"/>
        <v>1.8430256316140907E-4</v>
      </c>
      <c r="M235">
        <f t="shared" si="28"/>
        <v>1.3575808011363783E-2</v>
      </c>
      <c r="R235">
        <f t="shared" si="35"/>
        <v>7.7490654725565049</v>
      </c>
    </row>
    <row r="236" spans="1:18" x14ac:dyDescent="0.2">
      <c r="A236" s="2">
        <v>37428</v>
      </c>
      <c r="B236" s="1">
        <v>9.3305000000000007</v>
      </c>
      <c r="C236">
        <v>-3.3410210438247698E-2</v>
      </c>
      <c r="D236">
        <f t="shared" si="29"/>
        <v>1.3877399019074087E-4</v>
      </c>
      <c r="E236">
        <f t="shared" si="27"/>
        <v>8.4948499044530057E-2</v>
      </c>
      <c r="F236">
        <f t="shared" si="30"/>
        <v>1.4161835727195173E-4</v>
      </c>
      <c r="G236">
        <f t="shared" si="31"/>
        <v>8.5814652467638003E-2</v>
      </c>
      <c r="H236">
        <f t="shared" si="32"/>
        <v>0.83906612281775494</v>
      </c>
      <c r="I236">
        <f t="shared" si="33"/>
        <v>0.9803304728917519</v>
      </c>
      <c r="L236">
        <f t="shared" si="34"/>
        <v>1.8648800587216339E-4</v>
      </c>
      <c r="M236">
        <f t="shared" si="28"/>
        <v>1.3656061140466653E-2</v>
      </c>
      <c r="R236">
        <f t="shared" si="35"/>
        <v>2.6015460264550523</v>
      </c>
    </row>
    <row r="237" spans="1:18" x14ac:dyDescent="0.2">
      <c r="A237" s="2">
        <v>37435</v>
      </c>
      <c r="B237" s="1">
        <v>9.1549999999999994</v>
      </c>
      <c r="C237">
        <v>-1.8988425864915101E-2</v>
      </c>
      <c r="D237">
        <f t="shared" si="29"/>
        <v>1.974220804709762E-4</v>
      </c>
      <c r="E237">
        <f t="shared" si="27"/>
        <v>0.10132101551253206</v>
      </c>
      <c r="F237">
        <f t="shared" si="30"/>
        <v>3.4376440038590708E-4</v>
      </c>
      <c r="G237">
        <f t="shared" si="31"/>
        <v>0.1337002199701525</v>
      </c>
      <c r="H237">
        <f t="shared" si="32"/>
        <v>6.7038241778589978</v>
      </c>
      <c r="I237">
        <f t="shared" si="33"/>
        <v>6.9266952167939229</v>
      </c>
      <c r="L237">
        <f t="shared" si="34"/>
        <v>2.6513162373404352E-4</v>
      </c>
      <c r="M237">
        <f t="shared" si="28"/>
        <v>1.628286288507164E-2</v>
      </c>
      <c r="R237">
        <f t="shared" si="35"/>
        <v>6.8753546607141445</v>
      </c>
    </row>
    <row r="238" spans="1:18" x14ac:dyDescent="0.2">
      <c r="A238" s="2">
        <v>37442</v>
      </c>
      <c r="B238" s="1">
        <v>9.3955000000000002</v>
      </c>
      <c r="C238">
        <v>2.5930673120595899E-2</v>
      </c>
      <c r="D238">
        <f t="shared" si="29"/>
        <v>2.0721037465236026E-4</v>
      </c>
      <c r="E238">
        <f t="shared" si="27"/>
        <v>0.10380240595440325</v>
      </c>
      <c r="F238">
        <f t="shared" si="30"/>
        <v>2.3163472797177771E-4</v>
      </c>
      <c r="G238">
        <f t="shared" si="31"/>
        <v>0.10974974193378516</v>
      </c>
      <c r="H238">
        <f t="shared" si="32"/>
        <v>5.2367656372235496</v>
      </c>
      <c r="I238">
        <f t="shared" si="33"/>
        <v>5.467503458544261</v>
      </c>
      <c r="L238">
        <f t="shared" si="34"/>
        <v>2.7111539111902339E-4</v>
      </c>
      <c r="M238">
        <f t="shared" si="28"/>
        <v>1.6465582015799604E-2</v>
      </c>
      <c r="R238">
        <f t="shared" si="35"/>
        <v>5.7328419557034316</v>
      </c>
    </row>
    <row r="239" spans="1:18" x14ac:dyDescent="0.2">
      <c r="A239" s="2">
        <v>37449</v>
      </c>
      <c r="B239" s="1">
        <v>9.3160000000000007</v>
      </c>
      <c r="C239">
        <v>-8.4974992249753408E-3</v>
      </c>
      <c r="D239">
        <f t="shared" si="29"/>
        <v>2.3512174068245035E-4</v>
      </c>
      <c r="E239">
        <f t="shared" si="27"/>
        <v>0.11057273857279386</v>
      </c>
      <c r="F239">
        <f t="shared" si="30"/>
        <v>3.0476789688840464E-4</v>
      </c>
      <c r="G239">
        <f t="shared" si="31"/>
        <v>0.12588856436625623</v>
      </c>
      <c r="H239">
        <f t="shared" si="32"/>
        <v>8.0483002998082345</v>
      </c>
      <c r="I239">
        <f t="shared" si="33"/>
        <v>7.8590338865676248</v>
      </c>
      <c r="L239">
        <f t="shared" si="34"/>
        <v>3.0112841607465466E-4</v>
      </c>
      <c r="M239">
        <f t="shared" si="28"/>
        <v>1.7353052067998143E-2</v>
      </c>
      <c r="R239">
        <f t="shared" si="35"/>
        <v>7.8681840509712497</v>
      </c>
    </row>
    <row r="240" spans="1:18" x14ac:dyDescent="0.2">
      <c r="A240" s="2">
        <v>37456</v>
      </c>
      <c r="B240" s="1">
        <v>9.2754999999999992</v>
      </c>
      <c r="C240">
        <v>-4.3568366258042203E-3</v>
      </c>
      <c r="D240">
        <f t="shared" si="29"/>
        <v>2.2534688582621072E-4</v>
      </c>
      <c r="E240">
        <f t="shared" si="27"/>
        <v>0.10824988712679084</v>
      </c>
      <c r="F240">
        <f t="shared" si="30"/>
        <v>2.0095606713699734E-4</v>
      </c>
      <c r="G240">
        <f t="shared" si="31"/>
        <v>0.10222384991343195</v>
      </c>
      <c r="H240">
        <f t="shared" si="32"/>
        <v>8.313634936805828</v>
      </c>
      <c r="I240">
        <f t="shared" si="33"/>
        <v>8.4179656620693457</v>
      </c>
      <c r="L240">
        <f t="shared" si="34"/>
        <v>2.784590178097746E-4</v>
      </c>
      <c r="M240">
        <f t="shared" si="28"/>
        <v>1.6687091352592717E-2</v>
      </c>
      <c r="R240">
        <f t="shared" si="35"/>
        <v>8.118071551176433</v>
      </c>
    </row>
    <row r="241" spans="1:18" x14ac:dyDescent="0.2">
      <c r="A241" s="2">
        <v>37463</v>
      </c>
      <c r="B241" s="1">
        <v>9.4149999999999991</v>
      </c>
      <c r="C241">
        <v>1.4927646712825199E-2</v>
      </c>
      <c r="D241">
        <f t="shared" si="29"/>
        <v>2.1296499419967501E-4</v>
      </c>
      <c r="E241">
        <f t="shared" si="27"/>
        <v>0.10523392845647786</v>
      </c>
      <c r="F241">
        <f t="shared" si="30"/>
        <v>1.8206893710890997E-4</v>
      </c>
      <c r="G241">
        <f t="shared" si="31"/>
        <v>9.7301514529134214E-2</v>
      </c>
      <c r="H241">
        <f t="shared" si="32"/>
        <v>7.4080387874959666</v>
      </c>
      <c r="I241">
        <f t="shared" si="33"/>
        <v>7.3872226173934559</v>
      </c>
      <c r="L241">
        <f t="shared" si="34"/>
        <v>2.5504191877570353E-4</v>
      </c>
      <c r="M241">
        <f t="shared" si="28"/>
        <v>1.5970031896514907E-2</v>
      </c>
      <c r="R241">
        <f t="shared" si="35"/>
        <v>7.4003649479524114</v>
      </c>
    </row>
    <row r="242" spans="1:18" x14ac:dyDescent="0.2">
      <c r="A242" s="2">
        <v>37470</v>
      </c>
      <c r="B242" s="1">
        <v>9.6084999999999994</v>
      </c>
      <c r="C242">
        <v>2.0343961281228801E-2</v>
      </c>
      <c r="D242">
        <f t="shared" si="29"/>
        <v>2.1355717273066976E-4</v>
      </c>
      <c r="E242">
        <f t="shared" si="27"/>
        <v>0.10538013561385669</v>
      </c>
      <c r="F242">
        <f t="shared" si="30"/>
        <v>2.1503481300191309E-4</v>
      </c>
      <c r="G242">
        <f t="shared" si="31"/>
        <v>0.1057440791538679</v>
      </c>
      <c r="H242">
        <f t="shared" si="32"/>
        <v>6.5135921133768715</v>
      </c>
      <c r="I242">
        <f t="shared" si="33"/>
        <v>6.5200140817829357</v>
      </c>
      <c r="L242">
        <f t="shared" si="34"/>
        <v>2.5156669007401236E-4</v>
      </c>
      <c r="M242">
        <f t="shared" si="28"/>
        <v>1.5860854014649161E-2</v>
      </c>
      <c r="R242">
        <f t="shared" si="35"/>
        <v>6.6426054470058515</v>
      </c>
    </row>
    <row r="243" spans="1:18" x14ac:dyDescent="0.2">
      <c r="A243" s="2">
        <v>37477</v>
      </c>
      <c r="B243" s="1">
        <v>9.5824999999999996</v>
      </c>
      <c r="C243">
        <v>-2.7096051177717402E-3</v>
      </c>
      <c r="D243">
        <f t="shared" si="29"/>
        <v>2.2557634800355778E-4</v>
      </c>
      <c r="E243">
        <f t="shared" si="27"/>
        <v>0.10830498647885518</v>
      </c>
      <c r="F243">
        <f t="shared" si="30"/>
        <v>2.555673329528387E-4</v>
      </c>
      <c r="G243">
        <f t="shared" si="31"/>
        <v>0.11528009938210329</v>
      </c>
      <c r="H243">
        <f t="shared" si="32"/>
        <v>8.3643043234792227</v>
      </c>
      <c r="I243">
        <f t="shared" si="33"/>
        <v>8.2432965646428595</v>
      </c>
      <c r="L243">
        <f t="shared" si="34"/>
        <v>2.6391877340963958E-4</v>
      </c>
      <c r="M243">
        <f t="shared" si="28"/>
        <v>1.6245577041448529E-2</v>
      </c>
      <c r="R243">
        <f t="shared" si="35"/>
        <v>8.2120501652377289</v>
      </c>
    </row>
    <row r="244" spans="1:18" x14ac:dyDescent="0.2">
      <c r="A244" s="2">
        <v>37484</v>
      </c>
      <c r="B244" s="1">
        <v>9.359</v>
      </c>
      <c r="C244">
        <v>-2.3600071097453299E-2</v>
      </c>
      <c r="D244">
        <f t="shared" si="29"/>
        <v>2.124822847169996E-4</v>
      </c>
      <c r="E244">
        <f t="shared" si="27"/>
        <v>0.1051145984403878</v>
      </c>
      <c r="F244">
        <f t="shared" si="30"/>
        <v>1.7980917312356679E-4</v>
      </c>
      <c r="G244">
        <f t="shared" si="31"/>
        <v>9.6695796198311909E-2</v>
      </c>
      <c r="H244">
        <f t="shared" si="32"/>
        <v>5.835429390858005</v>
      </c>
      <c r="I244">
        <f t="shared" si="33"/>
        <v>5.5260897144720129</v>
      </c>
      <c r="L244">
        <f t="shared" si="34"/>
        <v>2.4182266911935347E-4</v>
      </c>
      <c r="M244">
        <f t="shared" si="28"/>
        <v>1.5550648511215006E-2</v>
      </c>
      <c r="R244">
        <f t="shared" si="35"/>
        <v>6.0241166892991016</v>
      </c>
    </row>
    <row r="245" spans="1:18" x14ac:dyDescent="0.2">
      <c r="A245" s="2">
        <v>37491</v>
      </c>
      <c r="B245" s="1">
        <v>9.4595000000000002</v>
      </c>
      <c r="C245">
        <v>1.06810803692174E-2</v>
      </c>
      <c r="D245">
        <f t="shared" si="29"/>
        <v>2.3315114898227066E-4</v>
      </c>
      <c r="E245">
        <f t="shared" si="27"/>
        <v>0.11010839998418864</v>
      </c>
      <c r="F245">
        <f t="shared" si="30"/>
        <v>2.8472536959429169E-4</v>
      </c>
      <c r="G245">
        <f t="shared" si="31"/>
        <v>0.12167875418043679</v>
      </c>
      <c r="H245">
        <f t="shared" si="32"/>
        <v>7.8745037883521274</v>
      </c>
      <c r="I245">
        <f t="shared" si="33"/>
        <v>7.7632994281843537</v>
      </c>
      <c r="L245">
        <f t="shared" si="34"/>
        <v>2.6713537047896608E-4</v>
      </c>
      <c r="M245">
        <f t="shared" si="28"/>
        <v>1.634427638284932E-2</v>
      </c>
      <c r="R245">
        <f t="shared" si="35"/>
        <v>7.8006851154083146</v>
      </c>
    </row>
    <row r="246" spans="1:18" x14ac:dyDescent="0.2">
      <c r="A246" s="2">
        <v>37498</v>
      </c>
      <c r="B246" s="1">
        <v>9.3815000000000008</v>
      </c>
      <c r="C246">
        <v>-8.2798625990445594E-3</v>
      </c>
      <c r="D246">
        <f t="shared" si="29"/>
        <v>2.2600720871455529E-4</v>
      </c>
      <c r="E246">
        <f t="shared" si="27"/>
        <v>0.10840837077069682</v>
      </c>
      <c r="F246">
        <f t="shared" si="30"/>
        <v>2.0818120982668553E-4</v>
      </c>
      <c r="G246">
        <f t="shared" si="31"/>
        <v>0.10404529259407966</v>
      </c>
      <c r="H246">
        <f t="shared" si="32"/>
        <v>8.0916076534001995</v>
      </c>
      <c r="I246">
        <f t="shared" si="33"/>
        <v>8.1477917983872175</v>
      </c>
      <c r="L246">
        <f t="shared" si="34"/>
        <v>2.530835513999773E-4</v>
      </c>
      <c r="M246">
        <f t="shared" si="28"/>
        <v>1.5908599919539662E-2</v>
      </c>
      <c r="R246">
        <f t="shared" si="35"/>
        <v>8.010907513579177</v>
      </c>
    </row>
    <row r="247" spans="1:18" x14ac:dyDescent="0.2">
      <c r="A247" s="2">
        <v>37505</v>
      </c>
      <c r="B247" s="1">
        <v>9.3629999999999995</v>
      </c>
      <c r="C247">
        <v>-1.9739129885403299E-3</v>
      </c>
      <c r="D247">
        <f t="shared" si="29"/>
        <v>2.1656014367122536E-4</v>
      </c>
      <c r="E247">
        <f t="shared" si="27"/>
        <v>0.10611845961426183</v>
      </c>
      <c r="F247">
        <f t="shared" si="30"/>
        <v>1.9298724627214234E-4</v>
      </c>
      <c r="G247">
        <f t="shared" si="31"/>
        <v>0.10017652821969525</v>
      </c>
      <c r="H247">
        <f t="shared" si="32"/>
        <v>8.4196503305905104</v>
      </c>
      <c r="I247">
        <f t="shared" si="33"/>
        <v>8.5326968673519445</v>
      </c>
      <c r="L247">
        <f t="shared" si="34"/>
        <v>2.375649306466565E-4</v>
      </c>
      <c r="M247">
        <f t="shared" si="28"/>
        <v>1.5413141491813293E-2</v>
      </c>
      <c r="R247">
        <f t="shared" si="35"/>
        <v>8.3286684531292217</v>
      </c>
    </row>
    <row r="248" spans="1:18" x14ac:dyDescent="0.2">
      <c r="A248" s="2">
        <v>37512</v>
      </c>
      <c r="B248" s="1">
        <v>9.4890000000000008</v>
      </c>
      <c r="C248">
        <v>1.33674810348694E-2</v>
      </c>
      <c r="D248">
        <f t="shared" si="29"/>
        <v>2.0380031500013152E-4</v>
      </c>
      <c r="E248">
        <f t="shared" si="27"/>
        <v>0.10294472487702727</v>
      </c>
      <c r="F248">
        <f t="shared" si="30"/>
        <v>1.7196120616431982E-4</v>
      </c>
      <c r="G248">
        <f t="shared" si="31"/>
        <v>9.4562057510106184E-2</v>
      </c>
      <c r="H248">
        <f t="shared" si="32"/>
        <v>7.6215824870807847</v>
      </c>
      <c r="I248">
        <f t="shared" si="33"/>
        <v>7.6291145536375833</v>
      </c>
      <c r="L248">
        <f t="shared" si="34"/>
        <v>2.192757488655786E-4</v>
      </c>
      <c r="M248">
        <f t="shared" si="28"/>
        <v>1.4807962346844977E-2</v>
      </c>
      <c r="R248">
        <f t="shared" si="35"/>
        <v>7.6102725510392197</v>
      </c>
    </row>
    <row r="249" spans="1:18" x14ac:dyDescent="0.2">
      <c r="A249" s="2">
        <v>37519</v>
      </c>
      <c r="B249" s="1">
        <v>9.1905000000000001</v>
      </c>
      <c r="C249">
        <v>-3.1962891139939699E-2</v>
      </c>
      <c r="D249">
        <f t="shared" si="29"/>
        <v>2.0229366905317921E-4</v>
      </c>
      <c r="E249">
        <f t="shared" si="27"/>
        <v>0.10256349638524087</v>
      </c>
      <c r="F249">
        <f t="shared" si="30"/>
        <v>1.9853419347411275E-4</v>
      </c>
      <c r="G249">
        <f t="shared" si="31"/>
        <v>0.10160599421615765</v>
      </c>
      <c r="H249">
        <f t="shared" si="32"/>
        <v>3.4555756619524702</v>
      </c>
      <c r="I249">
        <f t="shared" si="33"/>
        <v>3.3787030890875265</v>
      </c>
      <c r="L249">
        <f t="shared" si="34"/>
        <v>2.1780843445705272E-4</v>
      </c>
      <c r="M249">
        <f t="shared" si="28"/>
        <v>1.4758334406600656E-2</v>
      </c>
      <c r="R249">
        <f t="shared" si="35"/>
        <v>3.7414132250894978</v>
      </c>
    </row>
    <row r="250" spans="1:18" x14ac:dyDescent="0.2">
      <c r="A250" s="2">
        <v>37526</v>
      </c>
      <c r="B250" s="1">
        <v>9.2594999999999992</v>
      </c>
      <c r="C250">
        <v>7.4797096682415196E-3</v>
      </c>
      <c r="D250">
        <f t="shared" si="29"/>
        <v>2.5145363351140664E-4</v>
      </c>
      <c r="E250">
        <f t="shared" si="27"/>
        <v>0.11434854149744605</v>
      </c>
      <c r="F250">
        <f t="shared" si="30"/>
        <v>3.7412059864832647E-4</v>
      </c>
      <c r="G250">
        <f t="shared" si="31"/>
        <v>0.1394785687111571</v>
      </c>
      <c r="H250">
        <f t="shared" si="32"/>
        <v>8.065761397197976</v>
      </c>
      <c r="I250">
        <f t="shared" si="33"/>
        <v>7.7413921894593409</v>
      </c>
      <c r="L250">
        <f t="shared" si="34"/>
        <v>2.8402795001171091E-4</v>
      </c>
      <c r="M250">
        <f t="shared" si="28"/>
        <v>1.6853128789981724E-2</v>
      </c>
      <c r="R250">
        <f t="shared" si="35"/>
        <v>7.9694641369214141</v>
      </c>
    </row>
    <row r="251" spans="1:18" x14ac:dyDescent="0.2">
      <c r="A251" s="2">
        <v>37533</v>
      </c>
      <c r="B251" s="1">
        <v>9.2684999999999995</v>
      </c>
      <c r="C251">
        <v>9.7150266708334598E-4</v>
      </c>
      <c r="D251">
        <f t="shared" si="29"/>
        <v>2.3972317890399338E-4</v>
      </c>
      <c r="E251">
        <f t="shared" si="27"/>
        <v>0.11164947515777965</v>
      </c>
      <c r="F251">
        <f t="shared" si="30"/>
        <v>2.1045262750661614E-4</v>
      </c>
      <c r="G251">
        <f t="shared" si="31"/>
        <v>0.10461135994883175</v>
      </c>
      <c r="H251">
        <f t="shared" si="32"/>
        <v>8.3320886077732581</v>
      </c>
      <c r="I251">
        <f t="shared" si="33"/>
        <v>8.4617652751079788</v>
      </c>
      <c r="L251">
        <f t="shared" si="34"/>
        <v>2.6270632543010195E-4</v>
      </c>
      <c r="M251">
        <f t="shared" si="28"/>
        <v>1.6208217836335428E-2</v>
      </c>
      <c r="R251">
        <f t="shared" si="35"/>
        <v>8.2408811118974103</v>
      </c>
    </row>
    <row r="252" spans="1:18" x14ac:dyDescent="0.2">
      <c r="A252" s="2">
        <v>37540</v>
      </c>
      <c r="B252" s="1">
        <v>9.2189999999999994</v>
      </c>
      <c r="C252">
        <v>-5.35498237054943E-3</v>
      </c>
      <c r="D252">
        <f t="shared" si="29"/>
        <v>2.2539641721568276E-4</v>
      </c>
      <c r="E252">
        <f t="shared" si="27"/>
        <v>0.10826178317031132</v>
      </c>
      <c r="F252">
        <f t="shared" si="30"/>
        <v>1.8964740079728637E-4</v>
      </c>
      <c r="G252">
        <f t="shared" si="31"/>
        <v>9.9305915440415185E-2</v>
      </c>
      <c r="H252">
        <f t="shared" si="32"/>
        <v>8.2704258410423019</v>
      </c>
      <c r="I252">
        <f t="shared" si="33"/>
        <v>8.4191379355790605</v>
      </c>
      <c r="L252">
        <f t="shared" si="34"/>
        <v>2.4028601274965112E-4</v>
      </c>
      <c r="M252">
        <f t="shared" si="28"/>
        <v>1.5501161658071021E-2</v>
      </c>
      <c r="R252">
        <f t="shared" si="35"/>
        <v>8.2143401939321024</v>
      </c>
    </row>
    <row r="253" spans="1:18" x14ac:dyDescent="0.2">
      <c r="A253" s="2">
        <v>37547</v>
      </c>
      <c r="B253" s="1">
        <v>9.3505000000000003</v>
      </c>
      <c r="C253">
        <v>1.41632459901806E-2</v>
      </c>
      <c r="D253">
        <f t="shared" si="29"/>
        <v>2.1359318235407548E-4</v>
      </c>
      <c r="E253">
        <f t="shared" si="27"/>
        <v>0.1053890197431019</v>
      </c>
      <c r="F253">
        <f t="shared" si="30"/>
        <v>1.8414102519269377E-4</v>
      </c>
      <c r="G253">
        <f t="shared" si="31"/>
        <v>9.7853632073725674E-2</v>
      </c>
      <c r="H253">
        <f t="shared" si="32"/>
        <v>7.5122803475838582</v>
      </c>
      <c r="I253">
        <f t="shared" si="33"/>
        <v>7.5104395847456225</v>
      </c>
      <c r="L253">
        <f t="shared" si="34"/>
        <v>2.2355837007933133E-4</v>
      </c>
      <c r="M253">
        <f t="shared" si="28"/>
        <v>1.4951868447767032E-2</v>
      </c>
      <c r="R253">
        <f t="shared" si="35"/>
        <v>7.5085442252202776</v>
      </c>
    </row>
    <row r="254" spans="1:18" x14ac:dyDescent="0.2">
      <c r="A254" s="2">
        <v>37554</v>
      </c>
      <c r="B254" s="1">
        <v>9.3209999999999997</v>
      </c>
      <c r="C254">
        <v>-3.1598987276177902E-3</v>
      </c>
      <c r="D254">
        <f t="shared" si="29"/>
        <v>2.1281344363153297E-4</v>
      </c>
      <c r="E254">
        <f t="shared" si="27"/>
        <v>0.10519647840512397</v>
      </c>
      <c r="F254">
        <f t="shared" si="30"/>
        <v>2.1086779164117595E-4</v>
      </c>
      <c r="G254">
        <f t="shared" si="31"/>
        <v>0.10471449357821079</v>
      </c>
      <c r="H254">
        <f t="shared" si="32"/>
        <v>8.4081757872632306</v>
      </c>
      <c r="I254">
        <f t="shared" si="33"/>
        <v>8.4169274459530961</v>
      </c>
      <c r="L254">
        <f t="shared" si="34"/>
        <v>2.2318087997726094E-4</v>
      </c>
      <c r="M254">
        <f t="shared" si="28"/>
        <v>1.4939239605055572E-2</v>
      </c>
      <c r="R254">
        <f t="shared" si="35"/>
        <v>8.362788678067254</v>
      </c>
    </row>
    <row r="255" spans="1:18" x14ac:dyDescent="0.2">
      <c r="A255" s="2">
        <v>37561</v>
      </c>
      <c r="B255" s="1">
        <v>9.1043000000000003</v>
      </c>
      <c r="C255">
        <v>-2.3523089689637899E-2</v>
      </c>
      <c r="D255">
        <f t="shared" si="29"/>
        <v>2.0064373461176901E-4</v>
      </c>
      <c r="E255">
        <f t="shared" si="27"/>
        <v>0.10214437918853875</v>
      </c>
      <c r="F255">
        <f t="shared" si="30"/>
        <v>1.7027712860410326E-4</v>
      </c>
      <c r="G255">
        <f t="shared" si="31"/>
        <v>9.4097878230135296E-2</v>
      </c>
      <c r="H255">
        <f t="shared" si="32"/>
        <v>5.7561774083600588</v>
      </c>
      <c r="I255">
        <f t="shared" si="33"/>
        <v>5.4284645373439666</v>
      </c>
      <c r="L255">
        <f t="shared" si="34"/>
        <v>2.0760730794774213E-4</v>
      </c>
      <c r="M255">
        <f t="shared" si="28"/>
        <v>1.440858452269834E-2</v>
      </c>
      <c r="R255">
        <f t="shared" si="35"/>
        <v>5.8145622501548253</v>
      </c>
    </row>
    <row r="256" spans="1:18" x14ac:dyDescent="0.2">
      <c r="A256" s="2">
        <v>37568</v>
      </c>
      <c r="B256" s="1">
        <v>8.9716000000000005</v>
      </c>
      <c r="C256">
        <v>-1.4682796872848699E-2</v>
      </c>
      <c r="D256">
        <f t="shared" si="29"/>
        <v>2.2180525544786782E-4</v>
      </c>
      <c r="E256">
        <f t="shared" si="27"/>
        <v>0.10739587181679343</v>
      </c>
      <c r="F256">
        <f t="shared" si="30"/>
        <v>2.7460878301859405E-4</v>
      </c>
      <c r="G256">
        <f t="shared" si="31"/>
        <v>0.1194975176184296</v>
      </c>
      <c r="H256">
        <f t="shared" si="32"/>
        <v>7.4417567042341197</v>
      </c>
      <c r="I256">
        <f t="shared" si="33"/>
        <v>7.4151025238947659</v>
      </c>
      <c r="L256">
        <f t="shared" si="34"/>
        <v>2.3793025540741391E-4</v>
      </c>
      <c r="M256">
        <f t="shared" si="28"/>
        <v>1.5424988019684616E-2</v>
      </c>
      <c r="R256">
        <f t="shared" si="35"/>
        <v>7.4374501213731934</v>
      </c>
    </row>
    <row r="257" spans="1:18" x14ac:dyDescent="0.2">
      <c r="A257" s="2">
        <v>37575</v>
      </c>
      <c r="B257" s="1">
        <v>8.9680999999999997</v>
      </c>
      <c r="C257">
        <v>-3.9019605059254002E-4</v>
      </c>
      <c r="D257">
        <f t="shared" si="29"/>
        <v>2.2143201156155589E-4</v>
      </c>
      <c r="E257">
        <f t="shared" si="27"/>
        <v>0.10730547330495731</v>
      </c>
      <c r="F257">
        <f t="shared" si="30"/>
        <v>2.2050067047344954E-4</v>
      </c>
      <c r="G257">
        <f t="shared" si="31"/>
        <v>0.10707957258328675</v>
      </c>
      <c r="H257">
        <f t="shared" si="32"/>
        <v>8.4147073778214754</v>
      </c>
      <c r="I257">
        <f t="shared" si="33"/>
        <v>8.4189193348806626</v>
      </c>
      <c r="L257">
        <f t="shared" si="34"/>
        <v>2.3652570361193593E-4</v>
      </c>
      <c r="M257">
        <f t="shared" si="28"/>
        <v>1.5379392173032585E-2</v>
      </c>
      <c r="R257">
        <f t="shared" si="35"/>
        <v>8.3488099668289255</v>
      </c>
    </row>
    <row r="258" spans="1:18" x14ac:dyDescent="0.2">
      <c r="A258" s="2">
        <v>37582</v>
      </c>
      <c r="B258" s="1">
        <v>9.0079999999999991</v>
      </c>
      <c r="C258">
        <v>4.4392349313935302E-3</v>
      </c>
      <c r="D258">
        <f t="shared" si="29"/>
        <v>2.0815522604533641E-4</v>
      </c>
      <c r="E258">
        <f t="shared" si="27"/>
        <v>0.10403879927391267</v>
      </c>
      <c r="F258">
        <f t="shared" si="30"/>
        <v>1.7502617471267437E-4</v>
      </c>
      <c r="G258">
        <f t="shared" si="31"/>
        <v>9.5401053899100433E-2</v>
      </c>
      <c r="H258">
        <f t="shared" si="32"/>
        <v>8.3825528671133132</v>
      </c>
      <c r="I258">
        <f t="shared" si="33"/>
        <v>8.5379815415869764</v>
      </c>
      <c r="L258">
        <f t="shared" si="34"/>
        <v>2.1809788086413751E-4</v>
      </c>
      <c r="M258">
        <f t="shared" si="28"/>
        <v>1.4768137352562018E-2</v>
      </c>
      <c r="R258">
        <f t="shared" si="35"/>
        <v>8.34020897503623</v>
      </c>
    </row>
    <row r="259" spans="1:18" x14ac:dyDescent="0.2">
      <c r="A259" s="2">
        <v>37589</v>
      </c>
      <c r="B259" s="1">
        <v>9.0510000000000002</v>
      </c>
      <c r="C259">
        <v>4.7621774476991298E-3</v>
      </c>
      <c r="D259">
        <f t="shared" si="29"/>
        <v>1.9684832088918248E-4</v>
      </c>
      <c r="E259">
        <f t="shared" si="27"/>
        <v>0.10117367585611135</v>
      </c>
      <c r="F259">
        <f t="shared" si="30"/>
        <v>1.6863463611780822E-4</v>
      </c>
      <c r="G259">
        <f t="shared" si="31"/>
        <v>9.3642944625454971E-2</v>
      </c>
      <c r="H259">
        <f t="shared" si="32"/>
        <v>8.4178699204527732</v>
      </c>
      <c r="I259">
        <f t="shared" si="33"/>
        <v>8.5532940351288964</v>
      </c>
      <c r="L259">
        <f t="shared" si="34"/>
        <v>2.04089785774646E-4</v>
      </c>
      <c r="M259">
        <f t="shared" si="28"/>
        <v>1.4285999642119762E-2</v>
      </c>
      <c r="R259">
        <f t="shared" si="35"/>
        <v>8.3858311370412082</v>
      </c>
    </row>
    <row r="260" spans="1:18" x14ac:dyDescent="0.2">
      <c r="A260" s="2">
        <v>37596</v>
      </c>
      <c r="B260" s="1">
        <v>8.9649000000000001</v>
      </c>
      <c r="C260">
        <v>-9.5582963398310704E-3</v>
      </c>
      <c r="D260">
        <f t="shared" si="29"/>
        <v>1.8639812167843396E-4</v>
      </c>
      <c r="E260">
        <f t="shared" si="27"/>
        <v>9.8451522727068905E-2</v>
      </c>
      <c r="F260">
        <f t="shared" si="30"/>
        <v>1.603221422430132E-4</v>
      </c>
      <c r="G260">
        <f t="shared" si="31"/>
        <v>9.1305812501925016E-2</v>
      </c>
      <c r="H260">
        <f t="shared" si="32"/>
        <v>8.0974865182232172</v>
      </c>
      <c r="I260">
        <f t="shared" si="33"/>
        <v>8.1684662951320828</v>
      </c>
      <c r="L260">
        <f t="shared" si="34"/>
        <v>1.9248959944548284E-4</v>
      </c>
      <c r="M260">
        <f t="shared" si="28"/>
        <v>1.387406211048094E-2</v>
      </c>
      <c r="R260">
        <f t="shared" si="35"/>
        <v>8.0808400432858143</v>
      </c>
    </row>
    <row r="261" spans="1:18" x14ac:dyDescent="0.2">
      <c r="A261" s="2">
        <v>37603</v>
      </c>
      <c r="B261" s="1">
        <v>8.9109999999999996</v>
      </c>
      <c r="C261">
        <v>-6.03048387461991E-3</v>
      </c>
      <c r="D261">
        <f t="shared" si="29"/>
        <v>1.8069589611292958E-4</v>
      </c>
      <c r="E261">
        <f t="shared" ref="E261:E324" si="36">SQRT(D261)*SQRT(52)</f>
        <v>9.693392903350373E-2</v>
      </c>
      <c r="F261">
        <f t="shared" si="30"/>
        <v>1.6646735237098E-4</v>
      </c>
      <c r="G261">
        <f t="shared" si="31"/>
        <v>9.3039251519404217E-2</v>
      </c>
      <c r="H261">
        <f t="shared" si="32"/>
        <v>8.4174357373779483</v>
      </c>
      <c r="I261">
        <f t="shared" si="33"/>
        <v>8.4822496798509324</v>
      </c>
      <c r="L261">
        <f t="shared" si="34"/>
        <v>1.8818310314986712E-4</v>
      </c>
      <c r="M261">
        <f t="shared" ref="M261:M324" si="37">SQRT(L261)</f>
        <v>1.3717984660651401E-2</v>
      </c>
      <c r="R261">
        <f t="shared" si="35"/>
        <v>8.3848432505729704</v>
      </c>
    </row>
    <row r="262" spans="1:18" x14ac:dyDescent="0.2">
      <c r="A262" s="2">
        <v>37610</v>
      </c>
      <c r="B262" s="1">
        <v>8.8581000000000003</v>
      </c>
      <c r="C262">
        <v>-5.9541739632242904E-3</v>
      </c>
      <c r="D262">
        <f t="shared" ref="D262:D325" si="38">$J$1*D261+(1-$J$1)*C261^2</f>
        <v>1.7203614649187685E-4</v>
      </c>
      <c r="E262">
        <f t="shared" si="36"/>
        <v>9.4582660237369068E-2</v>
      </c>
      <c r="F262">
        <f t="shared" ref="F262:F325" si="39">$H$2*D261+(1-$H$2)*C261^2</f>
        <v>1.5042780693006193E-4</v>
      </c>
      <c r="G262">
        <f t="shared" ref="G262:G325" si="40">SQRT(F262)*SQRT(52)</f>
        <v>8.8443461942436533E-2</v>
      </c>
      <c r="H262">
        <f t="shared" ref="H262:H325" si="41">-LN(D262)-(C262^2/D262)</f>
        <v>8.4617318868243103</v>
      </c>
      <c r="I262">
        <f t="shared" ref="I262:I325" si="42">-LN(F262)-(C262^2/F262)</f>
        <v>8.5663515179591485</v>
      </c>
      <c r="L262">
        <f t="shared" ref="L262:L325" si="43">($N$2+($O$2*(C261)^2)+($P$2*(L261)))</f>
        <v>1.8014261244868091E-4</v>
      </c>
      <c r="M262">
        <f t="shared" si="37"/>
        <v>1.3421721664849146E-2</v>
      </c>
      <c r="R262">
        <f t="shared" ref="R262:R325" si="44">-LN(L262)-(C262^2/L262)</f>
        <v>8.4249610551769347</v>
      </c>
    </row>
    <row r="263" spans="1:18" x14ac:dyDescent="0.2">
      <c r="A263" s="2">
        <v>37617</v>
      </c>
      <c r="B263" s="1">
        <v>8.7888999999999999</v>
      </c>
      <c r="C263">
        <v>-7.84273300826532E-3</v>
      </c>
      <c r="D263">
        <f t="shared" si="38"/>
        <v>1.6384110895742451E-4</v>
      </c>
      <c r="E263">
        <f t="shared" si="36"/>
        <v>9.2302425026572696E-2</v>
      </c>
      <c r="F263">
        <f t="shared" si="39"/>
        <v>1.4339234755954736E-4</v>
      </c>
      <c r="G263">
        <f t="shared" si="40"/>
        <v>8.6350460757870076E-2</v>
      </c>
      <c r="H263">
        <f t="shared" si="41"/>
        <v>8.3411981355893978</v>
      </c>
      <c r="I263">
        <f t="shared" si="42"/>
        <v>8.4209738088408983</v>
      </c>
      <c r="L263">
        <f t="shared" si="43"/>
        <v>1.7327454447225513E-4</v>
      </c>
      <c r="M263">
        <f t="shared" si="37"/>
        <v>1.3163378915470569E-2</v>
      </c>
      <c r="R263">
        <f t="shared" si="44"/>
        <v>8.3056563568235156</v>
      </c>
    </row>
    <row r="264" spans="1:18" x14ac:dyDescent="0.2">
      <c r="A264" s="2">
        <v>37624</v>
      </c>
      <c r="B264" s="1">
        <v>8.7238000000000007</v>
      </c>
      <c r="C264">
        <v>-7.4346388461385996E-3</v>
      </c>
      <c r="D264">
        <f t="shared" si="38"/>
        <v>1.5770115008231509E-4</v>
      </c>
      <c r="E264">
        <f t="shared" si="36"/>
        <v>9.0556390190203492E-2</v>
      </c>
      <c r="F264">
        <f t="shared" si="39"/>
        <v>1.4238034727914877E-4</v>
      </c>
      <c r="G264">
        <f t="shared" si="40"/>
        <v>8.6045209387366456E-2</v>
      </c>
      <c r="H264">
        <f t="shared" si="41"/>
        <v>8.4043112970346723</v>
      </c>
      <c r="I264">
        <f t="shared" si="42"/>
        <v>8.4687959091926572</v>
      </c>
      <c r="L264">
        <f t="shared" si="43"/>
        <v>1.6955572217277473E-4</v>
      </c>
      <c r="M264">
        <f t="shared" si="37"/>
        <v>1.3021356387595523E-2</v>
      </c>
      <c r="R264">
        <f t="shared" si="44"/>
        <v>8.3563366707276998</v>
      </c>
    </row>
    <row r="265" spans="1:18" x14ac:dyDescent="0.2">
      <c r="A265" s="2">
        <v>37631</v>
      </c>
      <c r="B265" s="1">
        <v>8.6638000000000002</v>
      </c>
      <c r="C265">
        <v>-6.9014974065591001E-3</v>
      </c>
      <c r="D265">
        <f t="shared" si="38"/>
        <v>1.5155551236372699E-4</v>
      </c>
      <c r="E265">
        <f t="shared" si="36"/>
        <v>8.8774358025917613E-2</v>
      </c>
      <c r="F265">
        <f t="shared" si="39"/>
        <v>1.3622053936123893E-4</v>
      </c>
      <c r="G265">
        <f t="shared" si="40"/>
        <v>8.4163341466367794E-2</v>
      </c>
      <c r="H265">
        <f t="shared" si="41"/>
        <v>8.4802799013570542</v>
      </c>
      <c r="I265">
        <f t="shared" si="42"/>
        <v>8.5515768947653772</v>
      </c>
      <c r="L265">
        <f t="shared" si="43"/>
        <v>1.6591406054987482E-4</v>
      </c>
      <c r="M265">
        <f t="shared" si="37"/>
        <v>1.2880763197492408E-2</v>
      </c>
      <c r="R265">
        <f t="shared" si="44"/>
        <v>8.4169602619177031</v>
      </c>
    </row>
    <row r="266" spans="1:18" x14ac:dyDescent="0.2">
      <c r="A266" s="2">
        <v>37638</v>
      </c>
      <c r="B266" s="1">
        <v>8.6079000000000008</v>
      </c>
      <c r="C266">
        <v>-6.4730391548173402E-3</v>
      </c>
      <c r="D266">
        <f t="shared" si="38"/>
        <v>1.4532002160906789E-4</v>
      </c>
      <c r="E266">
        <f t="shared" si="36"/>
        <v>8.6928942957288563E-2</v>
      </c>
      <c r="F266">
        <f t="shared" si="39"/>
        <v>1.2976084178778664E-4</v>
      </c>
      <c r="G266">
        <f t="shared" si="40"/>
        <v>8.2143555882156119E-2</v>
      </c>
      <c r="H266">
        <f t="shared" si="41"/>
        <v>8.5482414169592964</v>
      </c>
      <c r="I266">
        <f t="shared" si="42"/>
        <v>8.6269139347011059</v>
      </c>
      <c r="L266">
        <f t="shared" si="43"/>
        <v>1.6222487844054102E-4</v>
      </c>
      <c r="M266">
        <f t="shared" si="37"/>
        <v>1.2736753057217566E-2</v>
      </c>
      <c r="R266">
        <f t="shared" si="44"/>
        <v>8.4682421505175078</v>
      </c>
    </row>
    <row r="267" spans="1:18" x14ac:dyDescent="0.2">
      <c r="A267" s="2">
        <v>37645</v>
      </c>
      <c r="B267" s="1">
        <v>8.5318000000000005</v>
      </c>
      <c r="C267">
        <v>-8.8800270799036501E-3</v>
      </c>
      <c r="D267">
        <f t="shared" si="38"/>
        <v>1.3911483446651173E-4</v>
      </c>
      <c r="E267">
        <f t="shared" si="36"/>
        <v>8.5052756523575468E-2</v>
      </c>
      <c r="F267">
        <f t="shared" si="39"/>
        <v>1.2363127008088669E-4</v>
      </c>
      <c r="G267">
        <f t="shared" si="40"/>
        <v>8.0179960365456077E-2</v>
      </c>
      <c r="H267">
        <f t="shared" si="41"/>
        <v>8.3133778044697824</v>
      </c>
      <c r="I267">
        <f t="shared" si="42"/>
        <v>8.3603839426686761</v>
      </c>
      <c r="L267">
        <f t="shared" si="43"/>
        <v>1.5864861397356297E-4</v>
      </c>
      <c r="M267">
        <f t="shared" si="37"/>
        <v>1.2595579144031567E-2</v>
      </c>
      <c r="R267">
        <f t="shared" si="44"/>
        <v>8.2517776805311627</v>
      </c>
    </row>
    <row r="268" spans="1:18" x14ac:dyDescent="0.2">
      <c r="A268" s="2">
        <v>37652</v>
      </c>
      <c r="B268" s="1">
        <v>8.5802999999999994</v>
      </c>
      <c r="C268">
        <v>5.6685187518987802E-3</v>
      </c>
      <c r="D268">
        <f t="shared" si="38"/>
        <v>1.3549923725491035E-4</v>
      </c>
      <c r="E268">
        <f t="shared" si="36"/>
        <v>8.3940218830161131E-2</v>
      </c>
      <c r="F268">
        <f t="shared" si="39"/>
        <v>1.2647737684487044E-4</v>
      </c>
      <c r="G268">
        <f t="shared" si="40"/>
        <v>8.1097617695794627E-2</v>
      </c>
      <c r="H268">
        <f t="shared" si="41"/>
        <v>8.6694059067978397</v>
      </c>
      <c r="I268">
        <f t="shared" si="42"/>
        <v>8.7213929362063816</v>
      </c>
      <c r="L268">
        <f t="shared" si="43"/>
        <v>1.5858382437387917E-4</v>
      </c>
      <c r="M268">
        <f t="shared" si="37"/>
        <v>1.2593006963147411E-2</v>
      </c>
      <c r="R268">
        <f t="shared" si="44"/>
        <v>8.5466081877315307</v>
      </c>
    </row>
    <row r="269" spans="1:18" x14ac:dyDescent="0.2">
      <c r="A269" s="2">
        <v>37659</v>
      </c>
      <c r="B269" s="1">
        <v>8.4634</v>
      </c>
      <c r="C269">
        <v>-1.3717893789144699E-2</v>
      </c>
      <c r="D269">
        <f t="shared" si="38"/>
        <v>1.2929720931005343E-4</v>
      </c>
      <c r="E269">
        <f t="shared" si="36"/>
        <v>8.19966760553303E-2</v>
      </c>
      <c r="F269">
        <f t="shared" si="39"/>
        <v>1.138215279487207E-4</v>
      </c>
      <c r="G269">
        <f t="shared" si="40"/>
        <v>7.6933214240232264E-2</v>
      </c>
      <c r="H269">
        <f t="shared" si="41"/>
        <v>7.4979856287860738</v>
      </c>
      <c r="I269">
        <f t="shared" si="42"/>
        <v>7.4275834680461124</v>
      </c>
      <c r="L269">
        <f t="shared" si="43"/>
        <v>1.5478988794638275E-4</v>
      </c>
      <c r="M269">
        <f t="shared" si="37"/>
        <v>1.2441458433253826E-2</v>
      </c>
      <c r="R269">
        <f t="shared" si="44"/>
        <v>7.5577254920536578</v>
      </c>
    </row>
    <row r="270" spans="1:18" x14ac:dyDescent="0.2">
      <c r="A270" s="2">
        <v>37666</v>
      </c>
      <c r="B270" s="1">
        <v>8.4390000000000001</v>
      </c>
      <c r="C270">
        <v>-2.88716595859873E-3</v>
      </c>
      <c r="D270">
        <f t="shared" si="38"/>
        <v>1.3283021335206552E-4</v>
      </c>
      <c r="E270">
        <f t="shared" si="36"/>
        <v>8.3109392335086935E-2</v>
      </c>
      <c r="F270">
        <f t="shared" si="39"/>
        <v>1.4164598220841505E-4</v>
      </c>
      <c r="G270">
        <f t="shared" si="40"/>
        <v>8.5823021823037568E-2</v>
      </c>
      <c r="H270">
        <f t="shared" si="41"/>
        <v>8.8636840832961905</v>
      </c>
      <c r="I270">
        <f t="shared" si="42"/>
        <v>8.8033306760786925</v>
      </c>
      <c r="L270">
        <f t="shared" si="43"/>
        <v>1.6407212752838799E-4</v>
      </c>
      <c r="M270">
        <f t="shared" si="37"/>
        <v>1.2809064272162428E-2</v>
      </c>
      <c r="R270">
        <f t="shared" si="44"/>
        <v>8.6643991637577411</v>
      </c>
    </row>
    <row r="271" spans="1:18" x14ac:dyDescent="0.2">
      <c r="A271" s="2">
        <v>37673</v>
      </c>
      <c r="B271" s="1">
        <v>8.4784000000000006</v>
      </c>
      <c r="C271">
        <v>4.6579345805310996E-3</v>
      </c>
      <c r="D271">
        <f t="shared" si="38"/>
        <v>1.2536054418729107E-4</v>
      </c>
      <c r="E271">
        <f t="shared" si="36"/>
        <v>8.0738765767994838E-2</v>
      </c>
      <c r="F271">
        <f t="shared" si="39"/>
        <v>1.0672176653320422E-4</v>
      </c>
      <c r="G271">
        <f t="shared" si="40"/>
        <v>7.4495180110706619E-2</v>
      </c>
      <c r="H271">
        <f t="shared" si="41"/>
        <v>8.811244982258307</v>
      </c>
      <c r="I271">
        <f t="shared" si="42"/>
        <v>8.9419871150222257</v>
      </c>
      <c r="L271">
        <f t="shared" si="43"/>
        <v>1.5752355276741736E-4</v>
      </c>
      <c r="M271">
        <f t="shared" si="37"/>
        <v>1.2550838727647541E-2</v>
      </c>
      <c r="R271">
        <f t="shared" si="44"/>
        <v>8.6182015343312983</v>
      </c>
    </row>
    <row r="272" spans="1:18" x14ac:dyDescent="0.2">
      <c r="A272" s="2">
        <v>37680</v>
      </c>
      <c r="B272" s="1">
        <v>8.4895999999999994</v>
      </c>
      <c r="C272">
        <v>1.3201322049227701E-3</v>
      </c>
      <c r="D272">
        <f t="shared" si="38"/>
        <v>1.1914069280944405E-4</v>
      </c>
      <c r="E272">
        <f t="shared" si="36"/>
        <v>7.8710329856322481E-2</v>
      </c>
      <c r="F272">
        <f t="shared" si="39"/>
        <v>1.0362053732252338E-4</v>
      </c>
      <c r="G272">
        <f t="shared" si="40"/>
        <v>7.3404822326405869E-2</v>
      </c>
      <c r="H272">
        <f t="shared" si="41"/>
        <v>9.02057781495858</v>
      </c>
      <c r="I272">
        <f t="shared" si="42"/>
        <v>9.1579564432229787</v>
      </c>
      <c r="L272">
        <f t="shared" si="43"/>
        <v>1.5305870685041386E-4</v>
      </c>
      <c r="M272">
        <f t="shared" si="37"/>
        <v>1.237168973303218E-2</v>
      </c>
      <c r="R272">
        <f t="shared" si="44"/>
        <v>8.7733028575924443</v>
      </c>
    </row>
    <row r="273" spans="1:18" x14ac:dyDescent="0.2">
      <c r="A273" s="2">
        <v>37687</v>
      </c>
      <c r="B273" s="1">
        <v>8.3650000000000002</v>
      </c>
      <c r="C273">
        <v>-1.4785550522496299E-2</v>
      </c>
      <c r="D273">
        <f t="shared" si="38"/>
        <v>1.1209681618318586E-4</v>
      </c>
      <c r="E273">
        <f t="shared" si="36"/>
        <v>7.6348113542678078E-2</v>
      </c>
      <c r="F273">
        <f t="shared" si="39"/>
        <v>9.452050224430605E-5</v>
      </c>
      <c r="G273">
        <f t="shared" si="40"/>
        <v>7.0107532524714591E-2</v>
      </c>
      <c r="H273">
        <f t="shared" si="41"/>
        <v>7.1459360922256101</v>
      </c>
      <c r="I273">
        <f t="shared" si="42"/>
        <v>6.9538357447010331</v>
      </c>
      <c r="L273">
        <f t="shared" si="43"/>
        <v>1.476886739761671E-4</v>
      </c>
      <c r="M273">
        <f t="shared" si="37"/>
        <v>1.2152722903784448E-2</v>
      </c>
      <c r="R273">
        <f t="shared" si="44"/>
        <v>7.3401788047056646</v>
      </c>
    </row>
    <row r="274" spans="1:18" x14ac:dyDescent="0.2">
      <c r="A274" s="2">
        <v>37694</v>
      </c>
      <c r="B274" s="1">
        <v>8.5728000000000009</v>
      </c>
      <c r="C274">
        <v>2.4538065929365301E-2</v>
      </c>
      <c r="D274">
        <f t="shared" si="38"/>
        <v>1.1848775746739215E-4</v>
      </c>
      <c r="E274">
        <f t="shared" si="36"/>
        <v>7.8494352588605959E-2</v>
      </c>
      <c r="F274">
        <f t="shared" si="39"/>
        <v>1.3443482700540991E-4</v>
      </c>
      <c r="G274">
        <f t="shared" si="40"/>
        <v>8.3609873844428903E-2</v>
      </c>
      <c r="H274">
        <f t="shared" si="41"/>
        <v>3.9590225003214039</v>
      </c>
      <c r="I274">
        <f t="shared" si="42"/>
        <v>4.4355568242845607</v>
      </c>
      <c r="L274">
        <f t="shared" si="43"/>
        <v>1.6050645483995082E-4</v>
      </c>
      <c r="M274">
        <f t="shared" si="37"/>
        <v>1.2669114208970997E-2</v>
      </c>
      <c r="R274">
        <f t="shared" si="44"/>
        <v>4.9858214760271764</v>
      </c>
    </row>
    <row r="275" spans="1:18" x14ac:dyDescent="0.2">
      <c r="A275" s="2">
        <v>37701</v>
      </c>
      <c r="B275" s="1">
        <v>8.7034000000000002</v>
      </c>
      <c r="C275">
        <v>1.5119353545859599E-2</v>
      </c>
      <c r="D275">
        <f t="shared" si="38"/>
        <v>1.4750549279258132E-4</v>
      </c>
      <c r="E275">
        <f t="shared" si="36"/>
        <v>8.7580166848517868E-2</v>
      </c>
      <c r="F275">
        <f t="shared" si="39"/>
        <v>2.1991232967123628E-4</v>
      </c>
      <c r="G275">
        <f t="shared" si="40"/>
        <v>0.10693662208478574</v>
      </c>
      <c r="H275">
        <f t="shared" si="41"/>
        <v>7.2719072503457278</v>
      </c>
      <c r="I275">
        <f t="shared" si="42"/>
        <v>7.3827998500254477</v>
      </c>
      <c r="L275">
        <f t="shared" si="43"/>
        <v>2.0203004798997635E-4</v>
      </c>
      <c r="M275">
        <f t="shared" si="37"/>
        <v>1.4213727448842417E-2</v>
      </c>
      <c r="R275">
        <f t="shared" si="44"/>
        <v>7.3756047495788977</v>
      </c>
    </row>
    <row r="276" spans="1:18" x14ac:dyDescent="0.2">
      <c r="A276" s="2">
        <v>37708</v>
      </c>
      <c r="B276" s="1">
        <v>8.5435999999999996</v>
      </c>
      <c r="C276">
        <v>-1.8531289271499499E-2</v>
      </c>
      <c r="D276">
        <f t="shared" si="38"/>
        <v>1.5237085432370827E-4</v>
      </c>
      <c r="E276">
        <f t="shared" si="36"/>
        <v>8.9012832922185051E-2</v>
      </c>
      <c r="F276">
        <f t="shared" si="39"/>
        <v>1.6451120348576667E-4</v>
      </c>
      <c r="G276">
        <f t="shared" si="40"/>
        <v>9.2490986486575361E-2</v>
      </c>
      <c r="H276">
        <f t="shared" si="41"/>
        <v>6.5354243476702436</v>
      </c>
      <c r="I276">
        <f t="shared" si="42"/>
        <v>6.6250832797494956</v>
      </c>
      <c r="L276">
        <f t="shared" si="43"/>
        <v>2.0722827429347362E-4</v>
      </c>
      <c r="M276">
        <f t="shared" si="37"/>
        <v>1.4395425464135251E-2</v>
      </c>
      <c r="R276">
        <f t="shared" si="44"/>
        <v>6.8245379219241045</v>
      </c>
    </row>
    <row r="277" spans="1:18" x14ac:dyDescent="0.2">
      <c r="A277" s="2">
        <v>37715</v>
      </c>
      <c r="B277" s="1">
        <v>8.5694999999999997</v>
      </c>
      <c r="C277">
        <v>3.0269232079773701E-3</v>
      </c>
      <c r="D277">
        <f t="shared" si="38"/>
        <v>1.6383312398812532E-4</v>
      </c>
      <c r="E277">
        <f t="shared" si="36"/>
        <v>9.2300175771135543E-2</v>
      </c>
      <c r="F277">
        <f t="shared" si="39"/>
        <v>1.9243448383064054E-4</v>
      </c>
      <c r="G277">
        <f t="shared" si="40"/>
        <v>0.10003296036403855</v>
      </c>
      <c r="H277">
        <f t="shared" si="41"/>
        <v>8.6607378156770096</v>
      </c>
      <c r="I277">
        <f t="shared" si="42"/>
        <v>8.5081424241483319</v>
      </c>
      <c r="L277">
        <f t="shared" si="43"/>
        <v>2.208096568490882E-4</v>
      </c>
      <c r="M277">
        <f t="shared" si="37"/>
        <v>1.4859665435301301E-2</v>
      </c>
      <c r="R277">
        <f t="shared" si="44"/>
        <v>8.3767155622020422</v>
      </c>
    </row>
    <row r="278" spans="1:18" x14ac:dyDescent="0.2">
      <c r="A278" s="2">
        <v>37722</v>
      </c>
      <c r="B278" s="1">
        <v>8.4879999999999995</v>
      </c>
      <c r="C278">
        <v>-9.5559865388081793E-3</v>
      </c>
      <c r="D278">
        <f t="shared" si="38"/>
        <v>1.5455287239525732E-4</v>
      </c>
      <c r="E278">
        <f t="shared" si="36"/>
        <v>8.9647918908100602E-2</v>
      </c>
      <c r="F278">
        <f t="shared" si="39"/>
        <v>1.3139621817164621E-4</v>
      </c>
      <c r="G278">
        <f t="shared" si="40"/>
        <v>8.2659562936937936E-2</v>
      </c>
      <c r="H278">
        <f t="shared" si="41"/>
        <v>8.1841287421428053</v>
      </c>
      <c r="I278">
        <f t="shared" si="42"/>
        <v>8.2423198163180285</v>
      </c>
      <c r="L278">
        <f t="shared" si="43"/>
        <v>2.0553758928346482E-4</v>
      </c>
      <c r="M278">
        <f t="shared" si="37"/>
        <v>1.4336582203700602E-2</v>
      </c>
      <c r="R278">
        <f t="shared" si="44"/>
        <v>8.0455985177395064</v>
      </c>
    </row>
    <row r="279" spans="1:18" x14ac:dyDescent="0.2">
      <c r="A279" s="2">
        <v>37729</v>
      </c>
      <c r="B279" s="1">
        <v>8.4454999999999991</v>
      </c>
      <c r="C279">
        <v>-5.0196461734191003E-3</v>
      </c>
      <c r="D279">
        <f t="shared" si="38"/>
        <v>1.5075871277533487E-4</v>
      </c>
      <c r="E279">
        <f t="shared" si="36"/>
        <v>8.8540685926400034E-2</v>
      </c>
      <c r="F279">
        <f t="shared" si="39"/>
        <v>1.4129129246797447E-4</v>
      </c>
      <c r="G279">
        <f t="shared" si="40"/>
        <v>8.5715501563805085E-2</v>
      </c>
      <c r="H279">
        <f t="shared" si="41"/>
        <v>8.6326963191576453</v>
      </c>
      <c r="I279">
        <f t="shared" si="42"/>
        <v>8.6863542651381351</v>
      </c>
      <c r="L279">
        <f t="shared" si="43"/>
        <v>1.9920619688227513E-4</v>
      </c>
      <c r="M279">
        <f t="shared" si="37"/>
        <v>1.4114042542173208E-2</v>
      </c>
      <c r="R279">
        <f t="shared" si="44"/>
        <v>8.3946838399637826</v>
      </c>
    </row>
    <row r="280" spans="1:18" x14ac:dyDescent="0.2">
      <c r="A280" s="2">
        <v>37736</v>
      </c>
      <c r="B280" s="1">
        <v>8.2484999999999999</v>
      </c>
      <c r="C280">
        <v>-2.36023895044206E-2</v>
      </c>
      <c r="D280">
        <f t="shared" si="38"/>
        <v>1.4322500087119404E-4</v>
      </c>
      <c r="E280">
        <f t="shared" si="36"/>
        <v>8.63000581998766E-2</v>
      </c>
      <c r="F280">
        <f t="shared" si="39"/>
        <v>1.2442641983718806E-4</v>
      </c>
      <c r="G280">
        <f t="shared" si="40"/>
        <v>8.0437390755380533E-2</v>
      </c>
      <c r="H280">
        <f t="shared" si="41"/>
        <v>4.9615996702856311</v>
      </c>
      <c r="I280">
        <f t="shared" si="42"/>
        <v>4.5146697731262107</v>
      </c>
      <c r="L280">
        <f t="shared" si="43"/>
        <v>1.8856411874682282E-4</v>
      </c>
      <c r="M280">
        <f t="shared" si="37"/>
        <v>1.3731865086244579E-2</v>
      </c>
      <c r="R280">
        <f t="shared" si="44"/>
        <v>5.6217840476699426</v>
      </c>
    </row>
    <row r="281" spans="1:18" x14ac:dyDescent="0.2">
      <c r="A281" s="2">
        <v>37743</v>
      </c>
      <c r="B281" s="1">
        <v>8.0909999999999993</v>
      </c>
      <c r="C281">
        <v>-1.9279032808139401E-2</v>
      </c>
      <c r="D281">
        <f t="shared" si="38"/>
        <v>1.6805586823802544E-4</v>
      </c>
      <c r="E281">
        <f t="shared" si="36"/>
        <v>9.348211138168265E-2</v>
      </c>
      <c r="F281">
        <f t="shared" si="39"/>
        <v>2.3001537482381223E-4</v>
      </c>
      <c r="G281">
        <f t="shared" si="40"/>
        <v>0.10936544011175668</v>
      </c>
      <c r="H281">
        <f t="shared" si="41"/>
        <v>6.4795620317478857</v>
      </c>
      <c r="I281">
        <f t="shared" si="42"/>
        <v>6.7614676133940703</v>
      </c>
      <c r="L281">
        <f t="shared" si="43"/>
        <v>2.2213626295425478E-4</v>
      </c>
      <c r="M281">
        <f t="shared" si="37"/>
        <v>1.4904236409633832E-2</v>
      </c>
      <c r="R281">
        <f t="shared" si="44"/>
        <v>6.7390073637864694</v>
      </c>
    </row>
    <row r="282" spans="1:18" x14ac:dyDescent="0.2">
      <c r="A282" s="2">
        <v>37750</v>
      </c>
      <c r="B282" s="1">
        <v>7.9960000000000004</v>
      </c>
      <c r="C282">
        <v>-1.1810916187549E-2</v>
      </c>
      <c r="D282">
        <f t="shared" si="38"/>
        <v>1.8027338250478287E-4</v>
      </c>
      <c r="E282">
        <f t="shared" si="36"/>
        <v>9.6820534445171844E-2</v>
      </c>
      <c r="F282">
        <f t="shared" si="39"/>
        <v>2.107592751032941E-4</v>
      </c>
      <c r="G282">
        <f t="shared" si="40"/>
        <v>0.10468754608534528</v>
      </c>
      <c r="H282">
        <f t="shared" si="41"/>
        <v>7.8472238760553505</v>
      </c>
      <c r="I282">
        <f t="shared" si="42"/>
        <v>7.802912091256065</v>
      </c>
      <c r="L282">
        <f t="shared" si="43"/>
        <v>2.3567075416649623E-4</v>
      </c>
      <c r="M282">
        <f t="shared" si="37"/>
        <v>1.5351571716488713E-2</v>
      </c>
      <c r="R282">
        <f t="shared" si="44"/>
        <v>7.7611569225067445</v>
      </c>
    </row>
    <row r="283" spans="1:18" x14ac:dyDescent="0.2">
      <c r="A283" s="2">
        <v>37757</v>
      </c>
      <c r="B283" s="1">
        <v>7.9005000000000001</v>
      </c>
      <c r="C283">
        <v>-1.20153680287372E-2</v>
      </c>
      <c r="D283">
        <f t="shared" si="38"/>
        <v>1.778268440258543E-4</v>
      </c>
      <c r="E283">
        <f t="shared" si="36"/>
        <v>9.6161301412493502E-2</v>
      </c>
      <c r="F283">
        <f t="shared" si="39"/>
        <v>1.7172209082661486E-4</v>
      </c>
      <c r="G283">
        <f t="shared" si="40"/>
        <v>9.4496289466750871E-2</v>
      </c>
      <c r="H283">
        <f t="shared" si="41"/>
        <v>7.8228483243610309</v>
      </c>
      <c r="I283">
        <f t="shared" si="42"/>
        <v>7.8289197037654921</v>
      </c>
      <c r="L283">
        <f t="shared" si="43"/>
        <v>2.2852707854077985E-4</v>
      </c>
      <c r="M283">
        <f t="shared" si="37"/>
        <v>1.5117112109817135E-2</v>
      </c>
      <c r="R283">
        <f t="shared" si="44"/>
        <v>7.7521185958599688</v>
      </c>
    </row>
    <row r="284" spans="1:18" x14ac:dyDescent="0.2">
      <c r="A284" s="2">
        <v>37764</v>
      </c>
      <c r="B284" s="1">
        <v>7.7590000000000003</v>
      </c>
      <c r="C284">
        <v>-1.80725886976041E-2</v>
      </c>
      <c r="D284">
        <f t="shared" si="38"/>
        <v>1.7581937751626306E-4</v>
      </c>
      <c r="E284">
        <f t="shared" si="36"/>
        <v>9.5616984008311395E-2</v>
      </c>
      <c r="F284">
        <f t="shared" si="39"/>
        <v>1.7081022368429049E-4</v>
      </c>
      <c r="G284">
        <f t="shared" si="40"/>
        <v>9.424506157663172E-2</v>
      </c>
      <c r="H284">
        <f t="shared" si="41"/>
        <v>6.7883601529125617</v>
      </c>
      <c r="I284">
        <f t="shared" si="42"/>
        <v>6.7627858001921854</v>
      </c>
      <c r="L284">
        <f t="shared" si="43"/>
        <v>2.2287993193687028E-4</v>
      </c>
      <c r="M284">
        <f t="shared" si="37"/>
        <v>1.4929163805681491E-2</v>
      </c>
      <c r="R284">
        <f t="shared" si="44"/>
        <v>6.9434315440183143</v>
      </c>
    </row>
    <row r="285" spans="1:18" x14ac:dyDescent="0.2">
      <c r="A285" s="2">
        <v>37771</v>
      </c>
      <c r="B285" s="1">
        <v>7.7374999999999998</v>
      </c>
      <c r="C285">
        <v>-2.7748219010979001E-3</v>
      </c>
      <c r="D285">
        <f t="shared" si="38"/>
        <v>1.8486732259925332E-4</v>
      </c>
      <c r="E285">
        <f t="shared" si="36"/>
        <v>9.8046421531645778E-2</v>
      </c>
      <c r="F285">
        <f t="shared" si="39"/>
        <v>2.0744431133973607E-4</v>
      </c>
      <c r="G285">
        <f t="shared" si="40"/>
        <v>0.10386098492536201</v>
      </c>
      <c r="H285">
        <f t="shared" si="41"/>
        <v>8.554222638108369</v>
      </c>
      <c r="I285">
        <f t="shared" si="42"/>
        <v>8.4435309897415483</v>
      </c>
      <c r="L285">
        <f t="shared" si="43"/>
        <v>2.3269289085852259E-4</v>
      </c>
      <c r="M285">
        <f t="shared" si="37"/>
        <v>1.5254274511051732E-2</v>
      </c>
      <c r="R285">
        <f t="shared" si="44"/>
        <v>8.3327017744243985</v>
      </c>
    </row>
    <row r="286" spans="1:18" x14ac:dyDescent="0.2">
      <c r="A286" s="2">
        <v>37778</v>
      </c>
      <c r="B286" s="1">
        <v>7.7889999999999997</v>
      </c>
      <c r="C286">
        <v>6.6338439270969803E-3</v>
      </c>
      <c r="D286">
        <f t="shared" si="38"/>
        <v>1.7423726143826686E-4</v>
      </c>
      <c r="E286">
        <f t="shared" si="36"/>
        <v>9.518580563713204E-2</v>
      </c>
      <c r="F286">
        <f t="shared" si="39"/>
        <v>1.4771247940865292E-4</v>
      </c>
      <c r="G286">
        <f t="shared" si="40"/>
        <v>8.7641593602866164E-2</v>
      </c>
      <c r="H286">
        <f t="shared" si="41"/>
        <v>8.4025181386979817</v>
      </c>
      <c r="I286">
        <f t="shared" si="42"/>
        <v>8.5223135150196185</v>
      </c>
      <c r="L286">
        <f t="shared" si="43"/>
        <v>2.1546284879337565E-4</v>
      </c>
      <c r="M286">
        <f t="shared" si="37"/>
        <v>1.4678652826243137E-2</v>
      </c>
      <c r="R286">
        <f t="shared" si="44"/>
        <v>8.2384739226457846</v>
      </c>
    </row>
    <row r="287" spans="1:18" x14ac:dyDescent="0.2">
      <c r="A287" s="2">
        <v>37785</v>
      </c>
      <c r="B287" s="1">
        <v>7.6524999999999999</v>
      </c>
      <c r="C287">
        <v>-1.7680090100380901E-2</v>
      </c>
      <c r="D287">
        <f t="shared" si="38"/>
        <v>1.6642349886691573E-4</v>
      </c>
      <c r="E287">
        <f t="shared" si="36"/>
        <v>9.3026995765098291E-2</v>
      </c>
      <c r="F287">
        <f t="shared" si="39"/>
        <v>1.4692611819361288E-4</v>
      </c>
      <c r="G287">
        <f t="shared" si="40"/>
        <v>8.7407998181332755E-2</v>
      </c>
      <c r="H287">
        <f t="shared" si="41"/>
        <v>6.8227209194391785</v>
      </c>
      <c r="I287">
        <f t="shared" si="42"/>
        <v>6.6980788605924477</v>
      </c>
      <c r="L287">
        <f t="shared" si="43"/>
        <v>2.0380776101348096E-4</v>
      </c>
      <c r="M287">
        <f t="shared" si="37"/>
        <v>1.4276125560301049E-2</v>
      </c>
      <c r="R287">
        <f t="shared" si="44"/>
        <v>6.964605767191351</v>
      </c>
    </row>
    <row r="288" spans="1:18" x14ac:dyDescent="0.2">
      <c r="A288" s="2">
        <v>37792</v>
      </c>
      <c r="B288" s="1">
        <v>7.8209999999999997</v>
      </c>
      <c r="C288">
        <v>2.17800317820438E-2</v>
      </c>
      <c r="D288">
        <f t="shared" si="38"/>
        <v>1.7519322409235597E-4</v>
      </c>
      <c r="E288">
        <f t="shared" si="36"/>
        <v>9.5446569623022642E-2</v>
      </c>
      <c r="F288">
        <f t="shared" si="39"/>
        <v>1.9707598154234453E-4</v>
      </c>
      <c r="G288">
        <f t="shared" si="40"/>
        <v>0.10123216405965998</v>
      </c>
      <c r="H288">
        <f t="shared" si="41"/>
        <v>5.941926240888054</v>
      </c>
      <c r="I288">
        <f t="shared" si="42"/>
        <v>6.1248811403777621</v>
      </c>
      <c r="L288">
        <f t="shared" si="43"/>
        <v>2.1545229509313752E-4</v>
      </c>
      <c r="M288">
        <f t="shared" si="37"/>
        <v>1.4678293330395654E-2</v>
      </c>
      <c r="R288">
        <f t="shared" si="44"/>
        <v>6.2410317458355742</v>
      </c>
    </row>
    <row r="289" spans="1:18" x14ac:dyDescent="0.2">
      <c r="A289" s="2">
        <v>37799</v>
      </c>
      <c r="B289" s="1">
        <v>8.0325000000000006</v>
      </c>
      <c r="C289">
        <v>2.6683388388402101E-2</v>
      </c>
      <c r="D289">
        <f t="shared" si="38"/>
        <v>1.931438177124249E-4</v>
      </c>
      <c r="E289">
        <f t="shared" si="36"/>
        <v>0.10021715681980853</v>
      </c>
      <c r="F289">
        <f t="shared" si="39"/>
        <v>2.3793524232077802E-4</v>
      </c>
      <c r="G289">
        <f t="shared" si="40"/>
        <v>0.11123233612884545</v>
      </c>
      <c r="H289">
        <f t="shared" si="41"/>
        <v>4.8656866279730124</v>
      </c>
      <c r="I289">
        <f t="shared" si="42"/>
        <v>5.3510876496185169</v>
      </c>
      <c r="L289">
        <f t="shared" si="43"/>
        <v>2.3824033757325466E-4</v>
      </c>
      <c r="M289">
        <f t="shared" si="37"/>
        <v>1.5435036040555742E-2</v>
      </c>
      <c r="R289">
        <f t="shared" si="44"/>
        <v>5.3536383666707428</v>
      </c>
    </row>
    <row r="290" spans="1:18" x14ac:dyDescent="0.2">
      <c r="A290" s="2">
        <v>37806</v>
      </c>
      <c r="B290" s="1">
        <v>8.0065000000000008</v>
      </c>
      <c r="C290">
        <v>-3.24210022748206E-3</v>
      </c>
      <c r="D290">
        <f t="shared" si="38"/>
        <v>2.2427538160285816E-4</v>
      </c>
      <c r="E290">
        <f t="shared" si="36"/>
        <v>0.10799222121684794</v>
      </c>
      <c r="F290">
        <f t="shared" si="39"/>
        <v>3.0195677345273473E-4</v>
      </c>
      <c r="G290">
        <f t="shared" si="40"/>
        <v>0.12530663278351312</v>
      </c>
      <c r="H290">
        <f t="shared" si="41"/>
        <v>8.3557684350376107</v>
      </c>
      <c r="I290">
        <f t="shared" si="42"/>
        <v>8.0704163585559474</v>
      </c>
      <c r="L290">
        <f t="shared" si="43"/>
        <v>2.7651571262444065E-4</v>
      </c>
      <c r="M290">
        <f t="shared" si="37"/>
        <v>1.6628761608262974E-2</v>
      </c>
      <c r="R290">
        <f t="shared" si="44"/>
        <v>8.1552298318380565</v>
      </c>
    </row>
    <row r="291" spans="1:18" x14ac:dyDescent="0.2">
      <c r="A291" s="2">
        <v>37813</v>
      </c>
      <c r="B291" s="1">
        <v>8.1114999999999995</v>
      </c>
      <c r="C291">
        <v>1.3029096087922E-2</v>
      </c>
      <c r="D291">
        <f t="shared" si="38"/>
        <v>2.1144953153978902E-4</v>
      </c>
      <c r="E291">
        <f t="shared" si="36"/>
        <v>0.1048588367285706</v>
      </c>
      <c r="F291">
        <f t="shared" si="39"/>
        <v>1.7944568206844234E-4</v>
      </c>
      <c r="G291">
        <f t="shared" si="40"/>
        <v>9.6598009645949751E-2</v>
      </c>
      <c r="H291">
        <f t="shared" si="41"/>
        <v>7.658697437413128</v>
      </c>
      <c r="I291">
        <f t="shared" si="42"/>
        <v>7.6796283639445226</v>
      </c>
      <c r="L291">
        <f t="shared" si="43"/>
        <v>2.5272175388514352E-4</v>
      </c>
      <c r="M291">
        <f t="shared" si="37"/>
        <v>1.5897224722735206E-2</v>
      </c>
      <c r="R291">
        <f t="shared" si="44"/>
        <v>7.6115050687941226</v>
      </c>
    </row>
    <row r="292" spans="1:18" x14ac:dyDescent="0.2">
      <c r="A292" s="2">
        <v>37820</v>
      </c>
      <c r="B292" s="1">
        <v>8.2204999999999995</v>
      </c>
      <c r="C292">
        <v>1.3348226600478101E-2</v>
      </c>
      <c r="D292">
        <f t="shared" si="38"/>
        <v>2.0894800033949995E-4</v>
      </c>
      <c r="E292">
        <f t="shared" si="36"/>
        <v>0.10423673065505266</v>
      </c>
      <c r="F292">
        <f t="shared" si="39"/>
        <v>2.0270602592156641E-4</v>
      </c>
      <c r="G292">
        <f t="shared" si="40"/>
        <v>0.10266797625316987</v>
      </c>
      <c r="H292">
        <f t="shared" si="41"/>
        <v>7.6207002837492048</v>
      </c>
      <c r="I292">
        <f t="shared" si="42"/>
        <v>7.624770763869833</v>
      </c>
      <c r="L292">
        <f t="shared" si="43"/>
        <v>2.4535822915949009E-4</v>
      </c>
      <c r="M292">
        <f t="shared" si="37"/>
        <v>1.5663914873347916E-2</v>
      </c>
      <c r="R292">
        <f t="shared" si="44"/>
        <v>7.5866075281877325</v>
      </c>
    </row>
    <row r="293" spans="1:18" x14ac:dyDescent="0.2">
      <c r="A293" s="2">
        <v>37827</v>
      </c>
      <c r="B293" s="1">
        <v>7.9775</v>
      </c>
      <c r="C293">
        <v>-3.0005955298533199E-2</v>
      </c>
      <c r="D293">
        <f t="shared" si="38"/>
        <v>2.0710162952179261E-4</v>
      </c>
      <c r="E293">
        <f t="shared" si="36"/>
        <v>0.10377516434645245</v>
      </c>
      <c r="F293">
        <f t="shared" si="39"/>
        <v>2.0249445156262253E-4</v>
      </c>
      <c r="G293">
        <f t="shared" si="40"/>
        <v>0.10261438242886019</v>
      </c>
      <c r="H293">
        <f t="shared" si="41"/>
        <v>4.1348829147169068</v>
      </c>
      <c r="I293">
        <f t="shared" si="42"/>
        <v>4.0584670909081186</v>
      </c>
      <c r="L293">
        <f t="shared" si="43"/>
        <v>2.3980911377541268E-4</v>
      </c>
      <c r="M293">
        <f t="shared" si="37"/>
        <v>1.5485771332917604E-2</v>
      </c>
      <c r="R293">
        <f t="shared" si="44"/>
        <v>4.5811921813563332</v>
      </c>
    </row>
    <row r="294" spans="1:18" x14ac:dyDescent="0.2">
      <c r="A294" s="2">
        <v>37834</v>
      </c>
      <c r="B294" s="1">
        <v>8.1820000000000004</v>
      </c>
      <c r="C294">
        <v>2.5311540336945298E-2</v>
      </c>
      <c r="D294">
        <f t="shared" si="38"/>
        <v>2.4869697295313946E-4</v>
      </c>
      <c r="E294">
        <f t="shared" si="36"/>
        <v>0.11372001843810636</v>
      </c>
      <c r="F294">
        <f t="shared" si="39"/>
        <v>3.5248823071303589E-4</v>
      </c>
      <c r="G294">
        <f t="shared" si="40"/>
        <v>0.13538607017369941</v>
      </c>
      <c r="H294">
        <f t="shared" si="41"/>
        <v>5.7231520482905562</v>
      </c>
      <c r="I294">
        <f t="shared" si="42"/>
        <v>6.1329175348143359</v>
      </c>
      <c r="L294">
        <f t="shared" si="43"/>
        <v>2.9291527862696718E-4</v>
      </c>
      <c r="M294">
        <f t="shared" si="37"/>
        <v>1.711476785197413E-2</v>
      </c>
      <c r="R294">
        <f t="shared" si="44"/>
        <v>5.9483937645797793</v>
      </c>
    </row>
    <row r="295" spans="1:18" x14ac:dyDescent="0.2">
      <c r="A295" s="2">
        <v>37841</v>
      </c>
      <c r="B295" s="1">
        <v>8.1285000000000007</v>
      </c>
      <c r="C295">
        <v>-6.5602148150651898E-3</v>
      </c>
      <c r="D295">
        <f t="shared" si="38"/>
        <v>2.7221559902967967E-4</v>
      </c>
      <c r="E295">
        <f t="shared" si="36"/>
        <v>0.11897567461268435</v>
      </c>
      <c r="F295">
        <f t="shared" si="39"/>
        <v>3.3090072048558788E-4</v>
      </c>
      <c r="G295">
        <f t="shared" si="40"/>
        <v>0.13117483548779685</v>
      </c>
      <c r="H295">
        <f t="shared" si="41"/>
        <v>8.0508193500185321</v>
      </c>
      <c r="I295">
        <f t="shared" si="42"/>
        <v>7.8836337652204458</v>
      </c>
      <c r="L295">
        <f t="shared" si="43"/>
        <v>3.1701213468759298E-4</v>
      </c>
      <c r="M295">
        <f t="shared" si="37"/>
        <v>1.7804834587481933E-2</v>
      </c>
      <c r="R295">
        <f t="shared" si="44"/>
        <v>7.920814129468897</v>
      </c>
    </row>
    <row r="296" spans="1:18" x14ac:dyDescent="0.2">
      <c r="A296" s="2">
        <v>37848</v>
      </c>
      <c r="B296" s="1">
        <v>8.2104999999999997</v>
      </c>
      <c r="C296">
        <v>1.0037418257613499E-2</v>
      </c>
      <c r="D296">
        <f t="shared" si="38"/>
        <v>2.5846484819308692E-4</v>
      </c>
      <c r="E296">
        <f t="shared" si="36"/>
        <v>0.1159317562449587</v>
      </c>
      <c r="F296">
        <f t="shared" si="39"/>
        <v>2.2415312945878876E-4</v>
      </c>
      <c r="G296">
        <f t="shared" si="40"/>
        <v>0.10796278401308949</v>
      </c>
      <c r="H296">
        <f t="shared" si="41"/>
        <v>7.8709502091677681</v>
      </c>
      <c r="I296">
        <f t="shared" si="42"/>
        <v>7.9537126509490568</v>
      </c>
      <c r="L296">
        <f t="shared" si="43"/>
        <v>2.8954753322873571E-4</v>
      </c>
      <c r="M296">
        <f t="shared" si="37"/>
        <v>1.701609629817414E-2</v>
      </c>
      <c r="R296">
        <f t="shared" si="44"/>
        <v>7.7992352086576817</v>
      </c>
    </row>
    <row r="297" spans="1:18" x14ac:dyDescent="0.2">
      <c r="A297" s="2">
        <v>37855</v>
      </c>
      <c r="B297" s="1">
        <v>8.4760000000000009</v>
      </c>
      <c r="C297">
        <v>3.1824817456297602E-2</v>
      </c>
      <c r="D297">
        <f t="shared" si="38"/>
        <v>2.490019432181981E-4</v>
      </c>
      <c r="E297">
        <f t="shared" si="36"/>
        <v>0.11378972294256762</v>
      </c>
      <c r="F297">
        <f t="shared" si="39"/>
        <v>2.2538952104822217E-4</v>
      </c>
      <c r="G297">
        <f t="shared" si="40"/>
        <v>0.10826012698361087</v>
      </c>
      <c r="H297">
        <f t="shared" si="41"/>
        <v>4.2305353913423431</v>
      </c>
      <c r="I297">
        <f t="shared" si="42"/>
        <v>3.9040420506293811</v>
      </c>
      <c r="L297">
        <f t="shared" si="43"/>
        <v>2.7095643079775574E-4</v>
      </c>
      <c r="M297">
        <f t="shared" si="37"/>
        <v>1.6460754259685541E-2</v>
      </c>
      <c r="R297">
        <f t="shared" si="44"/>
        <v>4.4756120599419189</v>
      </c>
    </row>
    <row r="298" spans="1:18" x14ac:dyDescent="0.2">
      <c r="A298" s="2">
        <v>37862</v>
      </c>
      <c r="B298" s="1">
        <v>8.3614999999999995</v>
      </c>
      <c r="C298">
        <v>-1.36008035670123E-2</v>
      </c>
      <c r="D298">
        <f t="shared" si="38"/>
        <v>2.9483096699270612E-4</v>
      </c>
      <c r="E298">
        <f t="shared" si="36"/>
        <v>0.12381926459004963</v>
      </c>
      <c r="F298">
        <f t="shared" si="39"/>
        <v>4.091863641855492E-4</v>
      </c>
      <c r="G298">
        <f t="shared" si="40"/>
        <v>0.14586874558193938</v>
      </c>
      <c r="H298">
        <f t="shared" si="41"/>
        <v>7.5016917089516832</v>
      </c>
      <c r="I298">
        <f t="shared" si="42"/>
        <v>7.349267457410666</v>
      </c>
      <c r="L298">
        <f t="shared" si="43"/>
        <v>3.2823753920333215E-4</v>
      </c>
      <c r="M298">
        <f t="shared" si="37"/>
        <v>1.8117327043560595E-2</v>
      </c>
      <c r="R298">
        <f t="shared" si="44"/>
        <v>7.4582120621351899</v>
      </c>
    </row>
    <row r="299" spans="1:18" x14ac:dyDescent="0.2">
      <c r="A299" s="2">
        <v>37869</v>
      </c>
      <c r="B299" s="1">
        <v>8.1995000000000005</v>
      </c>
      <c r="C299">
        <v>-1.9564660037676901E-2</v>
      </c>
      <c r="D299">
        <f t="shared" si="38"/>
        <v>2.88240020433251E-4</v>
      </c>
      <c r="E299">
        <f t="shared" si="36"/>
        <v>0.12242745224225264</v>
      </c>
      <c r="F299">
        <f t="shared" si="39"/>
        <v>2.7179388543828009E-4</v>
      </c>
      <c r="G299">
        <f t="shared" si="40"/>
        <v>0.11888348095000652</v>
      </c>
      <c r="H299">
        <f t="shared" si="41"/>
        <v>6.8237406979348991</v>
      </c>
      <c r="I299">
        <f t="shared" si="42"/>
        <v>6.8021349352392422</v>
      </c>
      <c r="L299">
        <f t="shared" si="43"/>
        <v>3.1039369771589836E-4</v>
      </c>
      <c r="M299">
        <f t="shared" si="37"/>
        <v>1.7617993578041127E-2</v>
      </c>
      <c r="R299">
        <f t="shared" si="44"/>
        <v>6.844474182070325</v>
      </c>
    </row>
    <row r="300" spans="1:18" x14ac:dyDescent="0.2">
      <c r="A300" s="2">
        <v>37876</v>
      </c>
      <c r="B300" s="1">
        <v>8.0679999999999996</v>
      </c>
      <c r="C300">
        <v>-1.6167556709397998E-2</v>
      </c>
      <c r="D300">
        <f t="shared" si="38"/>
        <v>2.9391217455064826E-4</v>
      </c>
      <c r="E300">
        <f t="shared" si="36"/>
        <v>0.12362618281186923</v>
      </c>
      <c r="F300">
        <f t="shared" si="39"/>
        <v>3.0806568216681484E-4</v>
      </c>
      <c r="G300">
        <f t="shared" si="40"/>
        <v>0.12656782953292028</v>
      </c>
      <c r="H300">
        <f t="shared" si="41"/>
        <v>7.2428826318655011</v>
      </c>
      <c r="I300">
        <f t="shared" si="42"/>
        <v>7.2367100132491613</v>
      </c>
      <c r="L300">
        <f t="shared" si="43"/>
        <v>3.1114347079177763E-4</v>
      </c>
      <c r="M300">
        <f t="shared" si="37"/>
        <v>1.76392593606358E-2</v>
      </c>
      <c r="R300">
        <f t="shared" si="44"/>
        <v>7.2351620231142748</v>
      </c>
    </row>
    <row r="301" spans="1:18" x14ac:dyDescent="0.2">
      <c r="A301" s="2">
        <v>37883</v>
      </c>
      <c r="B301" s="1">
        <v>7.9349999999999996</v>
      </c>
      <c r="C301">
        <v>-1.6622266113593302E-2</v>
      </c>
      <c r="D301">
        <f t="shared" si="38"/>
        <v>2.9196083747470538E-4</v>
      </c>
      <c r="E301">
        <f t="shared" si="36"/>
        <v>0.12321511087802778</v>
      </c>
      <c r="F301">
        <f t="shared" si="39"/>
        <v>2.8709174125580024E-4</v>
      </c>
      <c r="G301">
        <f t="shared" si="40"/>
        <v>0.12218334806880034</v>
      </c>
      <c r="H301">
        <f t="shared" si="41"/>
        <v>7.1925320043161998</v>
      </c>
      <c r="I301">
        <f t="shared" si="42"/>
        <v>7.193299545273141</v>
      </c>
      <c r="L301">
        <f t="shared" si="43"/>
        <v>3.0206267032415986E-4</v>
      </c>
      <c r="M301">
        <f t="shared" si="37"/>
        <v>1.7379950239404019E-2</v>
      </c>
      <c r="R301">
        <f t="shared" si="44"/>
        <v>7.1901660922306219</v>
      </c>
    </row>
    <row r="302" spans="1:18" x14ac:dyDescent="0.2">
      <c r="A302" s="2">
        <v>37890</v>
      </c>
      <c r="B302" s="1">
        <v>7.8075000000000001</v>
      </c>
      <c r="C302">
        <v>-1.6198543803275501E-2</v>
      </c>
      <c r="D302">
        <f t="shared" si="38"/>
        <v>2.9102117107128982E-4</v>
      </c>
      <c r="E302">
        <f t="shared" si="36"/>
        <v>0.12301666917823401</v>
      </c>
      <c r="F302">
        <f t="shared" si="39"/>
        <v>2.886764577010012E-4</v>
      </c>
      <c r="G302">
        <f t="shared" si="40"/>
        <v>0.12252010365834687</v>
      </c>
      <c r="H302">
        <f t="shared" si="41"/>
        <v>7.2404865924482209</v>
      </c>
      <c r="I302">
        <f t="shared" si="42"/>
        <v>7.2412527903486197</v>
      </c>
      <c r="L302">
        <f t="shared" si="43"/>
        <v>2.9558186717379312E-4</v>
      </c>
      <c r="M302">
        <f t="shared" si="37"/>
        <v>1.7192494501200025E-2</v>
      </c>
      <c r="R302">
        <f t="shared" si="44"/>
        <v>7.2388484813110532</v>
      </c>
    </row>
    <row r="303" spans="1:18" x14ac:dyDescent="0.2">
      <c r="A303" s="2">
        <v>37897</v>
      </c>
      <c r="B303" s="1">
        <v>7.7565</v>
      </c>
      <c r="C303">
        <v>-6.5536086528479301E-3</v>
      </c>
      <c r="D303">
        <f t="shared" si="38"/>
        <v>2.8930347008781056E-4</v>
      </c>
      <c r="E303">
        <f t="shared" si="36"/>
        <v>0.12265308982885897</v>
      </c>
      <c r="F303">
        <f t="shared" si="39"/>
        <v>2.8501735700823036E-4</v>
      </c>
      <c r="G303">
        <f t="shared" si="40"/>
        <v>0.12174112930488193</v>
      </c>
      <c r="H303">
        <f t="shared" si="41"/>
        <v>7.9995750660826799</v>
      </c>
      <c r="I303">
        <f t="shared" si="42"/>
        <v>8.0122686503443603</v>
      </c>
      <c r="L303">
        <f t="shared" si="43"/>
        <v>2.8899209617704269E-4</v>
      </c>
      <c r="M303">
        <f t="shared" si="37"/>
        <v>1.6999767533029463E-2</v>
      </c>
      <c r="R303">
        <f t="shared" si="44"/>
        <v>8.0004919767590277</v>
      </c>
    </row>
    <row r="304" spans="1:18" x14ac:dyDescent="0.2">
      <c r="A304" s="2">
        <v>37904</v>
      </c>
      <c r="B304" s="1">
        <v>7.6150000000000002</v>
      </c>
      <c r="C304">
        <v>-1.8411215175123501E-2</v>
      </c>
      <c r="D304">
        <f t="shared" si="38"/>
        <v>2.7452224906502292E-4</v>
      </c>
      <c r="E304">
        <f t="shared" si="36"/>
        <v>0.11947868827276768</v>
      </c>
      <c r="F304">
        <f t="shared" si="39"/>
        <v>2.376392377800148E-4</v>
      </c>
      <c r="G304">
        <f t="shared" si="40"/>
        <v>0.11116312502156805</v>
      </c>
      <c r="H304">
        <f t="shared" si="41"/>
        <v>6.9657045799710442</v>
      </c>
      <c r="I304">
        <f t="shared" si="42"/>
        <v>6.9183390188915537</v>
      </c>
      <c r="L304">
        <f t="shared" si="43"/>
        <v>2.6586135774475596E-4</v>
      </c>
      <c r="M304">
        <f t="shared" si="37"/>
        <v>1.6305255525282513E-2</v>
      </c>
      <c r="R304">
        <f t="shared" si="44"/>
        <v>6.9575370518156543</v>
      </c>
    </row>
    <row r="305" spans="1:18" x14ac:dyDescent="0.2">
      <c r="A305" s="2">
        <v>37911</v>
      </c>
      <c r="B305" s="1">
        <v>7.7240000000000002</v>
      </c>
      <c r="C305">
        <v>1.4212378219142801E-2</v>
      </c>
      <c r="D305">
        <f t="shared" si="38"/>
        <v>2.783892847746034E-4</v>
      </c>
      <c r="E305">
        <f t="shared" si="36"/>
        <v>0.12031725897924776</v>
      </c>
      <c r="F305">
        <f t="shared" si="39"/>
        <v>2.8803854998050911E-4</v>
      </c>
      <c r="G305">
        <f t="shared" si="40"/>
        <v>0.12238465834812171</v>
      </c>
      <c r="H305">
        <f t="shared" si="41"/>
        <v>7.4609173123757104</v>
      </c>
      <c r="I305">
        <f t="shared" si="42"/>
        <v>7.4511500491930436</v>
      </c>
      <c r="L305">
        <f t="shared" si="43"/>
        <v>2.7000444951535887E-4</v>
      </c>
      <c r="M305">
        <f t="shared" si="37"/>
        <v>1.6431812119037843E-2</v>
      </c>
      <c r="R305">
        <f t="shared" si="44"/>
        <v>7.4689670603817859</v>
      </c>
    </row>
    <row r="306" spans="1:18" x14ac:dyDescent="0.2">
      <c r="A306" s="2">
        <v>37918</v>
      </c>
      <c r="B306" s="1">
        <v>7.7084999999999999</v>
      </c>
      <c r="C306">
        <v>-2.0087484480111298E-3</v>
      </c>
      <c r="D306">
        <f t="shared" si="38"/>
        <v>2.7380542936676503E-4</v>
      </c>
      <c r="E306">
        <f t="shared" si="36"/>
        <v>0.1193225977217718</v>
      </c>
      <c r="F306">
        <f t="shared" si="39"/>
        <v>2.6236751158747584E-4</v>
      </c>
      <c r="G306">
        <f t="shared" si="40"/>
        <v>0.11680372683501475</v>
      </c>
      <c r="H306">
        <f t="shared" si="41"/>
        <v>8.1883558166667214</v>
      </c>
      <c r="I306">
        <f t="shared" si="42"/>
        <v>8.2303848623361802</v>
      </c>
      <c r="L306">
        <f t="shared" si="43"/>
        <v>2.6254321916739681E-4</v>
      </c>
      <c r="M306">
        <f t="shared" si="37"/>
        <v>1.6203185463586994E-2</v>
      </c>
      <c r="R306">
        <f t="shared" si="44"/>
        <v>8.2297256790003406</v>
      </c>
    </row>
    <row r="307" spans="1:18" x14ac:dyDescent="0.2">
      <c r="A307" s="2">
        <v>37925</v>
      </c>
      <c r="B307" s="1">
        <v>7.8333000000000004</v>
      </c>
      <c r="C307">
        <v>1.60602610355438E-2</v>
      </c>
      <c r="D307">
        <f t="shared" si="38"/>
        <v>2.5761920782440233E-4</v>
      </c>
      <c r="E307">
        <f t="shared" si="36"/>
        <v>0.11574194920973518</v>
      </c>
      <c r="F307">
        <f t="shared" si="39"/>
        <v>2.1723035287877661E-4</v>
      </c>
      <c r="G307">
        <f t="shared" si="40"/>
        <v>0.1062825401921519</v>
      </c>
      <c r="H307">
        <f t="shared" si="41"/>
        <v>7.2628138972223528</v>
      </c>
      <c r="I307">
        <f t="shared" si="42"/>
        <v>7.247186006254525</v>
      </c>
      <c r="L307">
        <f t="shared" si="43"/>
        <v>2.4039556484146626E-4</v>
      </c>
      <c r="M307">
        <f t="shared" si="37"/>
        <v>1.5504694929003481E-2</v>
      </c>
      <c r="R307">
        <f t="shared" si="44"/>
        <v>7.2602766214194832</v>
      </c>
    </row>
    <row r="308" spans="1:18" x14ac:dyDescent="0.2">
      <c r="A308" s="2">
        <v>37932</v>
      </c>
      <c r="B308" s="1">
        <v>7.7792000000000003</v>
      </c>
      <c r="C308">
        <v>-6.93037201413338E-3</v>
      </c>
      <c r="D308">
        <f t="shared" si="38"/>
        <v>2.5763797442672655E-4</v>
      </c>
      <c r="E308">
        <f t="shared" si="36"/>
        <v>0.11574616481849313</v>
      </c>
      <c r="F308">
        <f t="shared" si="39"/>
        <v>2.5768480200641294E-4</v>
      </c>
      <c r="G308">
        <f t="shared" si="40"/>
        <v>0.11575668319511176</v>
      </c>
      <c r="H308">
        <f t="shared" si="41"/>
        <v>8.0775305586294213</v>
      </c>
      <c r="I308">
        <f t="shared" si="42"/>
        <v>8.0773826957288541</v>
      </c>
      <c r="L308">
        <f t="shared" si="43"/>
        <v>2.4199812441852268E-4</v>
      </c>
      <c r="M308">
        <f t="shared" si="37"/>
        <v>1.5556288902515364E-2</v>
      </c>
      <c r="R308">
        <f t="shared" si="44"/>
        <v>8.1281077371070527</v>
      </c>
    </row>
    <row r="309" spans="1:18" x14ac:dyDescent="0.2">
      <c r="A309" s="2">
        <v>37939</v>
      </c>
      <c r="B309" s="1">
        <v>7.6021000000000001</v>
      </c>
      <c r="C309">
        <v>-2.30289802260852E-2</v>
      </c>
      <c r="D309">
        <f t="shared" si="38"/>
        <v>2.4506149933637995E-4</v>
      </c>
      <c r="E309">
        <f t="shared" si="36"/>
        <v>0.11288577397303769</v>
      </c>
      <c r="F309">
        <f t="shared" si="39"/>
        <v>2.1367990562583567E-4</v>
      </c>
      <c r="G309">
        <f t="shared" si="40"/>
        <v>0.10541041263814241</v>
      </c>
      <c r="H309">
        <f t="shared" si="41"/>
        <v>6.1499162981251256</v>
      </c>
      <c r="I309">
        <f t="shared" si="42"/>
        <v>5.9691231357965115</v>
      </c>
      <c r="L309">
        <f t="shared" si="43"/>
        <v>2.2655414728412653E-4</v>
      </c>
      <c r="M309">
        <f t="shared" si="37"/>
        <v>1.5051715758813894E-2</v>
      </c>
      <c r="R309">
        <f t="shared" si="44"/>
        <v>6.0516560356291649</v>
      </c>
    </row>
    <row r="310" spans="1:18" x14ac:dyDescent="0.2">
      <c r="A310" s="2">
        <v>37946</v>
      </c>
      <c r="B310" s="1">
        <v>7.5121000000000002</v>
      </c>
      <c r="C310">
        <v>-1.1909471062145899E-2</v>
      </c>
      <c r="D310">
        <f t="shared" si="38"/>
        <v>2.6217784519140254E-4</v>
      </c>
      <c r="E310">
        <f t="shared" si="36"/>
        <v>0.11676150028991975</v>
      </c>
      <c r="F310">
        <f t="shared" si="39"/>
        <v>3.0488760349591914E-4</v>
      </c>
      <c r="G310">
        <f t="shared" si="40"/>
        <v>0.12591328516795913</v>
      </c>
      <c r="H310">
        <f t="shared" si="41"/>
        <v>7.7054978350037908</v>
      </c>
      <c r="I310">
        <f t="shared" si="42"/>
        <v>7.63036149849159</v>
      </c>
      <c r="L310">
        <f t="shared" si="43"/>
        <v>2.5210108066746719E-4</v>
      </c>
      <c r="M310">
        <f t="shared" si="37"/>
        <v>1.5877691288958454E-2</v>
      </c>
      <c r="R310">
        <f t="shared" si="44"/>
        <v>7.7230668195775847</v>
      </c>
    </row>
    <row r="311" spans="1:18" x14ac:dyDescent="0.2">
      <c r="A311" s="2">
        <v>37953</v>
      </c>
      <c r="B311" s="1">
        <v>7.5476999999999999</v>
      </c>
      <c r="C311">
        <v>4.7278272370081496E-3</v>
      </c>
      <c r="D311">
        <f t="shared" si="38"/>
        <v>2.5495730453872382E-4</v>
      </c>
      <c r="E311">
        <f t="shared" si="36"/>
        <v>0.1151424328213263</v>
      </c>
      <c r="F311">
        <f t="shared" si="39"/>
        <v>2.3694016766173369E-4</v>
      </c>
      <c r="G311">
        <f t="shared" si="40"/>
        <v>0.1109994987304454</v>
      </c>
      <c r="H311">
        <f t="shared" si="41"/>
        <v>8.1867435049671489</v>
      </c>
      <c r="I311">
        <f t="shared" si="42"/>
        <v>8.2533653749474247</v>
      </c>
      <c r="L311">
        <f t="shared" si="43"/>
        <v>2.4259914780087145E-4</v>
      </c>
      <c r="M311">
        <f t="shared" si="37"/>
        <v>1.5575594621101033E-2</v>
      </c>
      <c r="R311">
        <f t="shared" si="44"/>
        <v>8.2319631043174066</v>
      </c>
    </row>
    <row r="312" spans="1:18" x14ac:dyDescent="0.2">
      <c r="A312" s="2">
        <v>37960</v>
      </c>
      <c r="B312" s="1">
        <v>7.3579999999999997</v>
      </c>
      <c r="C312">
        <v>-2.5454724405861801E-2</v>
      </c>
      <c r="D312">
        <f t="shared" si="38"/>
        <v>2.4100100728938016E-4</v>
      </c>
      <c r="E312">
        <f t="shared" si="36"/>
        <v>0.11194664969996988</v>
      </c>
      <c r="F312">
        <f t="shared" si="39"/>
        <v>2.0617639651122462E-4</v>
      </c>
      <c r="G312">
        <f t="shared" si="40"/>
        <v>0.10354309546552913</v>
      </c>
      <c r="H312">
        <f t="shared" si="41"/>
        <v>5.6421605385031208</v>
      </c>
      <c r="I312">
        <f t="shared" si="42"/>
        <v>5.3441151621501621</v>
      </c>
      <c r="L312">
        <f t="shared" si="43"/>
        <v>2.2500709671328362E-4</v>
      </c>
      <c r="M312">
        <f t="shared" si="37"/>
        <v>1.5000236555244174E-2</v>
      </c>
      <c r="R312">
        <f t="shared" si="44"/>
        <v>5.5197227998128966</v>
      </c>
    </row>
    <row r="313" spans="1:18" x14ac:dyDescent="0.2">
      <c r="A313" s="2">
        <v>37967</v>
      </c>
      <c r="B313" s="1">
        <v>7.2919</v>
      </c>
      <c r="C313">
        <v>-9.0240136190031794E-3</v>
      </c>
      <c r="D313">
        <f t="shared" si="38"/>
        <v>2.6541752652671995E-4</v>
      </c>
      <c r="E313">
        <f t="shared" si="36"/>
        <v>0.11748068513329941</v>
      </c>
      <c r="F313">
        <f t="shared" si="39"/>
        <v>3.2634312619017603E-4</v>
      </c>
      <c r="G313">
        <f t="shared" si="40"/>
        <v>0.13026834827343575</v>
      </c>
      <c r="H313">
        <f t="shared" si="41"/>
        <v>7.9273961345376307</v>
      </c>
      <c r="I313">
        <f t="shared" si="42"/>
        <v>7.7780299041581102</v>
      </c>
      <c r="L313">
        <f t="shared" si="43"/>
        <v>2.6020584839467451E-4</v>
      </c>
      <c r="M313">
        <f t="shared" si="37"/>
        <v>1.6130897321434867E-2</v>
      </c>
      <c r="R313">
        <f t="shared" si="44"/>
        <v>7.9410821293251841</v>
      </c>
    </row>
    <row r="314" spans="1:18" x14ac:dyDescent="0.2">
      <c r="A314" s="2">
        <v>37974</v>
      </c>
      <c r="B314" s="1">
        <v>7.3311000000000002</v>
      </c>
      <c r="C314">
        <v>5.3614297886970296E-3</v>
      </c>
      <c r="D314">
        <f t="shared" si="38"/>
        <v>2.5437844424287408E-4</v>
      </c>
      <c r="E314">
        <f t="shared" si="36"/>
        <v>0.11501164767374412</v>
      </c>
      <c r="F314">
        <f t="shared" si="39"/>
        <v>2.2683304756532442E-4</v>
      </c>
      <c r="G314">
        <f t="shared" si="40"/>
        <v>0.10860625430147597</v>
      </c>
      <c r="H314">
        <f t="shared" si="41"/>
        <v>8.1636868124917257</v>
      </c>
      <c r="I314">
        <f t="shared" si="42"/>
        <v>8.2645734382472202</v>
      </c>
      <c r="L314">
        <f t="shared" si="43"/>
        <v>2.4461436981583782E-4</v>
      </c>
      <c r="M314">
        <f t="shared" si="37"/>
        <v>1.5640152486975242E-2</v>
      </c>
      <c r="R314">
        <f t="shared" si="44"/>
        <v>8.1983163831228723</v>
      </c>
    </row>
    <row r="315" spans="1:18" x14ac:dyDescent="0.2">
      <c r="A315" s="2">
        <v>37981</v>
      </c>
      <c r="B315" s="1">
        <v>7.3247999999999998</v>
      </c>
      <c r="C315">
        <v>-8.5972207616591401E-4</v>
      </c>
      <c r="D315">
        <f t="shared" si="38"/>
        <v>2.4084043335104928E-4</v>
      </c>
      <c r="E315">
        <f t="shared" si="36"/>
        <v>0.11190934962841381</v>
      </c>
      <c r="F315">
        <f t="shared" si="39"/>
        <v>2.0705955640387767E-4</v>
      </c>
      <c r="G315">
        <f t="shared" si="40"/>
        <v>0.1037646227430218</v>
      </c>
      <c r="H315">
        <f t="shared" si="41"/>
        <v>8.3283070176276901</v>
      </c>
      <c r="I315">
        <f t="shared" si="42"/>
        <v>8.478934483090061</v>
      </c>
      <c r="L315">
        <f t="shared" si="43"/>
        <v>2.2722171808080269E-4</v>
      </c>
      <c r="M315">
        <f t="shared" si="37"/>
        <v>1.5073875350446636E-2</v>
      </c>
      <c r="R315">
        <f t="shared" si="44"/>
        <v>8.3863314184541249</v>
      </c>
    </row>
    <row r="316" spans="1:18" x14ac:dyDescent="0.2">
      <c r="A316" s="2">
        <v>37988</v>
      </c>
      <c r="B316" s="1">
        <v>7.1852999999999998</v>
      </c>
      <c r="C316">
        <v>-1.9228578463337E-2</v>
      </c>
      <c r="D316">
        <f t="shared" si="38"/>
        <v>2.2643435467288115E-4</v>
      </c>
      <c r="E316">
        <f t="shared" si="36"/>
        <v>0.1085107664842057</v>
      </c>
      <c r="F316">
        <f t="shared" si="39"/>
        <v>1.9048742162584503E-4</v>
      </c>
      <c r="G316">
        <f t="shared" si="40"/>
        <v>9.952560436663492E-2</v>
      </c>
      <c r="H316">
        <f t="shared" si="41"/>
        <v>6.760183867919606</v>
      </c>
      <c r="I316">
        <f t="shared" si="42"/>
        <v>6.6249131366410774</v>
      </c>
      <c r="L316">
        <f t="shared" si="43"/>
        <v>2.1028221274112125E-4</v>
      </c>
      <c r="M316">
        <f t="shared" si="37"/>
        <v>1.4501110741633596E-2</v>
      </c>
      <c r="R316">
        <f t="shared" si="44"/>
        <v>6.7087647431418205</v>
      </c>
    </row>
    <row r="317" spans="1:18" x14ac:dyDescent="0.2">
      <c r="A317" s="2">
        <v>37995</v>
      </c>
      <c r="B317" s="1">
        <v>7.1005000000000003</v>
      </c>
      <c r="C317">
        <v>-1.1872068209842801E-2</v>
      </c>
      <c r="D317">
        <f t="shared" si="38"/>
        <v>2.3503258717575074E-4</v>
      </c>
      <c r="E317">
        <f t="shared" si="36"/>
        <v>0.11055177308907821</v>
      </c>
      <c r="F317">
        <f t="shared" si="39"/>
        <v>2.5648742544287072E-4</v>
      </c>
      <c r="G317">
        <f t="shared" si="40"/>
        <v>0.11548742841984697</v>
      </c>
      <c r="H317">
        <f t="shared" si="41"/>
        <v>7.7560993145105055</v>
      </c>
      <c r="I317">
        <f t="shared" si="42"/>
        <v>7.7189068885382461</v>
      </c>
      <c r="L317">
        <f t="shared" si="43"/>
        <v>2.2549761780742061E-4</v>
      </c>
      <c r="M317">
        <f t="shared" si="37"/>
        <v>1.5016578099134989E-2</v>
      </c>
      <c r="R317">
        <f t="shared" si="44"/>
        <v>7.7721566502414001</v>
      </c>
    </row>
    <row r="318" spans="1:18" x14ac:dyDescent="0.2">
      <c r="A318" s="2">
        <v>38002</v>
      </c>
      <c r="B318" s="1">
        <v>7.4084000000000003</v>
      </c>
      <c r="C318">
        <v>4.24492874635789E-2</v>
      </c>
      <c r="D318">
        <f t="shared" si="38"/>
        <v>2.2938739215995528E-4</v>
      </c>
      <c r="E318">
        <f t="shared" si="36"/>
        <v>0.1092160445736691</v>
      </c>
      <c r="F318">
        <f t="shared" si="39"/>
        <v>2.1530115455125823E-4</v>
      </c>
      <c r="G318">
        <f t="shared" si="40"/>
        <v>0.10580954605641887</v>
      </c>
      <c r="H318">
        <f t="shared" si="41"/>
        <v>0.52464475570584845</v>
      </c>
      <c r="I318">
        <f t="shared" si="42"/>
        <v>7.407036070211781E-2</v>
      </c>
      <c r="L318">
        <f t="shared" si="43"/>
        <v>2.2004584288923664E-4</v>
      </c>
      <c r="M318">
        <f t="shared" si="37"/>
        <v>1.4833942257176163E-2</v>
      </c>
      <c r="R318">
        <f t="shared" si="44"/>
        <v>0.23273555865223194</v>
      </c>
    </row>
    <row r="319" spans="1:18" x14ac:dyDescent="0.2">
      <c r="A319" s="2">
        <v>38009</v>
      </c>
      <c r="B319" s="1">
        <v>7.2633999999999999</v>
      </c>
      <c r="C319">
        <v>-1.9766452797955299E-2</v>
      </c>
      <c r="D319">
        <f t="shared" si="38"/>
        <v>3.2374066900029146E-4</v>
      </c>
      <c r="E319">
        <f t="shared" si="36"/>
        <v>0.12974788933934592</v>
      </c>
      <c r="F319">
        <f t="shared" si="39"/>
        <v>5.5917676518710681E-4</v>
      </c>
      <c r="G319">
        <f t="shared" si="40"/>
        <v>0.17052035593948761</v>
      </c>
      <c r="H319">
        <f t="shared" si="41"/>
        <v>6.8286985237113802</v>
      </c>
      <c r="I319">
        <f t="shared" si="42"/>
        <v>6.7903165720865823</v>
      </c>
      <c r="L319">
        <f t="shared" si="43"/>
        <v>3.4836673542955549E-4</v>
      </c>
      <c r="M319">
        <f t="shared" si="37"/>
        <v>1.8664585059131517E-2</v>
      </c>
      <c r="R319">
        <f t="shared" si="44"/>
        <v>6.8406992150529522</v>
      </c>
    </row>
    <row r="320" spans="1:18" x14ac:dyDescent="0.2">
      <c r="A320" s="2">
        <v>38016</v>
      </c>
      <c r="B320" s="1">
        <v>7.3814000000000002</v>
      </c>
      <c r="C320">
        <v>1.6115283749716301E-2</v>
      </c>
      <c r="D320">
        <f t="shared" si="38"/>
        <v>3.2775898823310168E-4</v>
      </c>
      <c r="E320">
        <f t="shared" si="36"/>
        <v>0.13055063151176743</v>
      </c>
      <c r="F320">
        <f t="shared" si="39"/>
        <v>3.3778574538543827E-4</v>
      </c>
      <c r="G320">
        <f t="shared" si="40"/>
        <v>0.1325324819055419</v>
      </c>
      <c r="H320">
        <f t="shared" si="41"/>
        <v>7.2308742742291336</v>
      </c>
      <c r="I320">
        <f t="shared" si="42"/>
        <v>7.22426118680045</v>
      </c>
      <c r="L320">
        <f t="shared" si="43"/>
        <v>3.4386898802789983E-4</v>
      </c>
      <c r="M320">
        <f t="shared" si="37"/>
        <v>1.8543704808583958E-2</v>
      </c>
      <c r="R320">
        <f t="shared" si="44"/>
        <v>7.2200134400811571</v>
      </c>
    </row>
    <row r="321" spans="1:18" x14ac:dyDescent="0.2">
      <c r="A321" s="2">
        <v>38023</v>
      </c>
      <c r="B321" s="1">
        <v>7.1772999999999998</v>
      </c>
      <c r="C321">
        <v>-2.80400547488719E-2</v>
      </c>
      <c r="D321">
        <f t="shared" si="38"/>
        <v>3.2367559115914778E-4</v>
      </c>
      <c r="E321">
        <f t="shared" si="36"/>
        <v>0.12973484782538452</v>
      </c>
      <c r="F321">
        <f t="shared" si="39"/>
        <v>3.1348644777731059E-4</v>
      </c>
      <c r="G321">
        <f t="shared" si="40"/>
        <v>0.12767652597255358</v>
      </c>
      <c r="H321">
        <f t="shared" si="41"/>
        <v>5.6066555459430454</v>
      </c>
      <c r="I321">
        <f t="shared" si="42"/>
        <v>5.5596885258921525</v>
      </c>
      <c r="L321">
        <f t="shared" si="43"/>
        <v>3.2958337938846199E-4</v>
      </c>
      <c r="M321">
        <f t="shared" si="37"/>
        <v>1.8154431398103934E-2</v>
      </c>
      <c r="R321">
        <f t="shared" si="44"/>
        <v>5.6321098286668896</v>
      </c>
    </row>
    <row r="322" spans="1:18" x14ac:dyDescent="0.2">
      <c r="A322" s="2">
        <v>38030</v>
      </c>
      <c r="B322" s="1">
        <v>7.1704999999999997</v>
      </c>
      <c r="C322">
        <v>-9.4788058226868998E-4</v>
      </c>
      <c r="D322">
        <f t="shared" si="38"/>
        <v>3.5142973590878297E-4</v>
      </c>
      <c r="E322">
        <f t="shared" si="36"/>
        <v>0.13518264040643943</v>
      </c>
      <c r="F322">
        <f t="shared" si="39"/>
        <v>4.2068358391148919E-4</v>
      </c>
      <c r="G322">
        <f t="shared" si="40"/>
        <v>0.1479038416113572</v>
      </c>
      <c r="H322">
        <f t="shared" si="41"/>
        <v>7.9509441294364258</v>
      </c>
      <c r="I322">
        <f t="shared" si="42"/>
        <v>7.7714938327583347</v>
      </c>
      <c r="L322">
        <f t="shared" si="43"/>
        <v>3.596495930977226E-4</v>
      </c>
      <c r="M322">
        <f t="shared" si="37"/>
        <v>1.8964429680265172E-2</v>
      </c>
      <c r="R322">
        <f t="shared" si="44"/>
        <v>7.927882150297485</v>
      </c>
    </row>
    <row r="323" spans="1:18" x14ac:dyDescent="0.2">
      <c r="A323" s="2">
        <v>38037</v>
      </c>
      <c r="B323" s="1">
        <v>7.3288000000000002</v>
      </c>
      <c r="C323">
        <v>2.1836404531731898E-2</v>
      </c>
      <c r="D323">
        <f t="shared" si="38"/>
        <v>3.3039786041015048E-4</v>
      </c>
      <c r="E323">
        <f t="shared" si="36"/>
        <v>0.13107512632581295</v>
      </c>
      <c r="F323">
        <f t="shared" si="39"/>
        <v>2.7791783185465767E-4</v>
      </c>
      <c r="G323">
        <f t="shared" si="40"/>
        <v>0.12021533702669637</v>
      </c>
      <c r="H323">
        <f t="shared" si="41"/>
        <v>6.5720179233326323</v>
      </c>
      <c r="I323">
        <f t="shared" si="42"/>
        <v>6.4724672862532344</v>
      </c>
      <c r="L323">
        <f t="shared" si="43"/>
        <v>3.2220743701530987E-4</v>
      </c>
      <c r="M323">
        <f t="shared" si="37"/>
        <v>1.7950137520791026E-2</v>
      </c>
      <c r="R323">
        <f t="shared" si="44"/>
        <v>6.5604343196621056</v>
      </c>
    </row>
    <row r="324" spans="1:18" x14ac:dyDescent="0.2">
      <c r="A324" s="2">
        <v>38044</v>
      </c>
      <c r="B324" s="1">
        <v>7.3902999999999999</v>
      </c>
      <c r="C324">
        <v>8.3565378164656198E-3</v>
      </c>
      <c r="D324">
        <f t="shared" si="38"/>
        <v>3.3918370255794792E-4</v>
      </c>
      <c r="E324">
        <f t="shared" si="36"/>
        <v>0.13280644763343868</v>
      </c>
      <c r="F324">
        <f t="shared" si="39"/>
        <v>3.6110667594329551E-4</v>
      </c>
      <c r="G324">
        <f t="shared" si="40"/>
        <v>0.13703119042411974</v>
      </c>
      <c r="H324">
        <f t="shared" si="41"/>
        <v>7.783086981317024</v>
      </c>
      <c r="I324">
        <f t="shared" si="42"/>
        <v>7.732954607391278</v>
      </c>
      <c r="L324">
        <f t="shared" si="43"/>
        <v>3.2865400688133096E-4</v>
      </c>
      <c r="M324">
        <f t="shared" si="37"/>
        <v>1.8128817029286023E-2</v>
      </c>
      <c r="R324">
        <f t="shared" si="44"/>
        <v>7.808027077707572</v>
      </c>
    </row>
    <row r="325" spans="1:18" x14ac:dyDescent="0.2">
      <c r="A325" s="2">
        <v>38051</v>
      </c>
      <c r="B325" s="1">
        <v>7.4077000000000002</v>
      </c>
      <c r="C325">
        <v>2.3516702282755401E-3</v>
      </c>
      <c r="D325">
        <f t="shared" si="38"/>
        <v>3.230225838611522E-4</v>
      </c>
      <c r="E325">
        <f t="shared" ref="E325:E388" si="45">SQRT(D325)*SQRT(52)</f>
        <v>0.12960391336985125</v>
      </c>
      <c r="F325">
        <f t="shared" si="39"/>
        <v>2.8269636707883562E-4</v>
      </c>
      <c r="G325">
        <f t="shared" si="40"/>
        <v>0.12124442703934664</v>
      </c>
      <c r="H325">
        <f t="shared" si="41"/>
        <v>8.0206676796824716</v>
      </c>
      <c r="I325">
        <f t="shared" si="42"/>
        <v>8.1515742720817741</v>
      </c>
      <c r="L325">
        <f t="shared" si="43"/>
        <v>3.0153028038676138E-4</v>
      </c>
      <c r="M325">
        <f t="shared" ref="M325:M388" si="46">SQRT(L325)</f>
        <v>1.7364627274628196E-2</v>
      </c>
      <c r="R325">
        <f t="shared" si="44"/>
        <v>8.0882991608428476</v>
      </c>
    </row>
    <row r="326" spans="1:18" x14ac:dyDescent="0.2">
      <c r="A326" s="2">
        <v>38058</v>
      </c>
      <c r="B326" s="1">
        <v>7.5823</v>
      </c>
      <c r="C326">
        <v>2.3296583944236698E-2</v>
      </c>
      <c r="D326">
        <f t="shared" ref="D326:D389" si="47">$J$1*D325+(1-$J$1)*C325^2</f>
        <v>3.0397305000123647E-4</v>
      </c>
      <c r="E326">
        <f t="shared" si="45"/>
        <v>0.12572429598158144</v>
      </c>
      <c r="F326">
        <f t="shared" ref="F326:F389" si="48">$H$2*D325+(1-$H$2)*C325^2</f>
        <v>2.5643948215550602E-4</v>
      </c>
      <c r="G326">
        <f t="shared" ref="G326:G389" si="49">SQRT(F326)*SQRT(52)</f>
        <v>0.11547663431225517</v>
      </c>
      <c r="H326">
        <f t="shared" ref="H326:H389" si="50">-LN(D326)-(C326^2/D326)</f>
        <v>6.3131144672731878</v>
      </c>
      <c r="I326">
        <f t="shared" ref="I326:I389" si="51">-LN(F326)-(C326^2/F326)</f>
        <v>6.1522088758262319</v>
      </c>
      <c r="L326">
        <f t="shared" ref="L326:L389" si="52">($N$2+($O$2*(C325)^2)+($P$2*(L325)))</f>
        <v>2.7346251168543532E-4</v>
      </c>
      <c r="M326">
        <f t="shared" si="46"/>
        <v>1.653670195914032E-2</v>
      </c>
      <c r="R326">
        <f t="shared" ref="R326:R389" si="53">-LN(L326)-(C326^2/L326)</f>
        <v>6.2196833995639045</v>
      </c>
    </row>
    <row r="327" spans="1:18" x14ac:dyDescent="0.2">
      <c r="A327" s="2">
        <v>38065</v>
      </c>
      <c r="B327" s="1">
        <v>7.5225</v>
      </c>
      <c r="C327">
        <v>-7.9180541857764002E-3</v>
      </c>
      <c r="D327">
        <f t="shared" si="47"/>
        <v>3.1829851640941432E-4</v>
      </c>
      <c r="E327">
        <f t="shared" si="45"/>
        <v>0.12865272190392843</v>
      </c>
      <c r="F327">
        <f t="shared" si="48"/>
        <v>3.5404430076520368E-4</v>
      </c>
      <c r="G327">
        <f t="shared" si="49"/>
        <v>0.1356845740671746</v>
      </c>
      <c r="H327">
        <f t="shared" si="50"/>
        <v>7.8555498689191037</v>
      </c>
      <c r="I327">
        <f t="shared" si="51"/>
        <v>7.7690045060578869</v>
      </c>
      <c r="L327">
        <f t="shared" si="52"/>
        <v>2.927346282931031E-4</v>
      </c>
      <c r="M327">
        <f t="shared" si="46"/>
        <v>1.7109489422338212E-2</v>
      </c>
      <c r="R327">
        <f t="shared" si="53"/>
        <v>7.9220719921431906</v>
      </c>
    </row>
    <row r="328" spans="1:18" x14ac:dyDescent="0.2">
      <c r="A328" s="2">
        <v>38072</v>
      </c>
      <c r="B328" s="1">
        <v>7.6302000000000003</v>
      </c>
      <c r="C328">
        <v>1.42155277505558E-2</v>
      </c>
      <c r="D328">
        <f t="shared" si="47"/>
        <v>3.0296234035018287E-4</v>
      </c>
      <c r="E328">
        <f t="shared" si="45"/>
        <v>0.12551510545830533</v>
      </c>
      <c r="F328">
        <f t="shared" si="48"/>
        <v>2.6469457114563138E-4</v>
      </c>
      <c r="G328">
        <f t="shared" si="49"/>
        <v>0.11732057662478834</v>
      </c>
      <c r="H328">
        <f t="shared" si="50"/>
        <v>7.4348843963898821</v>
      </c>
      <c r="I328">
        <f t="shared" si="51"/>
        <v>7.4734833581422206</v>
      </c>
      <c r="L328">
        <f t="shared" si="52"/>
        <v>2.7060434507154613E-4</v>
      </c>
      <c r="M328">
        <f t="shared" si="46"/>
        <v>1.6450056081106414E-2</v>
      </c>
      <c r="R328">
        <f t="shared" si="53"/>
        <v>7.4680753113261424</v>
      </c>
    </row>
    <row r="329" spans="1:18" x14ac:dyDescent="0.2">
      <c r="A329" s="2">
        <v>38079</v>
      </c>
      <c r="B329" s="1">
        <v>7.6036999999999999</v>
      </c>
      <c r="C329">
        <v>-3.4790863442393199E-3</v>
      </c>
      <c r="D329">
        <f t="shared" si="47"/>
        <v>2.9690947368278119E-4</v>
      </c>
      <c r="E329">
        <f t="shared" si="45"/>
        <v>0.12425495012877605</v>
      </c>
      <c r="F329">
        <f t="shared" si="48"/>
        <v>2.818059887097704E-4</v>
      </c>
      <c r="G329">
        <f t="shared" si="49"/>
        <v>0.12105334118853579</v>
      </c>
      <c r="H329">
        <f t="shared" si="50"/>
        <v>8.0813164927630545</v>
      </c>
      <c r="I329">
        <f t="shared" si="51"/>
        <v>8.1313400230432045</v>
      </c>
      <c r="L329">
        <f t="shared" si="52"/>
        <v>2.6305734574145096E-4</v>
      </c>
      <c r="M329">
        <f t="shared" si="46"/>
        <v>1.6219042688810303E-2</v>
      </c>
      <c r="R329">
        <f t="shared" si="53"/>
        <v>8.1971255651974531</v>
      </c>
    </row>
    <row r="330" spans="1:18" x14ac:dyDescent="0.2">
      <c r="A330" s="2">
        <v>38086</v>
      </c>
      <c r="B330" s="1">
        <v>7.5728999999999997</v>
      </c>
      <c r="C330">
        <v>-4.05888569042778E-3</v>
      </c>
      <c r="D330">
        <f t="shared" si="47"/>
        <v>2.7982114776925465E-4</v>
      </c>
      <c r="E330">
        <f t="shared" si="45"/>
        <v>0.12062628106677765</v>
      </c>
      <c r="F330">
        <f t="shared" si="48"/>
        <v>2.3718130654512074E-4</v>
      </c>
      <c r="G330">
        <f t="shared" si="49"/>
        <v>0.11105596760348485</v>
      </c>
      <c r="H330">
        <f t="shared" si="50"/>
        <v>8.1224846203330507</v>
      </c>
      <c r="I330">
        <f t="shared" si="51"/>
        <v>8.2772259578767748</v>
      </c>
      <c r="L330">
        <f t="shared" si="52"/>
        <v>2.4147579707510807E-4</v>
      </c>
      <c r="M330">
        <f t="shared" si="46"/>
        <v>1.5539491532064621E-2</v>
      </c>
      <c r="R330">
        <f t="shared" si="53"/>
        <v>8.2605168606837065</v>
      </c>
    </row>
    <row r="331" spans="1:18" x14ac:dyDescent="0.2">
      <c r="A331" s="2">
        <v>38093</v>
      </c>
      <c r="B331" s="1">
        <v>7.6656000000000004</v>
      </c>
      <c r="C331">
        <v>1.2166701908768601E-2</v>
      </c>
      <c r="D331">
        <f t="shared" si="47"/>
        <v>2.6402035208597697E-4</v>
      </c>
      <c r="E331">
        <f t="shared" si="45"/>
        <v>0.11717106429691079</v>
      </c>
      <c r="F331">
        <f t="shared" si="48"/>
        <v>2.2459323543573618E-4</v>
      </c>
      <c r="G331">
        <f t="shared" si="49"/>
        <v>0.10806872000101732</v>
      </c>
      <c r="H331">
        <f t="shared" si="50"/>
        <v>7.6788130616067303</v>
      </c>
      <c r="I331">
        <f t="shared" si="51"/>
        <v>7.7421230456157204</v>
      </c>
      <c r="L331">
        <f t="shared" si="52"/>
        <v>2.2358737764402101E-4</v>
      </c>
      <c r="M331">
        <f t="shared" si="46"/>
        <v>1.4952838447733627E-2</v>
      </c>
      <c r="R331">
        <f t="shared" si="53"/>
        <v>7.7436465867960189</v>
      </c>
    </row>
    <row r="332" spans="1:18" x14ac:dyDescent="0.2">
      <c r="A332" s="2">
        <v>38100</v>
      </c>
      <c r="B332" s="1">
        <v>7.7169999999999996</v>
      </c>
      <c r="C332">
        <v>6.6829003287454097E-3</v>
      </c>
      <c r="D332">
        <f t="shared" si="47"/>
        <v>2.5706084908102834E-4</v>
      </c>
      <c r="E332">
        <f t="shared" si="45"/>
        <v>0.11561645277473907</v>
      </c>
      <c r="F332">
        <f t="shared" si="48"/>
        <v>2.3969506938841421E-4</v>
      </c>
      <c r="G332">
        <f t="shared" si="49"/>
        <v>0.11164292905597532</v>
      </c>
      <c r="H332">
        <f t="shared" si="50"/>
        <v>8.092460049317614</v>
      </c>
      <c r="I332">
        <f t="shared" si="51"/>
        <v>8.149818099305346</v>
      </c>
      <c r="L332">
        <f t="shared" si="52"/>
        <v>2.1899834945073872E-4</v>
      </c>
      <c r="M332">
        <f t="shared" si="46"/>
        <v>1.479859281995213E-2</v>
      </c>
      <c r="R332">
        <f t="shared" si="53"/>
        <v>8.2225126050830184</v>
      </c>
    </row>
    <row r="333" spans="1:18" x14ac:dyDescent="0.2">
      <c r="A333" s="2">
        <v>38107</v>
      </c>
      <c r="B333" s="1">
        <v>7.6417999999999999</v>
      </c>
      <c r="C333">
        <v>-9.7925099526108301E-3</v>
      </c>
      <c r="D333">
        <f t="shared" si="47"/>
        <v>2.4431686754440335E-4</v>
      </c>
      <c r="E333">
        <f t="shared" si="45"/>
        <v>0.11271413891925439</v>
      </c>
      <c r="F333">
        <f t="shared" si="48"/>
        <v>2.1251730145262809E-4</v>
      </c>
      <c r="G333">
        <f t="shared" si="49"/>
        <v>0.10512325944117533</v>
      </c>
      <c r="H333">
        <f t="shared" si="50"/>
        <v>7.924549119200341</v>
      </c>
      <c r="I333">
        <f t="shared" si="51"/>
        <v>8.0052615340156876</v>
      </c>
      <c r="L333">
        <f t="shared" si="52"/>
        <v>2.0684783128544642E-4</v>
      </c>
      <c r="M333">
        <f t="shared" si="46"/>
        <v>1.4382205369325194E-2</v>
      </c>
      <c r="R333">
        <f t="shared" si="53"/>
        <v>8.0199339343466178</v>
      </c>
    </row>
    <row r="334" spans="1:18" x14ac:dyDescent="0.2">
      <c r="A334" s="2">
        <v>38114</v>
      </c>
      <c r="B334" s="1">
        <v>7.6444000000000001</v>
      </c>
      <c r="C334">
        <v>3.4017610983383401E-4</v>
      </c>
      <c r="D334">
        <f t="shared" si="47"/>
        <v>2.3541145056205808E-4</v>
      </c>
      <c r="E334">
        <f t="shared" si="45"/>
        <v>0.11064083978905356</v>
      </c>
      <c r="F334">
        <f t="shared" si="48"/>
        <v>2.1319010669938453E-4</v>
      </c>
      <c r="G334">
        <f t="shared" si="49"/>
        <v>0.10528953199804809</v>
      </c>
      <c r="H334">
        <f t="shared" si="50"/>
        <v>8.3536841573581899</v>
      </c>
      <c r="I334">
        <f t="shared" si="51"/>
        <v>8.4527834696799573</v>
      </c>
      <c r="L334">
        <f t="shared" si="52"/>
        <v>2.0067970256357282E-4</v>
      </c>
      <c r="M334">
        <f t="shared" si="46"/>
        <v>1.4166146355433888E-2</v>
      </c>
      <c r="R334">
        <f t="shared" si="53"/>
        <v>8.5132238012794179</v>
      </c>
    </row>
    <row r="335" spans="1:18" x14ac:dyDescent="0.2">
      <c r="A335" s="2">
        <v>38121</v>
      </c>
      <c r="B335" s="1">
        <v>7.7122999999999999</v>
      </c>
      <c r="C335">
        <v>8.8431033338918202E-3</v>
      </c>
      <c r="D335">
        <f t="shared" si="47"/>
        <v>2.2129370671547668E-4</v>
      </c>
      <c r="E335">
        <f t="shared" si="45"/>
        <v>0.10727195695616253</v>
      </c>
      <c r="F335">
        <f t="shared" si="48"/>
        <v>1.8606624446391003E-4</v>
      </c>
      <c r="G335">
        <f t="shared" si="49"/>
        <v>9.8363838437320661E-2</v>
      </c>
      <c r="H335">
        <f t="shared" si="50"/>
        <v>8.0626410754241338</v>
      </c>
      <c r="I335">
        <f t="shared" si="51"/>
        <v>8.169124809933848</v>
      </c>
      <c r="L335">
        <f t="shared" si="52"/>
        <v>1.8780213126633386E-4</v>
      </c>
      <c r="M335">
        <f t="shared" si="46"/>
        <v>1.3704091770939578E-2</v>
      </c>
      <c r="R335">
        <f t="shared" si="53"/>
        <v>8.1637234045416402</v>
      </c>
    </row>
    <row r="336" spans="1:18" x14ac:dyDescent="0.2">
      <c r="A336" s="2">
        <v>38128</v>
      </c>
      <c r="B336" s="1">
        <v>7.5541</v>
      </c>
      <c r="C336">
        <v>-2.0725994744345201E-2</v>
      </c>
      <c r="D336">
        <f t="shared" si="47"/>
        <v>2.1270811290698138E-4</v>
      </c>
      <c r="E336">
        <f t="shared" si="45"/>
        <v>0.10517044200326929</v>
      </c>
      <c r="F336">
        <f t="shared" si="48"/>
        <v>1.9128481148695387E-4</v>
      </c>
      <c r="G336">
        <f t="shared" si="49"/>
        <v>9.9733696398567315E-2</v>
      </c>
      <c r="H336">
        <f t="shared" si="50"/>
        <v>6.4360764169921065</v>
      </c>
      <c r="I336">
        <f t="shared" si="51"/>
        <v>6.3160546247707625</v>
      </c>
      <c r="L336">
        <f t="shared" si="52"/>
        <v>1.8316857835684488E-4</v>
      </c>
      <c r="M336">
        <f t="shared" si="46"/>
        <v>1.3533978659538549E-2</v>
      </c>
      <c r="R336">
        <f t="shared" si="53"/>
        <v>6.2599041372401398</v>
      </c>
    </row>
    <row r="337" spans="1:18" x14ac:dyDescent="0.2">
      <c r="A337" s="2">
        <v>38135</v>
      </c>
      <c r="B337" s="1">
        <v>7.4446000000000003</v>
      </c>
      <c r="C337">
        <v>-1.4601524863409E-2</v>
      </c>
      <c r="D337">
        <f t="shared" si="47"/>
        <v>2.2571963762112E-4</v>
      </c>
      <c r="E337">
        <f t="shared" si="45"/>
        <v>0.10833937952701335</v>
      </c>
      <c r="F337">
        <f t="shared" si="48"/>
        <v>2.581867938950764E-4</v>
      </c>
      <c r="G337">
        <f t="shared" si="49"/>
        <v>0.11586938026305298</v>
      </c>
      <c r="H337">
        <f t="shared" si="50"/>
        <v>7.4516622423388421</v>
      </c>
      <c r="I337">
        <f t="shared" si="51"/>
        <v>7.4360509549111722</v>
      </c>
      <c r="L337">
        <f t="shared" si="52"/>
        <v>2.0737239566399909E-4</v>
      </c>
      <c r="M337">
        <f t="shared" si="46"/>
        <v>1.4400430398567922E-2</v>
      </c>
      <c r="R337">
        <f t="shared" si="53"/>
        <v>7.4528704095036451</v>
      </c>
    </row>
    <row r="338" spans="1:18" x14ac:dyDescent="0.2">
      <c r="A338" s="2">
        <v>38142</v>
      </c>
      <c r="B338" s="1">
        <v>7.4317000000000002</v>
      </c>
      <c r="C338">
        <v>-1.73430264694741E-3</v>
      </c>
      <c r="D338">
        <f t="shared" si="47"/>
        <v>2.2496873106405787E-4</v>
      </c>
      <c r="E338">
        <f t="shared" si="45"/>
        <v>0.10815902188597588</v>
      </c>
      <c r="F338">
        <f t="shared" si="48"/>
        <v>2.2309502286529595E-4</v>
      </c>
      <c r="G338">
        <f t="shared" si="49"/>
        <v>0.10770766541428418</v>
      </c>
      <c r="H338">
        <f t="shared" si="50"/>
        <v>8.3861792552073258</v>
      </c>
      <c r="I338">
        <f t="shared" si="51"/>
        <v>8.3944305928611662</v>
      </c>
      <c r="L338">
        <f t="shared" si="52"/>
        <v>2.1051132404608126E-4</v>
      </c>
      <c r="M338">
        <f t="shared" si="46"/>
        <v>1.4509008375698226E-2</v>
      </c>
      <c r="R338">
        <f t="shared" si="53"/>
        <v>8.4516830159408034</v>
      </c>
    </row>
    <row r="339" spans="1:18" x14ac:dyDescent="0.2">
      <c r="A339" s="2">
        <v>38149</v>
      </c>
      <c r="B339" s="1">
        <v>7.6208999999999998</v>
      </c>
      <c r="C339">
        <v>2.5139838248431402E-2</v>
      </c>
      <c r="D339">
        <f t="shared" si="47"/>
        <v>2.1165107554048691E-4</v>
      </c>
      <c r="E339">
        <f t="shared" si="45"/>
        <v>0.10490879814441359</v>
      </c>
      <c r="F339">
        <f t="shared" si="48"/>
        <v>1.7842004285323728E-4</v>
      </c>
      <c r="G339">
        <f t="shared" si="49"/>
        <v>9.6321556405450273E-2</v>
      </c>
      <c r="H339">
        <f t="shared" si="50"/>
        <v>5.4744706093170539</v>
      </c>
      <c r="I339">
        <f t="shared" si="51"/>
        <v>5.0891027876897716</v>
      </c>
      <c r="L339">
        <f t="shared" si="52"/>
        <v>1.9634211306039656E-4</v>
      </c>
      <c r="M339">
        <f t="shared" si="46"/>
        <v>1.4012212996539717E-2</v>
      </c>
      <c r="R339">
        <f t="shared" si="53"/>
        <v>5.3167222044231082</v>
      </c>
    </row>
    <row r="340" spans="1:18" x14ac:dyDescent="0.2">
      <c r="A340" s="2">
        <v>38156</v>
      </c>
      <c r="B340" s="1">
        <v>7.5415000000000001</v>
      </c>
      <c r="C340">
        <v>-1.0473371734140501E-2</v>
      </c>
      <c r="D340">
        <f t="shared" si="47"/>
        <v>2.3687269903749537E-4</v>
      </c>
      <c r="E340">
        <f t="shared" si="45"/>
        <v>0.11098369407237153</v>
      </c>
      <c r="F340">
        <f t="shared" si="48"/>
        <v>2.9980724433874338E-4</v>
      </c>
      <c r="G340">
        <f t="shared" si="49"/>
        <v>0.12485982822995817</v>
      </c>
      <c r="H340">
        <f t="shared" si="50"/>
        <v>7.8849055597848086</v>
      </c>
      <c r="I340">
        <f t="shared" si="51"/>
        <v>7.746497343138369</v>
      </c>
      <c r="L340">
        <f t="shared" si="52"/>
        <v>2.3470658765182846E-4</v>
      </c>
      <c r="M340">
        <f t="shared" si="46"/>
        <v>1.5320136672100169E-2</v>
      </c>
      <c r="R340">
        <f t="shared" si="53"/>
        <v>7.8898184573964905</v>
      </c>
    </row>
    <row r="341" spans="1:18" x14ac:dyDescent="0.2">
      <c r="A341" s="2">
        <v>38163</v>
      </c>
      <c r="B341" s="1">
        <v>7.5118</v>
      </c>
      <c r="C341">
        <v>-3.9459837427924301E-3</v>
      </c>
      <c r="D341">
        <f t="shared" si="47"/>
        <v>2.2924182802413524E-4</v>
      </c>
      <c r="E341">
        <f t="shared" si="45"/>
        <v>0.10918138603834919</v>
      </c>
      <c r="F341">
        <f t="shared" si="48"/>
        <v>2.1020080960851834E-4</v>
      </c>
      <c r="G341">
        <f t="shared" si="49"/>
        <v>0.10454875465371623</v>
      </c>
      <c r="H341">
        <f t="shared" si="50"/>
        <v>8.3128101157838543</v>
      </c>
      <c r="I341">
        <f t="shared" si="51"/>
        <v>8.3933714737699319</v>
      </c>
      <c r="L341">
        <f t="shared" si="52"/>
        <v>2.2532691156210795E-4</v>
      </c>
      <c r="M341">
        <f t="shared" si="46"/>
        <v>1.5010893096751703E-2</v>
      </c>
      <c r="R341">
        <f t="shared" si="53"/>
        <v>8.3288551717731387</v>
      </c>
    </row>
    <row r="342" spans="1:18" x14ac:dyDescent="0.2">
      <c r="A342" s="2">
        <v>38170</v>
      </c>
      <c r="B342" s="1">
        <v>7.4535</v>
      </c>
      <c r="C342">
        <v>-7.7913967550293801E-3</v>
      </c>
      <c r="D342">
        <f t="shared" si="47"/>
        <v>2.1642156560459005E-4</v>
      </c>
      <c r="E342">
        <f t="shared" si="45"/>
        <v>0.10608450127817297</v>
      </c>
      <c r="F342">
        <f t="shared" si="48"/>
        <v>1.8443165876483197E-4</v>
      </c>
      <c r="G342">
        <f t="shared" si="49"/>
        <v>9.7930823828717289E-2</v>
      </c>
      <c r="H342">
        <f t="shared" si="50"/>
        <v>8.1577841421808461</v>
      </c>
      <c r="I342">
        <f t="shared" si="51"/>
        <v>8.2690805845429143</v>
      </c>
      <c r="L342">
        <f t="shared" si="52"/>
        <v>2.0986791057022082E-4</v>
      </c>
      <c r="M342">
        <f t="shared" si="46"/>
        <v>1.4486818510985109E-2</v>
      </c>
      <c r="R342">
        <f t="shared" si="53"/>
        <v>8.1797747402896412</v>
      </c>
    </row>
    <row r="343" spans="1:18" x14ac:dyDescent="0.2">
      <c r="A343" s="2">
        <v>38177</v>
      </c>
      <c r="B343" s="1">
        <v>7.4005999999999998</v>
      </c>
      <c r="C343">
        <v>-7.12264272403607E-3</v>
      </c>
      <c r="D343">
        <f t="shared" si="47"/>
        <v>2.0707862347197159E-4</v>
      </c>
      <c r="E343">
        <f t="shared" si="45"/>
        <v>0.10376940021288801</v>
      </c>
      <c r="F343">
        <f t="shared" si="48"/>
        <v>1.8376553996004154E-4</v>
      </c>
      <c r="G343">
        <f t="shared" si="49"/>
        <v>9.7753813623419117E-2</v>
      </c>
      <c r="H343">
        <f t="shared" si="50"/>
        <v>8.2374227501480348</v>
      </c>
      <c r="I343">
        <f t="shared" si="51"/>
        <v>8.3257804684697838</v>
      </c>
      <c r="L343">
        <f t="shared" si="52"/>
        <v>2.0041590192437865E-4</v>
      </c>
      <c r="M343">
        <f t="shared" si="46"/>
        <v>1.4156832340759661E-2</v>
      </c>
      <c r="R343">
        <f t="shared" si="53"/>
        <v>8.261982038288636</v>
      </c>
    </row>
    <row r="344" spans="1:18" x14ac:dyDescent="0.2">
      <c r="A344" s="2">
        <v>38184</v>
      </c>
      <c r="B344" s="1">
        <v>7.3792</v>
      </c>
      <c r="C344">
        <v>-2.8958463517638798E-3</v>
      </c>
      <c r="D344">
        <f t="shared" si="47"/>
        <v>1.9769782842610914E-4</v>
      </c>
      <c r="E344">
        <f t="shared" si="45"/>
        <v>0.10139175054291978</v>
      </c>
      <c r="F344">
        <f t="shared" si="48"/>
        <v>1.7429029199826662E-4</v>
      </c>
      <c r="G344">
        <f t="shared" si="49"/>
        <v>9.5200289831018178E-2</v>
      </c>
      <c r="H344">
        <f t="shared" si="50"/>
        <v>8.486352915188796</v>
      </c>
      <c r="I344">
        <f t="shared" si="51"/>
        <v>8.6066735984470615</v>
      </c>
      <c r="L344">
        <f t="shared" si="52"/>
        <v>1.9162997881515219E-4</v>
      </c>
      <c r="M344">
        <f t="shared" si="46"/>
        <v>1.384304803196002E-2</v>
      </c>
      <c r="R344">
        <f t="shared" si="53"/>
        <v>8.5161832046449817</v>
      </c>
    </row>
    <row r="345" spans="1:18" x14ac:dyDescent="0.2">
      <c r="A345" s="2">
        <v>38191</v>
      </c>
      <c r="B345" s="1">
        <v>7.6075999999999997</v>
      </c>
      <c r="C345">
        <v>3.04825159728206E-2</v>
      </c>
      <c r="D345">
        <f t="shared" si="47"/>
        <v>1.8633911428612401E-4</v>
      </c>
      <c r="E345">
        <f t="shared" si="45"/>
        <v>9.8435938268898751E-2</v>
      </c>
      <c r="F345">
        <f t="shared" si="48"/>
        <v>1.5799615255364049E-4</v>
      </c>
      <c r="G345">
        <f t="shared" si="49"/>
        <v>9.0641049932077153E-2</v>
      </c>
      <c r="H345">
        <f t="shared" si="50"/>
        <v>3.6014220279076312</v>
      </c>
      <c r="I345">
        <f t="shared" si="51"/>
        <v>2.8718866668561773</v>
      </c>
      <c r="L345">
        <f t="shared" si="52"/>
        <v>1.8081622622667635E-4</v>
      </c>
      <c r="M345">
        <f t="shared" si="46"/>
        <v>1.34467924140546E-2</v>
      </c>
      <c r="R345">
        <f t="shared" si="53"/>
        <v>3.4791997420996239</v>
      </c>
    </row>
    <row r="346" spans="1:18" x14ac:dyDescent="0.2">
      <c r="A346" s="2">
        <v>38198</v>
      </c>
      <c r="B346" s="1">
        <v>7.6695000000000002</v>
      </c>
      <c r="C346">
        <v>8.1036765806579199E-3</v>
      </c>
      <c r="D346">
        <f t="shared" si="47"/>
        <v>2.3090979423095239E-4</v>
      </c>
      <c r="E346">
        <f t="shared" si="45"/>
        <v>0.10957786865973222</v>
      </c>
      <c r="F346">
        <f t="shared" si="48"/>
        <v>3.4212529455066542E-4</v>
      </c>
      <c r="G346">
        <f t="shared" si="49"/>
        <v>0.13338109055122693</v>
      </c>
      <c r="H346">
        <f t="shared" si="50"/>
        <v>8.0890884976560606</v>
      </c>
      <c r="I346">
        <f t="shared" si="51"/>
        <v>7.7883875520601302</v>
      </c>
      <c r="L346">
        <f t="shared" si="52"/>
        <v>2.4536837983353988E-4</v>
      </c>
      <c r="M346">
        <f t="shared" si="46"/>
        <v>1.5664238884591231E-2</v>
      </c>
      <c r="R346">
        <f t="shared" si="53"/>
        <v>8.0451132235851155</v>
      </c>
    </row>
    <row r="347" spans="1:18" x14ac:dyDescent="0.2">
      <c r="A347" s="2">
        <v>38205</v>
      </c>
      <c r="B347" s="1">
        <v>7.4720000000000004</v>
      </c>
      <c r="C347">
        <v>-2.6088723279485301E-2</v>
      </c>
      <c r="D347">
        <f t="shared" si="47"/>
        <v>2.2099538102452945E-4</v>
      </c>
      <c r="E347">
        <f t="shared" si="45"/>
        <v>0.10719962599410285</v>
      </c>
      <c r="F347">
        <f t="shared" si="48"/>
        <v>1.9625632776140692E-4</v>
      </c>
      <c r="G347">
        <f t="shared" si="49"/>
        <v>0.1010214286356769</v>
      </c>
      <c r="H347">
        <f t="shared" si="50"/>
        <v>5.3375691738739119</v>
      </c>
      <c r="I347">
        <f t="shared" si="51"/>
        <v>5.0680658372758254</v>
      </c>
      <c r="L347">
        <f t="shared" si="52"/>
        <v>2.308139664922537E-4</v>
      </c>
      <c r="M347">
        <f t="shared" si="46"/>
        <v>1.5192562867806528E-2</v>
      </c>
      <c r="R347">
        <f t="shared" si="53"/>
        <v>5.4251103916283743</v>
      </c>
    </row>
    <row r="348" spans="1:18" x14ac:dyDescent="0.2">
      <c r="A348" s="2">
        <v>38212</v>
      </c>
      <c r="B348" s="1">
        <v>7.4515000000000002</v>
      </c>
      <c r="C348">
        <v>-2.7473465198308801E-3</v>
      </c>
      <c r="D348">
        <f t="shared" si="47"/>
        <v>2.4857294710427122E-4</v>
      </c>
      <c r="E348">
        <f t="shared" si="45"/>
        <v>0.11369165866246345</v>
      </c>
      <c r="F348">
        <f t="shared" si="48"/>
        <v>3.1738618515572041E-4</v>
      </c>
      <c r="G348">
        <f t="shared" si="49"/>
        <v>0.12846821252005283</v>
      </c>
      <c r="H348">
        <f t="shared" si="50"/>
        <v>8.2694092244512039</v>
      </c>
      <c r="I348">
        <f t="shared" si="51"/>
        <v>8.0316097968394438</v>
      </c>
      <c r="L348">
        <f t="shared" si="52"/>
        <v>2.6772836352437966E-4</v>
      </c>
      <c r="M348">
        <f t="shared" si="46"/>
        <v>1.6362407021107243E-2</v>
      </c>
      <c r="R348">
        <f t="shared" si="53"/>
        <v>8.197345231325647</v>
      </c>
    </row>
    <row r="349" spans="1:18" x14ac:dyDescent="0.2">
      <c r="A349" s="2">
        <v>38219</v>
      </c>
      <c r="B349" s="1">
        <v>7.4640000000000004</v>
      </c>
      <c r="C349">
        <v>1.6761091383323799E-3</v>
      </c>
      <c r="D349">
        <f t="shared" si="47"/>
        <v>2.3411144505201657E-4</v>
      </c>
      <c r="E349">
        <f t="shared" si="45"/>
        <v>0.11033492258892857</v>
      </c>
      <c r="F349">
        <f t="shared" si="48"/>
        <v>1.9802621619513256E-4</v>
      </c>
      <c r="G349">
        <f t="shared" si="49"/>
        <v>0.10147592444588466</v>
      </c>
      <c r="H349">
        <f t="shared" si="50"/>
        <v>8.3477132758424162</v>
      </c>
      <c r="I349">
        <f t="shared" si="51"/>
        <v>8.5129244142314882</v>
      </c>
      <c r="L349">
        <f t="shared" si="52"/>
        <v>2.4505856905606316E-4</v>
      </c>
      <c r="M349">
        <f t="shared" si="46"/>
        <v>1.565434665056524E-2</v>
      </c>
      <c r="R349">
        <f t="shared" si="53"/>
        <v>8.3025493577594176</v>
      </c>
    </row>
    <row r="350" spans="1:18" x14ac:dyDescent="0.2">
      <c r="A350" s="2">
        <v>38226</v>
      </c>
      <c r="B350" s="1">
        <v>7.5880000000000001</v>
      </c>
      <c r="C350">
        <v>1.6476588527724701E-2</v>
      </c>
      <c r="D350">
        <f t="shared" si="47"/>
        <v>2.2023331885951165E-4</v>
      </c>
      <c r="E350">
        <f t="shared" si="45"/>
        <v>0.10701463722638414</v>
      </c>
      <c r="F350">
        <f t="shared" si="48"/>
        <v>1.8560376530748777E-4</v>
      </c>
      <c r="G350">
        <f t="shared" si="49"/>
        <v>9.8241517679590856E-2</v>
      </c>
      <c r="H350">
        <f t="shared" si="50"/>
        <v>7.1881395732582618</v>
      </c>
      <c r="I350">
        <f t="shared" si="51"/>
        <v>7.1292215470923601</v>
      </c>
      <c r="L350">
        <f t="shared" si="52"/>
        <v>2.2552150013255891E-4</v>
      </c>
      <c r="M350">
        <f t="shared" si="46"/>
        <v>1.5017373276727156E-2</v>
      </c>
      <c r="R350">
        <f t="shared" si="53"/>
        <v>7.1933163980511292</v>
      </c>
    </row>
    <row r="351" spans="1:18" x14ac:dyDescent="0.2">
      <c r="A351" s="2">
        <v>38233</v>
      </c>
      <c r="B351" s="1">
        <v>7.5625</v>
      </c>
      <c r="C351">
        <v>-3.3662287158078299E-3</v>
      </c>
      <c r="D351">
        <f t="shared" si="47"/>
        <v>2.2330799789865792E-4</v>
      </c>
      <c r="E351">
        <f t="shared" si="45"/>
        <v>0.10775906407690357</v>
      </c>
      <c r="F351">
        <f t="shared" si="48"/>
        <v>2.3098012603501276E-4</v>
      </c>
      <c r="G351">
        <f t="shared" si="49"/>
        <v>0.10959455531102201</v>
      </c>
      <c r="H351">
        <f t="shared" si="50"/>
        <v>8.3562147856886373</v>
      </c>
      <c r="I351">
        <f t="shared" si="51"/>
        <v>8.3241205706874872</v>
      </c>
      <c r="L351">
        <f t="shared" si="52"/>
        <v>2.3051238719548872E-4</v>
      </c>
      <c r="M351">
        <f t="shared" si="46"/>
        <v>1.5182634395765733E-2</v>
      </c>
      <c r="R351">
        <f t="shared" si="53"/>
        <v>8.3260480959537979</v>
      </c>
    </row>
    <row r="352" spans="1:18" x14ac:dyDescent="0.2">
      <c r="A352" s="2">
        <v>38240</v>
      </c>
      <c r="B352" s="1">
        <v>7.4135</v>
      </c>
      <c r="C352">
        <v>-1.98991608810162E-2</v>
      </c>
      <c r="D352">
        <f t="shared" si="47"/>
        <v>2.1058940777076619E-4</v>
      </c>
      <c r="E352">
        <f t="shared" si="45"/>
        <v>0.10464534965338805</v>
      </c>
      <c r="F352">
        <f t="shared" si="48"/>
        <v>1.7885319988285018E-4</v>
      </c>
      <c r="G352">
        <f t="shared" si="49"/>
        <v>9.6438407255139844E-2</v>
      </c>
      <c r="H352">
        <f t="shared" si="50"/>
        <v>6.5852748960127894</v>
      </c>
      <c r="I352">
        <f t="shared" si="51"/>
        <v>6.4149696946604928</v>
      </c>
      <c r="L352">
        <f t="shared" si="52"/>
        <v>2.1391079803586056E-4</v>
      </c>
      <c r="M352">
        <f t="shared" si="46"/>
        <v>1.4625689660178782E-2</v>
      </c>
      <c r="R352">
        <f t="shared" si="53"/>
        <v>6.5988218905977707</v>
      </c>
    </row>
    <row r="353" spans="1:18" x14ac:dyDescent="0.2">
      <c r="A353" s="2">
        <v>38247</v>
      </c>
      <c r="B353" s="1">
        <v>7.4569999999999999</v>
      </c>
      <c r="C353">
        <v>5.8505260857142404E-3</v>
      </c>
      <c r="D353">
        <f t="shared" si="47"/>
        <v>2.2171263953063415E-4</v>
      </c>
      <c r="E353">
        <f t="shared" si="45"/>
        <v>0.10737344762832651</v>
      </c>
      <c r="F353">
        <f t="shared" si="48"/>
        <v>2.4946801115334998E-4</v>
      </c>
      <c r="G353">
        <f t="shared" si="49"/>
        <v>0.11389616578258549</v>
      </c>
      <c r="H353">
        <f t="shared" si="50"/>
        <v>8.2597454624439166</v>
      </c>
      <c r="I353">
        <f t="shared" si="51"/>
        <v>8.1589732713789687</v>
      </c>
      <c r="L353">
        <f t="shared" si="52"/>
        <v>2.3066390617694748E-4</v>
      </c>
      <c r="M353">
        <f t="shared" si="46"/>
        <v>1.5187623453883345E-2</v>
      </c>
      <c r="R353">
        <f t="shared" si="53"/>
        <v>8.2261569577443296</v>
      </c>
    </row>
    <row r="354" spans="1:18" x14ac:dyDescent="0.2">
      <c r="A354" s="2">
        <v>38254</v>
      </c>
      <c r="B354" s="1">
        <v>7.3559999999999999</v>
      </c>
      <c r="C354">
        <v>-1.3636881819583099E-2</v>
      </c>
      <c r="D354">
        <f t="shared" si="47"/>
        <v>2.1046360048757344E-4</v>
      </c>
      <c r="E354">
        <f t="shared" si="45"/>
        <v>0.10461408712670496</v>
      </c>
      <c r="F354">
        <f t="shared" si="48"/>
        <v>1.8239430679856962E-4</v>
      </c>
      <c r="G354">
        <f t="shared" si="49"/>
        <v>9.7388417963973614E-2</v>
      </c>
      <c r="H354">
        <f t="shared" si="50"/>
        <v>7.5826030258785062</v>
      </c>
      <c r="I354">
        <f t="shared" si="51"/>
        <v>7.5897654040477427</v>
      </c>
      <c r="L354">
        <f t="shared" si="52"/>
        <v>2.1587128420575566E-4</v>
      </c>
      <c r="M354">
        <f t="shared" si="46"/>
        <v>1.4692558803889663E-2</v>
      </c>
      <c r="R354">
        <f t="shared" si="53"/>
        <v>7.5793679134749459</v>
      </c>
    </row>
    <row r="355" spans="1:18" x14ac:dyDescent="0.2">
      <c r="A355" s="2">
        <v>38261</v>
      </c>
      <c r="B355" s="1">
        <v>7.2625000000000002</v>
      </c>
      <c r="C355">
        <v>-1.27921845640451E-2</v>
      </c>
      <c r="D355">
        <f t="shared" si="47"/>
        <v>2.0899365720399558E-4</v>
      </c>
      <c r="E355">
        <f t="shared" si="45"/>
        <v>0.10424811832646078</v>
      </c>
      <c r="F355">
        <f t="shared" si="48"/>
        <v>2.0532576436666227E-4</v>
      </c>
      <c r="G355">
        <f t="shared" si="49"/>
        <v>0.10332927826645474</v>
      </c>
      <c r="H355">
        <f t="shared" si="50"/>
        <v>7.6902164525283281</v>
      </c>
      <c r="I355">
        <f t="shared" si="51"/>
        <v>7.6939353841889497</v>
      </c>
      <c r="L355">
        <f t="shared" si="52"/>
        <v>2.1551359293106711E-4</v>
      </c>
      <c r="M355">
        <f t="shared" si="46"/>
        <v>1.4680381225672142E-2</v>
      </c>
      <c r="R355">
        <f t="shared" si="53"/>
        <v>7.6831841854137242</v>
      </c>
    </row>
    <row r="356" spans="1:18" x14ac:dyDescent="0.2">
      <c r="A356" s="2">
        <v>38268</v>
      </c>
      <c r="B356" s="1">
        <v>7.3075000000000001</v>
      </c>
      <c r="C356">
        <v>6.1770958252342903E-3</v>
      </c>
      <c r="D356">
        <f t="shared" si="47"/>
        <v>2.0627243692699149E-4</v>
      </c>
      <c r="E356">
        <f t="shared" si="45"/>
        <v>0.1035672087110759</v>
      </c>
      <c r="F356">
        <f t="shared" si="48"/>
        <v>1.9948228082073991E-4</v>
      </c>
      <c r="G356">
        <f t="shared" si="49"/>
        <v>0.10184831173209734</v>
      </c>
      <c r="H356">
        <f t="shared" si="50"/>
        <v>8.3013316024114374</v>
      </c>
      <c r="I356">
        <f t="shared" si="51"/>
        <v>8.3285074386675877</v>
      </c>
      <c r="L356">
        <f t="shared" si="52"/>
        <v>2.1342469885621705E-4</v>
      </c>
      <c r="M356">
        <f t="shared" si="46"/>
        <v>1.4609062216864472E-2</v>
      </c>
      <c r="R356">
        <f t="shared" si="53"/>
        <v>8.2734444002207912</v>
      </c>
    </row>
    <row r="357" spans="1:18" x14ac:dyDescent="0.2">
      <c r="A357" s="2">
        <v>38275</v>
      </c>
      <c r="B357" s="1">
        <v>7.2983000000000002</v>
      </c>
      <c r="C357">
        <v>-1.2597736812392001E-3</v>
      </c>
      <c r="D357">
        <f t="shared" si="47"/>
        <v>1.961854814814196E-4</v>
      </c>
      <c r="E357">
        <f t="shared" si="45"/>
        <v>0.10100319320216475</v>
      </c>
      <c r="F357">
        <f t="shared" si="48"/>
        <v>1.7101589021714948E-4</v>
      </c>
      <c r="G357">
        <f t="shared" si="49"/>
        <v>9.4301783075887657E-2</v>
      </c>
      <c r="H357">
        <f t="shared" si="50"/>
        <v>8.528360576996235</v>
      </c>
      <c r="I357">
        <f t="shared" si="51"/>
        <v>8.6644740672779239</v>
      </c>
      <c r="L357">
        <f t="shared" si="52"/>
        <v>2.0161707596218507E-4</v>
      </c>
      <c r="M357">
        <f t="shared" si="46"/>
        <v>1.4199192792626807E-2</v>
      </c>
      <c r="R357">
        <f t="shared" si="53"/>
        <v>8.5012688186248528</v>
      </c>
    </row>
    <row r="358" spans="1:18" x14ac:dyDescent="0.2">
      <c r="A358" s="2">
        <v>38282</v>
      </c>
      <c r="B358" s="1">
        <v>7.1665000000000001</v>
      </c>
      <c r="C358">
        <v>-1.8224053940891299E-2</v>
      </c>
      <c r="D358">
        <f t="shared" si="47"/>
        <v>1.84509574376211E-4</v>
      </c>
      <c r="E358">
        <f t="shared" si="45"/>
        <v>9.795150773501636E-2</v>
      </c>
      <c r="F358">
        <f t="shared" si="48"/>
        <v>1.553751332593229E-4</v>
      </c>
      <c r="G358">
        <f t="shared" si="49"/>
        <v>8.9886077506390216E-2</v>
      </c>
      <c r="H358">
        <f t="shared" si="50"/>
        <v>6.7978151196989369</v>
      </c>
      <c r="I358">
        <f t="shared" si="51"/>
        <v>6.6321565997251</v>
      </c>
      <c r="L358">
        <f t="shared" si="52"/>
        <v>1.8871203673960694E-4</v>
      </c>
      <c r="M358">
        <f t="shared" si="46"/>
        <v>1.3737249970048843E-2</v>
      </c>
      <c r="R358">
        <f t="shared" si="53"/>
        <v>6.8153786301177339</v>
      </c>
    </row>
    <row r="359" spans="1:18" x14ac:dyDescent="0.2">
      <c r="A359" s="2">
        <v>38289</v>
      </c>
      <c r="B359" s="1">
        <v>7.0674999999999999</v>
      </c>
      <c r="C359">
        <v>-1.3910579795524999E-2</v>
      </c>
      <c r="D359">
        <f t="shared" si="47"/>
        <v>1.933659684360693E-4</v>
      </c>
      <c r="E359">
        <f t="shared" si="45"/>
        <v>0.10027477428882901</v>
      </c>
      <c r="F359">
        <f t="shared" si="48"/>
        <v>2.1546498728915642E-4</v>
      </c>
      <c r="G359">
        <f t="shared" si="49"/>
        <v>0.10584979612184491</v>
      </c>
      <c r="H359">
        <f t="shared" si="50"/>
        <v>7.5502109284786139</v>
      </c>
      <c r="I359">
        <f t="shared" si="51"/>
        <v>7.5446347583245092</v>
      </c>
      <c r="L359">
        <f t="shared" si="52"/>
        <v>2.0425817738001456E-4</v>
      </c>
      <c r="M359">
        <f t="shared" si="46"/>
        <v>1.4291892015405608E-2</v>
      </c>
      <c r="R359">
        <f t="shared" si="53"/>
        <v>7.5487745849918966</v>
      </c>
    </row>
    <row r="360" spans="1:18" x14ac:dyDescent="0.2">
      <c r="A360" s="2">
        <v>38296</v>
      </c>
      <c r="B360" s="1">
        <v>7.0060000000000002</v>
      </c>
      <c r="C360">
        <v>-8.7398858103131492E-3</v>
      </c>
      <c r="D360">
        <f t="shared" si="47"/>
        <v>1.9337426414476523E-4</v>
      </c>
      <c r="E360">
        <f t="shared" si="45"/>
        <v>0.10027692523969706</v>
      </c>
      <c r="F360">
        <f t="shared" si="48"/>
        <v>1.9339496410703344E-4</v>
      </c>
      <c r="G360">
        <f t="shared" si="49"/>
        <v>0.10028229222333192</v>
      </c>
      <c r="H360">
        <f t="shared" si="50"/>
        <v>8.1558687317133938</v>
      </c>
      <c r="I360">
        <f t="shared" si="51"/>
        <v>8.1558039715546347</v>
      </c>
      <c r="L360">
        <f t="shared" si="52"/>
        <v>2.0630295483902987E-4</v>
      </c>
      <c r="M360">
        <f t="shared" si="46"/>
        <v>1.4363250148870551E-2</v>
      </c>
      <c r="R360">
        <f t="shared" si="53"/>
        <v>8.1159054358108804</v>
      </c>
    </row>
    <row r="361" spans="1:18" x14ac:dyDescent="0.2">
      <c r="A361" s="2">
        <v>38303</v>
      </c>
      <c r="B361" s="1">
        <v>6.9061000000000003</v>
      </c>
      <c r="C361">
        <v>-1.43618457501533E-2</v>
      </c>
      <c r="D361">
        <f t="shared" si="47"/>
        <v>1.8635494453471808E-4</v>
      </c>
      <c r="E361">
        <f t="shared" si="45"/>
        <v>9.8440119442254531E-2</v>
      </c>
      <c r="F361">
        <f t="shared" si="48"/>
        <v>1.688399067721868E-4</v>
      </c>
      <c r="G361">
        <f t="shared" si="49"/>
        <v>9.369992076919656E-2</v>
      </c>
      <c r="H361">
        <f t="shared" si="50"/>
        <v>7.4810307789525083</v>
      </c>
      <c r="I361">
        <f t="shared" si="51"/>
        <v>7.4649134908834762</v>
      </c>
      <c r="L361">
        <f t="shared" si="52"/>
        <v>1.9865805670156266E-4</v>
      </c>
      <c r="M361">
        <f t="shared" si="46"/>
        <v>1.4094610909903212E-2</v>
      </c>
      <c r="R361">
        <f t="shared" si="53"/>
        <v>7.485645890552509</v>
      </c>
    </row>
    <row r="362" spans="1:18" x14ac:dyDescent="0.2">
      <c r="A362" s="2">
        <v>38310</v>
      </c>
      <c r="B362" s="1">
        <v>6.8810000000000002</v>
      </c>
      <c r="C362">
        <v>-3.64108880479908E-3</v>
      </c>
      <c r="D362">
        <f t="shared" si="47"/>
        <v>1.875494046637068E-4</v>
      </c>
      <c r="E362">
        <f t="shared" si="45"/>
        <v>9.875509628628161E-2</v>
      </c>
      <c r="F362">
        <f t="shared" si="48"/>
        <v>1.905298949999966E-4</v>
      </c>
      <c r="G362">
        <f t="shared" si="49"/>
        <v>9.953669946306147E-2</v>
      </c>
      <c r="H362">
        <f t="shared" si="50"/>
        <v>8.5107800671445126</v>
      </c>
      <c r="I362">
        <f t="shared" si="51"/>
        <v>8.496119044903665</v>
      </c>
      <c r="L362">
        <f t="shared" si="52"/>
        <v>2.0259143372080492E-4</v>
      </c>
      <c r="M362">
        <f t="shared" si="46"/>
        <v>1.4233461761665884E-2</v>
      </c>
      <c r="R362">
        <f t="shared" si="53"/>
        <v>8.4388795239034522</v>
      </c>
    </row>
    <row r="363" spans="1:18" x14ac:dyDescent="0.2">
      <c r="A363" s="2">
        <v>38317</v>
      </c>
      <c r="B363" s="1">
        <v>6.7103999999999999</v>
      </c>
      <c r="C363">
        <v>-2.5105428494879099E-2</v>
      </c>
      <c r="D363">
        <f t="shared" si="47"/>
        <v>1.7709189204495037E-4</v>
      </c>
      <c r="E363">
        <f t="shared" si="45"/>
        <v>9.5962380057694585E-2</v>
      </c>
      <c r="F363">
        <f t="shared" si="48"/>
        <v>1.5099766374431934E-4</v>
      </c>
      <c r="G363">
        <f t="shared" si="49"/>
        <v>8.8610826170985479E-2</v>
      </c>
      <c r="H363">
        <f t="shared" si="50"/>
        <v>5.0797712330796285</v>
      </c>
      <c r="I363">
        <f t="shared" si="51"/>
        <v>4.6241250559046341</v>
      </c>
      <c r="L363">
        <f t="shared" si="52"/>
        <v>1.90469429353646E-4</v>
      </c>
      <c r="M363">
        <f t="shared" si="46"/>
        <v>1.3801066239738364E-2</v>
      </c>
      <c r="R363">
        <f t="shared" si="53"/>
        <v>5.2569180580848158</v>
      </c>
    </row>
    <row r="364" spans="1:18" x14ac:dyDescent="0.2">
      <c r="A364" s="2">
        <v>38324</v>
      </c>
      <c r="B364" s="1">
        <v>6.6086999999999998</v>
      </c>
      <c r="C364">
        <v>-1.5271598913816801E-2</v>
      </c>
      <c r="D364">
        <f t="shared" si="47"/>
        <v>2.0428333091694262E-4</v>
      </c>
      <c r="E364">
        <f t="shared" si="45"/>
        <v>0.10306664449607843</v>
      </c>
      <c r="F364">
        <f t="shared" si="48"/>
        <v>2.7213308062470768E-4</v>
      </c>
      <c r="G364">
        <f t="shared" si="49"/>
        <v>0.11895764032833198</v>
      </c>
      <c r="H364">
        <f t="shared" si="50"/>
        <v>7.3543444823952209</v>
      </c>
      <c r="I364">
        <f t="shared" si="51"/>
        <v>7.3522058094358167</v>
      </c>
      <c r="L364">
        <f t="shared" si="52"/>
        <v>2.2960532122915593E-4</v>
      </c>
      <c r="M364">
        <f t="shared" si="46"/>
        <v>1.5152733127365372E-2</v>
      </c>
      <c r="R364">
        <f t="shared" si="53"/>
        <v>7.3633981587170547</v>
      </c>
    </row>
    <row r="365" spans="1:18" x14ac:dyDescent="0.2">
      <c r="A365" s="2">
        <v>38331</v>
      </c>
      <c r="B365" s="1">
        <v>6.7798999999999996</v>
      </c>
      <c r="C365">
        <v>2.5575389769348901E-2</v>
      </c>
      <c r="D365">
        <f t="shared" si="47"/>
        <v>2.0601963506499551E-4</v>
      </c>
      <c r="E365">
        <f t="shared" si="45"/>
        <v>0.10350372468360627</v>
      </c>
      <c r="F365">
        <f t="shared" si="48"/>
        <v>2.1035216790434025E-4</v>
      </c>
      <c r="G365">
        <f t="shared" si="49"/>
        <v>0.10458638884207491</v>
      </c>
      <c r="H365">
        <f t="shared" si="50"/>
        <v>5.3125962543460137</v>
      </c>
      <c r="I365">
        <f t="shared" si="51"/>
        <v>5.357177545690667</v>
      </c>
      <c r="L365">
        <f t="shared" si="52"/>
        <v>2.3090193876472876E-4</v>
      </c>
      <c r="M365">
        <f t="shared" si="46"/>
        <v>1.5195457833337197E-2</v>
      </c>
      <c r="R365">
        <f t="shared" si="53"/>
        <v>5.5407107334835572</v>
      </c>
    </row>
    <row r="366" spans="1:18" x14ac:dyDescent="0.2">
      <c r="A366" s="2">
        <v>38338</v>
      </c>
      <c r="B366" s="1">
        <v>6.7454000000000001</v>
      </c>
      <c r="C366">
        <v>-5.1015614920948398E-3</v>
      </c>
      <c r="D366">
        <f t="shared" si="47"/>
        <v>2.329044906723428E-4</v>
      </c>
      <c r="E366">
        <f t="shared" si="45"/>
        <v>0.1100501409129576</v>
      </c>
      <c r="F366">
        <f t="shared" si="48"/>
        <v>2.9998923497275606E-4</v>
      </c>
      <c r="G366">
        <f t="shared" si="49"/>
        <v>0.12489771902874494</v>
      </c>
      <c r="H366">
        <f t="shared" si="50"/>
        <v>8.2531370252295861</v>
      </c>
      <c r="I366">
        <f t="shared" si="51"/>
        <v>8.0250077554073442</v>
      </c>
      <c r="L366">
        <f t="shared" si="52"/>
        <v>2.6568026072524783E-4</v>
      </c>
      <c r="M366">
        <f t="shared" si="46"/>
        <v>1.6299701246502887E-2</v>
      </c>
      <c r="R366">
        <f t="shared" si="53"/>
        <v>8.1352574086200899</v>
      </c>
    </row>
    <row r="367" spans="1:18" x14ac:dyDescent="0.2">
      <c r="A367" s="2">
        <v>38345</v>
      </c>
      <c r="B367" s="1">
        <v>6.6733000000000002</v>
      </c>
      <c r="C367">
        <v>-1.0746300887406199E-2</v>
      </c>
      <c r="D367">
        <f t="shared" si="47"/>
        <v>2.2049177701145972E-4</v>
      </c>
      <c r="E367">
        <f t="shared" si="45"/>
        <v>0.10707741313926063</v>
      </c>
      <c r="F367">
        <f t="shared" si="48"/>
        <v>1.8951881088598714E-4</v>
      </c>
      <c r="G367">
        <f t="shared" si="49"/>
        <v>9.9272242676748917E-2</v>
      </c>
      <c r="H367">
        <f t="shared" si="50"/>
        <v>7.8958982761091026</v>
      </c>
      <c r="I367">
        <f t="shared" si="51"/>
        <v>7.9616738799750983</v>
      </c>
      <c r="L367">
        <f t="shared" si="52"/>
        <v>2.4480653325661576E-4</v>
      </c>
      <c r="M367">
        <f t="shared" si="46"/>
        <v>1.5646294553555349E-2</v>
      </c>
      <c r="R367">
        <f t="shared" si="53"/>
        <v>7.8433106985500789</v>
      </c>
    </row>
    <row r="368" spans="1:18" x14ac:dyDescent="0.2">
      <c r="A368" s="2">
        <v>38352</v>
      </c>
      <c r="B368" s="1">
        <v>6.6521999999999997</v>
      </c>
      <c r="C368">
        <v>-3.1668631772710002E-3</v>
      </c>
      <c r="D368">
        <f t="shared" si="47"/>
        <v>2.1419124935653216E-4</v>
      </c>
      <c r="E368">
        <f t="shared" si="45"/>
        <v>0.10553646273463817</v>
      </c>
      <c r="F368">
        <f t="shared" si="48"/>
        <v>1.9846978546393876E-4</v>
      </c>
      <c r="G368">
        <f t="shared" si="49"/>
        <v>0.10158951148679088</v>
      </c>
      <c r="H368">
        <f t="shared" si="50"/>
        <v>8.4018185078381524</v>
      </c>
      <c r="I368">
        <f t="shared" si="51"/>
        <v>8.4743419498238595</v>
      </c>
      <c r="L368">
        <f t="shared" si="52"/>
        <v>2.3432568437632917E-4</v>
      </c>
      <c r="M368">
        <f t="shared" si="46"/>
        <v>1.5307700166136296E-2</v>
      </c>
      <c r="R368">
        <f t="shared" si="53"/>
        <v>8.3159990956186363</v>
      </c>
    </row>
    <row r="369" spans="1:18" x14ac:dyDescent="0.2">
      <c r="A369" s="2">
        <v>38359</v>
      </c>
      <c r="B369" s="1">
        <v>6.9223999999999997</v>
      </c>
      <c r="C369">
        <v>3.9814903286168102E-2</v>
      </c>
      <c r="D369">
        <f t="shared" si="47"/>
        <v>2.0194151573815351E-4</v>
      </c>
      <c r="E369">
        <f t="shared" si="45"/>
        <v>0.10247418610744845</v>
      </c>
      <c r="F369">
        <f t="shared" si="48"/>
        <v>1.7137522743298114E-4</v>
      </c>
      <c r="G369">
        <f t="shared" si="49"/>
        <v>9.4400804162438248E-2</v>
      </c>
      <c r="H369">
        <f t="shared" si="50"/>
        <v>0.65760361180329863</v>
      </c>
      <c r="I369">
        <f t="shared" si="51"/>
        <v>-0.57837799192199491</v>
      </c>
      <c r="L369">
        <f t="shared" si="52"/>
        <v>2.1702911267312131E-4</v>
      </c>
      <c r="M369">
        <f t="shared" si="46"/>
        <v>1.4731907978029231E-2</v>
      </c>
      <c r="R369">
        <f t="shared" si="53"/>
        <v>1.1312676316689592</v>
      </c>
    </row>
    <row r="370" spans="1:18" x14ac:dyDescent="0.2">
      <c r="A370" s="2">
        <v>38366</v>
      </c>
      <c r="B370" s="1">
        <v>6.9112</v>
      </c>
      <c r="C370">
        <v>-1.6192462478545899E-3</v>
      </c>
      <c r="D370">
        <f t="shared" si="47"/>
        <v>2.8493861621507955E-4</v>
      </c>
      <c r="E370">
        <f t="shared" si="45"/>
        <v>0.1217243116356964</v>
      </c>
      <c r="F370">
        <f t="shared" si="48"/>
        <v>4.920380830855162E-4</v>
      </c>
      <c r="G370">
        <f t="shared" si="49"/>
        <v>0.15995618250148019</v>
      </c>
      <c r="H370">
        <f t="shared" si="50"/>
        <v>8.1540349466136242</v>
      </c>
      <c r="I370">
        <f t="shared" si="51"/>
        <v>7.6116256685312607</v>
      </c>
      <c r="L370">
        <f t="shared" si="52"/>
        <v>3.2847379470033074E-4</v>
      </c>
      <c r="M370">
        <f t="shared" si="46"/>
        <v>1.8123846023963313E-2</v>
      </c>
      <c r="R370">
        <f t="shared" si="53"/>
        <v>8.0130712505012092</v>
      </c>
    </row>
    <row r="371" spans="1:18" x14ac:dyDescent="0.2">
      <c r="A371" s="2">
        <v>38373</v>
      </c>
      <c r="B371" s="1">
        <v>6.9382000000000001</v>
      </c>
      <c r="C371">
        <v>3.8990908207630101E-3</v>
      </c>
      <c r="D371">
        <f t="shared" si="47"/>
        <v>2.6799961674684624E-4</v>
      </c>
      <c r="E371">
        <f t="shared" si="45"/>
        <v>0.11805075209771432</v>
      </c>
      <c r="F371">
        <f t="shared" si="48"/>
        <v>2.257323840479762E-4</v>
      </c>
      <c r="G371">
        <f t="shared" si="49"/>
        <v>0.10834243845555055</v>
      </c>
      <c r="H371">
        <f t="shared" si="50"/>
        <v>8.1677976531397309</v>
      </c>
      <c r="I371">
        <f t="shared" si="51"/>
        <v>8.3288111408143113</v>
      </c>
      <c r="L371">
        <f t="shared" si="52"/>
        <v>2.9599924606577558E-4</v>
      </c>
      <c r="M371">
        <f t="shared" si="46"/>
        <v>1.7204628623302961E-2</v>
      </c>
      <c r="R371">
        <f t="shared" si="53"/>
        <v>8.0737923400712148</v>
      </c>
    </row>
    <row r="372" spans="1:18" x14ac:dyDescent="0.2">
      <c r="A372" s="2">
        <v>38380</v>
      </c>
      <c r="B372" s="1">
        <v>6.9791999999999996</v>
      </c>
      <c r="C372">
        <v>5.8919221418725102E-3</v>
      </c>
      <c r="D372">
        <f t="shared" si="47"/>
        <v>2.5283181429574896E-4</v>
      </c>
      <c r="E372">
        <f t="shared" si="45"/>
        <v>0.11466147715505388</v>
      </c>
      <c r="F372">
        <f t="shared" si="48"/>
        <v>2.1498418126799461E-4</v>
      </c>
      <c r="G372">
        <f t="shared" si="49"/>
        <v>0.10573162925981855</v>
      </c>
      <c r="H372">
        <f t="shared" si="50"/>
        <v>8.1454823442713327</v>
      </c>
      <c r="I372">
        <f t="shared" si="51"/>
        <v>8.2834702900477364</v>
      </c>
      <c r="L372">
        <f t="shared" si="52"/>
        <v>2.6956241815563126E-4</v>
      </c>
      <c r="M372">
        <f t="shared" si="46"/>
        <v>1.6418356134389071E-2</v>
      </c>
      <c r="R372">
        <f t="shared" si="53"/>
        <v>8.0899287385654386</v>
      </c>
    </row>
    <row r="373" spans="1:18" x14ac:dyDescent="0.2">
      <c r="A373" s="2">
        <v>38387</v>
      </c>
      <c r="B373" s="1">
        <v>7.0488999999999997</v>
      </c>
      <c r="C373">
        <v>9.9372792565177708E-3</v>
      </c>
      <c r="D373">
        <f t="shared" si="47"/>
        <v>2.3974479022955729E-4</v>
      </c>
      <c r="E373">
        <f t="shared" si="45"/>
        <v>0.11165450770988594</v>
      </c>
      <c r="F373">
        <f t="shared" si="48"/>
        <v>2.0708924333147778E-4</v>
      </c>
      <c r="G373">
        <f t="shared" si="49"/>
        <v>0.10377206104360095</v>
      </c>
      <c r="H373">
        <f t="shared" si="50"/>
        <v>7.9240412474546957</v>
      </c>
      <c r="I373">
        <f t="shared" si="51"/>
        <v>8.0055154948245697</v>
      </c>
      <c r="L373">
        <f t="shared" si="52"/>
        <v>2.4878263490861138E-4</v>
      </c>
      <c r="M373">
        <f t="shared" si="46"/>
        <v>1.5772844857812156E-2</v>
      </c>
      <c r="R373">
        <f t="shared" si="53"/>
        <v>7.9020000794697411</v>
      </c>
    </row>
    <row r="374" spans="1:18" x14ac:dyDescent="0.2">
      <c r="A374" s="2">
        <v>38394</v>
      </c>
      <c r="B374" s="1">
        <v>7.0720000000000001</v>
      </c>
      <c r="C374">
        <v>3.2717490536518E-3</v>
      </c>
      <c r="D374">
        <f t="shared" si="47"/>
        <v>2.3128507395710495E-4</v>
      </c>
      <c r="E374">
        <f t="shared" si="45"/>
        <v>0.10966687670290175</v>
      </c>
      <c r="F374">
        <f t="shared" si="48"/>
        <v>2.101758699025957E-4</v>
      </c>
      <c r="G374">
        <f t="shared" si="49"/>
        <v>0.1045425522690879</v>
      </c>
      <c r="H374">
        <f t="shared" si="50"/>
        <v>8.3255774956310393</v>
      </c>
      <c r="I374">
        <f t="shared" si="51"/>
        <v>8.4166354984598559</v>
      </c>
      <c r="L374">
        <f t="shared" si="52"/>
        <v>2.3634665323083007E-4</v>
      </c>
      <c r="M374">
        <f t="shared" si="46"/>
        <v>1.5373569957262044E-2</v>
      </c>
      <c r="R374">
        <f t="shared" si="53"/>
        <v>8.3049201066051168</v>
      </c>
    </row>
    <row r="375" spans="1:18" x14ac:dyDescent="0.2">
      <c r="A375" s="2">
        <v>38401</v>
      </c>
      <c r="B375" s="1">
        <v>6.9665999999999997</v>
      </c>
      <c r="C375">
        <v>-1.50160244564641E-2</v>
      </c>
      <c r="D375">
        <f t="shared" si="47"/>
        <v>2.1805023003188291E-4</v>
      </c>
      <c r="E375">
        <f t="shared" si="45"/>
        <v>0.10648291863795765</v>
      </c>
      <c r="F375">
        <f t="shared" si="48"/>
        <v>1.8502583393519131E-4</v>
      </c>
      <c r="G375">
        <f t="shared" si="49"/>
        <v>9.8088446641946311E-2</v>
      </c>
      <c r="H375">
        <f t="shared" si="50"/>
        <v>7.3967069036987363</v>
      </c>
      <c r="I375">
        <f t="shared" si="51"/>
        <v>7.3763691102523765</v>
      </c>
      <c r="L375">
        <f t="shared" si="52"/>
        <v>2.1879104319718831E-4</v>
      </c>
      <c r="M375">
        <f t="shared" si="46"/>
        <v>1.4791586905980991E-2</v>
      </c>
      <c r="R375">
        <f t="shared" si="53"/>
        <v>7.3968165451638344</v>
      </c>
    </row>
    <row r="376" spans="1:18" x14ac:dyDescent="0.2">
      <c r="A376" s="2">
        <v>38408</v>
      </c>
      <c r="B376" s="1">
        <v>6.8422000000000001</v>
      </c>
      <c r="C376">
        <v>-1.80179835317473E-2</v>
      </c>
      <c r="D376">
        <f t="shared" si="47"/>
        <v>2.1849607565859762E-4</v>
      </c>
      <c r="E376">
        <f t="shared" si="45"/>
        <v>0.10659172544924431</v>
      </c>
      <c r="F376">
        <f t="shared" si="48"/>
        <v>2.196085770721235E-4</v>
      </c>
      <c r="G376">
        <f t="shared" si="49"/>
        <v>0.10686274377794358</v>
      </c>
      <c r="H376">
        <f t="shared" si="50"/>
        <v>6.9429138474442524</v>
      </c>
      <c r="I376">
        <f t="shared" si="51"/>
        <v>6.9453621017226519</v>
      </c>
      <c r="L376">
        <f t="shared" si="52"/>
        <v>2.2114349729909996E-4</v>
      </c>
      <c r="M376">
        <f t="shared" si="46"/>
        <v>1.4870894300582596E-2</v>
      </c>
      <c r="R376">
        <f t="shared" si="53"/>
        <v>6.9486577145559876</v>
      </c>
    </row>
    <row r="377" spans="1:18" x14ac:dyDescent="0.2">
      <c r="A377" s="2">
        <v>38415</v>
      </c>
      <c r="B377" s="1">
        <v>6.8235000000000001</v>
      </c>
      <c r="C377">
        <v>-2.7367806510996098E-3</v>
      </c>
      <c r="D377">
        <f t="shared" si="47"/>
        <v>2.2486517495210078E-4</v>
      </c>
      <c r="E377">
        <f t="shared" si="45"/>
        <v>0.10813412549935029</v>
      </c>
      <c r="F377">
        <f t="shared" si="48"/>
        <v>2.4075774301230771E-4</v>
      </c>
      <c r="G377">
        <f t="shared" si="49"/>
        <v>0.11189013645822406</v>
      </c>
      <c r="H377">
        <f t="shared" si="50"/>
        <v>8.3667008503324212</v>
      </c>
      <c r="I377">
        <f t="shared" si="51"/>
        <v>8.3006093667457375</v>
      </c>
      <c r="L377">
        <f t="shared" si="52"/>
        <v>2.3106774447150335E-4</v>
      </c>
      <c r="M377">
        <f t="shared" si="46"/>
        <v>1.5200912619691732E-2</v>
      </c>
      <c r="R377">
        <f t="shared" si="53"/>
        <v>8.3403850250952711</v>
      </c>
    </row>
    <row r="378" spans="1:18" x14ac:dyDescent="0.2">
      <c r="A378" s="2">
        <v>38422</v>
      </c>
      <c r="B378" s="1">
        <v>6.7436999999999996</v>
      </c>
      <c r="C378">
        <v>-1.1763800971684101E-2</v>
      </c>
      <c r="D378">
        <f t="shared" si="47"/>
        <v>2.1182266255490869E-4</v>
      </c>
      <c r="E378">
        <f t="shared" si="45"/>
        <v>0.10495131467902272</v>
      </c>
      <c r="F378">
        <f t="shared" si="48"/>
        <v>1.7927818390941111E-4</v>
      </c>
      <c r="G378">
        <f t="shared" si="49"/>
        <v>9.6552915871502179E-2</v>
      </c>
      <c r="H378">
        <f t="shared" si="50"/>
        <v>7.8064457034220736</v>
      </c>
      <c r="I378">
        <f t="shared" si="51"/>
        <v>7.8546596810371456</v>
      </c>
      <c r="L378">
        <f t="shared" si="52"/>
        <v>2.1407268655506176E-4</v>
      </c>
      <c r="M378">
        <f t="shared" si="46"/>
        <v>1.4631223002711078E-2</v>
      </c>
      <c r="R378">
        <f t="shared" si="53"/>
        <v>7.8027462280600002</v>
      </c>
    </row>
    <row r="379" spans="1:18" x14ac:dyDescent="0.2">
      <c r="A379" s="2">
        <v>38429</v>
      </c>
      <c r="B379" s="1">
        <v>6.8479000000000001</v>
      </c>
      <c r="C379">
        <v>1.5333300204733301E-2</v>
      </c>
      <c r="D379">
        <f t="shared" si="47"/>
        <v>2.0741652359969792E-4</v>
      </c>
      <c r="E379">
        <f t="shared" si="45"/>
        <v>0.10385402845910356</v>
      </c>
      <c r="F379">
        <f t="shared" si="48"/>
        <v>1.9642205483708249E-4</v>
      </c>
      <c r="G379">
        <f t="shared" si="49"/>
        <v>0.10106407300088538</v>
      </c>
      <c r="H379">
        <f t="shared" si="50"/>
        <v>7.3472648864039396</v>
      </c>
      <c r="I379">
        <f t="shared" si="51"/>
        <v>7.3382810422626319</v>
      </c>
      <c r="L379">
        <f t="shared" si="52"/>
        <v>2.1018604035096143E-4</v>
      </c>
      <c r="M379">
        <f t="shared" si="46"/>
        <v>1.4497794327102362E-2</v>
      </c>
      <c r="R379">
        <f t="shared" si="53"/>
        <v>7.3489365892788321</v>
      </c>
    </row>
    <row r="380" spans="1:18" x14ac:dyDescent="0.2">
      <c r="A380" s="2">
        <v>38436</v>
      </c>
      <c r="B380" s="1">
        <v>7.0411999999999999</v>
      </c>
      <c r="C380">
        <v>2.78365742605995E-2</v>
      </c>
      <c r="D380">
        <f t="shared" si="47"/>
        <v>2.090781378938245E-4</v>
      </c>
      <c r="E380">
        <f t="shared" si="45"/>
        <v>0.10426918610250525</v>
      </c>
      <c r="F380">
        <f t="shared" si="48"/>
        <v>2.1322430001853126E-4</v>
      </c>
      <c r="G380">
        <f t="shared" si="49"/>
        <v>0.10529797529375208</v>
      </c>
      <c r="H380">
        <f t="shared" si="50"/>
        <v>4.7666528651892657</v>
      </c>
      <c r="I380">
        <f t="shared" si="51"/>
        <v>4.8190826006243164</v>
      </c>
      <c r="L380">
        <f t="shared" si="52"/>
        <v>2.1464216956002864E-4</v>
      </c>
      <c r="M380">
        <f t="shared" si="46"/>
        <v>1.4650671300661573E-2</v>
      </c>
      <c r="R380">
        <f t="shared" si="53"/>
        <v>4.836460745459032</v>
      </c>
    </row>
    <row r="381" spans="1:18" x14ac:dyDescent="0.2">
      <c r="A381" s="2">
        <v>38443</v>
      </c>
      <c r="B381" s="1">
        <v>7.1025</v>
      </c>
      <c r="C381">
        <v>8.6682245565259403E-3</v>
      </c>
      <c r="D381">
        <f t="shared" si="47"/>
        <v>2.4302594161414729E-4</v>
      </c>
      <c r="E381">
        <f t="shared" si="45"/>
        <v>0.1124159640083901</v>
      </c>
      <c r="F381">
        <f t="shared" si="48"/>
        <v>3.277345881994053E-4</v>
      </c>
      <c r="G381">
        <f t="shared" si="49"/>
        <v>0.13054577199729248</v>
      </c>
      <c r="H381">
        <f t="shared" si="50"/>
        <v>8.013165013256053</v>
      </c>
      <c r="I381">
        <f t="shared" si="51"/>
        <v>7.7940413172791123</v>
      </c>
      <c r="L381">
        <f t="shared" si="52"/>
        <v>2.6160487983765057E-4</v>
      </c>
      <c r="M381">
        <f t="shared" si="46"/>
        <v>1.617420414850915E-2</v>
      </c>
      <c r="R381">
        <f t="shared" si="53"/>
        <v>7.9614554247412848</v>
      </c>
    </row>
    <row r="382" spans="1:18" x14ac:dyDescent="0.2">
      <c r="A382" s="2">
        <v>38450</v>
      </c>
      <c r="B382" s="1">
        <v>7.0869999999999997</v>
      </c>
      <c r="C382">
        <v>-2.1847149180871401E-3</v>
      </c>
      <c r="D382">
        <f t="shared" si="47"/>
        <v>2.3295267213504001E-4</v>
      </c>
      <c r="E382">
        <f t="shared" si="45"/>
        <v>0.11006152348128787</v>
      </c>
      <c r="F382">
        <f t="shared" si="48"/>
        <v>2.0781723093555695E-4</v>
      </c>
      <c r="G382">
        <f t="shared" si="49"/>
        <v>0.10395429769205773</v>
      </c>
      <c r="H382">
        <f t="shared" si="50"/>
        <v>8.344186197514242</v>
      </c>
      <c r="I382">
        <f t="shared" si="51"/>
        <v>8.4558843650151374</v>
      </c>
      <c r="L382">
        <f t="shared" si="52"/>
        <v>2.4529290686260946E-4</v>
      </c>
      <c r="M382">
        <f t="shared" si="46"/>
        <v>1.5661829614148196E-2</v>
      </c>
      <c r="R382">
        <f t="shared" si="53"/>
        <v>8.2935992383604287</v>
      </c>
    </row>
    <row r="383" spans="1:18" x14ac:dyDescent="0.2">
      <c r="A383" s="2">
        <v>38457</v>
      </c>
      <c r="B383" s="1">
        <v>7.0990000000000002</v>
      </c>
      <c r="C383">
        <v>1.6918092291300401E-3</v>
      </c>
      <c r="D383">
        <f t="shared" si="47"/>
        <v>2.1926189056333635E-4</v>
      </c>
      <c r="E383">
        <f t="shared" si="45"/>
        <v>0.10677836067899472</v>
      </c>
      <c r="F383">
        <f t="shared" si="48"/>
        <v>1.8509981082504861E-4</v>
      </c>
      <c r="G383">
        <f t="shared" si="49"/>
        <v>9.8108053506847884E-2</v>
      </c>
      <c r="H383">
        <f t="shared" si="50"/>
        <v>8.4121898150098264</v>
      </c>
      <c r="I383">
        <f t="shared" si="51"/>
        <v>8.5791522518480612</v>
      </c>
      <c r="L383">
        <f t="shared" si="52"/>
        <v>2.2587668312366816E-4</v>
      </c>
      <c r="M383">
        <f t="shared" si="46"/>
        <v>1.5029194360432903E-2</v>
      </c>
      <c r="R383">
        <f t="shared" si="53"/>
        <v>8.3828497597666551</v>
      </c>
    </row>
    <row r="384" spans="1:18" x14ac:dyDescent="0.2">
      <c r="A384" s="2">
        <v>38464</v>
      </c>
      <c r="B384" s="1">
        <v>7.0034999999999998</v>
      </c>
      <c r="C384">
        <v>-1.3543904960284601E-2</v>
      </c>
      <c r="D384">
        <f t="shared" si="47"/>
        <v>2.0627791023760232E-4</v>
      </c>
      <c r="E384">
        <f t="shared" si="45"/>
        <v>0.10356858274764273</v>
      </c>
      <c r="F384">
        <f t="shared" si="48"/>
        <v>1.7387948441472295E-4</v>
      </c>
      <c r="G384">
        <f t="shared" si="49"/>
        <v>9.5088028634342792E-2</v>
      </c>
      <c r="H384">
        <f t="shared" si="50"/>
        <v>7.5970132898220033</v>
      </c>
      <c r="I384">
        <f t="shared" si="51"/>
        <v>7.6021797164091556</v>
      </c>
      <c r="L384">
        <f t="shared" si="52"/>
        <v>2.0931545691687411E-4</v>
      </c>
      <c r="M384">
        <f t="shared" si="46"/>
        <v>1.4467738486607854E-2</v>
      </c>
      <c r="R384">
        <f t="shared" si="53"/>
        <v>7.5953001130677604</v>
      </c>
    </row>
    <row r="385" spans="1:18" x14ac:dyDescent="0.2">
      <c r="A385" s="2">
        <v>38471</v>
      </c>
      <c r="B385" s="1">
        <v>7.1304999999999996</v>
      </c>
      <c r="C385">
        <v>1.7971334097720101E-2</v>
      </c>
      <c r="D385">
        <f t="shared" si="47"/>
        <v>2.049074773177395E-4</v>
      </c>
      <c r="E385">
        <f t="shared" si="45"/>
        <v>0.10322397405894841</v>
      </c>
      <c r="F385">
        <f t="shared" si="48"/>
        <v>2.0148788885676437E-4</v>
      </c>
      <c r="G385">
        <f t="shared" si="49"/>
        <v>0.10235902608246987</v>
      </c>
      <c r="H385">
        <f t="shared" si="50"/>
        <v>6.9167828369533755</v>
      </c>
      <c r="I385">
        <f t="shared" si="51"/>
        <v>6.9068618667447499</v>
      </c>
      <c r="L385">
        <f t="shared" si="52"/>
        <v>2.0977113004455518E-4</v>
      </c>
      <c r="M385">
        <f t="shared" si="46"/>
        <v>1.4483477829739485E-2</v>
      </c>
      <c r="R385">
        <f t="shared" si="53"/>
        <v>6.9298686064665533</v>
      </c>
    </row>
    <row r="386" spans="1:18" x14ac:dyDescent="0.2">
      <c r="A386" s="2">
        <v>38478</v>
      </c>
      <c r="B386" s="1">
        <v>7.1487999999999996</v>
      </c>
      <c r="C386">
        <v>2.5631522580051901E-3</v>
      </c>
      <c r="D386">
        <f t="shared" si="47"/>
        <v>2.1199115963378777E-4</v>
      </c>
      <c r="E386">
        <f t="shared" si="45"/>
        <v>0.10499304882208614</v>
      </c>
      <c r="F386">
        <f t="shared" si="48"/>
        <v>2.296667991766533E-4</v>
      </c>
      <c r="G386">
        <f t="shared" si="49"/>
        <v>0.10928254003813222</v>
      </c>
      <c r="H386">
        <f t="shared" si="50"/>
        <v>8.427975307272872</v>
      </c>
      <c r="I386">
        <f t="shared" si="51"/>
        <v>8.3502754295353778</v>
      </c>
      <c r="L386">
        <f t="shared" si="52"/>
        <v>2.2132279721462863E-4</v>
      </c>
      <c r="M386">
        <f t="shared" si="46"/>
        <v>1.4876921630990352E-2</v>
      </c>
      <c r="R386">
        <f t="shared" si="53"/>
        <v>8.3862042850360066</v>
      </c>
    </row>
    <row r="387" spans="1:18" x14ac:dyDescent="0.2">
      <c r="A387" s="2">
        <v>38485</v>
      </c>
      <c r="B387" s="1">
        <v>7.2880000000000003</v>
      </c>
      <c r="C387">
        <v>1.9284649504967399E-2</v>
      </c>
      <c r="D387">
        <f t="shared" si="47"/>
        <v>1.9966587502562351E-4</v>
      </c>
      <c r="E387">
        <f t="shared" si="45"/>
        <v>0.10189516917564061</v>
      </c>
      <c r="F387">
        <f t="shared" si="48"/>
        <v>1.6891106724668369E-4</v>
      </c>
      <c r="G387">
        <f t="shared" si="49"/>
        <v>9.3719664408423664E-2</v>
      </c>
      <c r="H387">
        <f t="shared" si="50"/>
        <v>6.6562649744052997</v>
      </c>
      <c r="I387">
        <f t="shared" si="51"/>
        <v>6.4844014472964595</v>
      </c>
      <c r="L387">
        <f t="shared" si="52"/>
        <v>2.057637584630372E-4</v>
      </c>
      <c r="M387">
        <f t="shared" si="46"/>
        <v>1.4344467869636614E-2</v>
      </c>
      <c r="R387">
        <f t="shared" si="53"/>
        <v>6.6813804439622135</v>
      </c>
    </row>
    <row r="388" spans="1:18" x14ac:dyDescent="0.2">
      <c r="A388" s="2">
        <v>38492</v>
      </c>
      <c r="B388" s="1">
        <v>7.3007999999999997</v>
      </c>
      <c r="C388">
        <v>1.75477123334389E-3</v>
      </c>
      <c r="D388">
        <f t="shared" si="47"/>
        <v>2.0999978491585247E-4</v>
      </c>
      <c r="E388">
        <f t="shared" si="45"/>
        <v>0.10449875030651959</v>
      </c>
      <c r="F388">
        <f t="shared" si="48"/>
        <v>2.3578559209050829E-4</v>
      </c>
      <c r="G388">
        <f t="shared" si="49"/>
        <v>0.1107287261224766</v>
      </c>
      <c r="H388">
        <f t="shared" si="50"/>
        <v>8.4537410741473415</v>
      </c>
      <c r="I388">
        <f t="shared" si="51"/>
        <v>8.339528258196184</v>
      </c>
      <c r="L388">
        <f t="shared" si="52"/>
        <v>2.2185197254513043E-4</v>
      </c>
      <c r="M388">
        <f t="shared" si="46"/>
        <v>1.4894696121275199E-2</v>
      </c>
      <c r="R388">
        <f t="shared" si="53"/>
        <v>8.3996205642973614</v>
      </c>
    </row>
    <row r="389" spans="1:18" x14ac:dyDescent="0.2">
      <c r="A389" s="2">
        <v>38499</v>
      </c>
      <c r="B389" s="1">
        <v>7.3011999999999997</v>
      </c>
      <c r="C389" s="8">
        <v>5.4787015490998E-5</v>
      </c>
      <c r="D389">
        <f t="shared" si="47"/>
        <v>1.9758455114578358E-4</v>
      </c>
      <c r="E389">
        <f t="shared" ref="E389:E452" si="54">SQRT(D389)*SQRT(52)</f>
        <v>0.10136269856106213</v>
      </c>
      <c r="F389">
        <f t="shared" si="48"/>
        <v>1.6660529668896166E-4</v>
      </c>
      <c r="G389">
        <f t="shared" si="49"/>
        <v>9.3077792345037949E-2</v>
      </c>
      <c r="H389">
        <f t="shared" si="50"/>
        <v>8.5293287666100426</v>
      </c>
      <c r="I389">
        <f t="shared" si="51"/>
        <v>8.6998650195496321</v>
      </c>
      <c r="L389">
        <f t="shared" si="52"/>
        <v>2.0593161131171746E-4</v>
      </c>
      <c r="M389">
        <f t="shared" ref="M389:M452" si="55">SQRT(L389)</f>
        <v>1.4350317463795616E-2</v>
      </c>
      <c r="R389">
        <f t="shared" si="53"/>
        <v>8.4879518524216948</v>
      </c>
    </row>
    <row r="390" spans="1:18" x14ac:dyDescent="0.2">
      <c r="A390" s="2">
        <v>38506</v>
      </c>
      <c r="B390" s="1">
        <v>7.4672999999999998</v>
      </c>
      <c r="C390">
        <v>2.2494769817829899E-2</v>
      </c>
      <c r="D390">
        <f t="shared" ref="D390:D453" si="56">$J$1*D389+(1-$J$1)*C389^2</f>
        <v>1.8572965817406054E-4</v>
      </c>
      <c r="E390">
        <f t="shared" si="54"/>
        <v>9.8274830068798114E-2</v>
      </c>
      <c r="F390">
        <f t="shared" ref="F390:F453" si="57">$H$2*D389+(1-$H$2)*C389^2</f>
        <v>1.5614860052093831E-4</v>
      </c>
      <c r="G390">
        <f t="shared" ref="G390:G453" si="58">SQRT(F390)*SQRT(52)</f>
        <v>9.0109529058190016E-2</v>
      </c>
      <c r="H390">
        <f t="shared" ref="H390:H453" si="59">-LN(D390)-(C390^2/D390)</f>
        <v>5.8667495371469069</v>
      </c>
      <c r="I390">
        <f t="shared" ref="I390:I453" si="60">-LN(F390)-(C390^2/F390)</f>
        <v>5.5241055471182339</v>
      </c>
      <c r="L390">
        <f t="shared" ref="L390:L453" si="61">($N$2+($O$2*(C389)^2)+($P$2*(L389)))</f>
        <v>1.9223140636496876E-4</v>
      </c>
      <c r="M390">
        <f t="shared" si="55"/>
        <v>1.3864754104021057E-2</v>
      </c>
      <c r="R390">
        <f t="shared" ref="R390:R453" si="62">-LN(L390)-(C390^2/L390)</f>
        <v>5.9244901834962009</v>
      </c>
    </row>
    <row r="391" spans="1:18" x14ac:dyDescent="0.2">
      <c r="A391" s="2">
        <v>38513</v>
      </c>
      <c r="B391" s="1">
        <v>7.6105</v>
      </c>
      <c r="C391">
        <v>1.8995384713262502E-2</v>
      </c>
      <c r="D391">
        <f t="shared" si="56"/>
        <v>2.0494675883304597E-4</v>
      </c>
      <c r="E391">
        <f t="shared" si="54"/>
        <v>0.10323386779210779</v>
      </c>
      <c r="F391">
        <f t="shared" si="57"/>
        <v>2.5289844965600236E-4</v>
      </c>
      <c r="G391">
        <f t="shared" si="58"/>
        <v>0.11467658602396621</v>
      </c>
      <c r="H391">
        <f t="shared" si="59"/>
        <v>6.7321828836038824</v>
      </c>
      <c r="I391">
        <f t="shared" si="60"/>
        <v>6.8557655066201395</v>
      </c>
      <c r="L391">
        <f t="shared" si="61"/>
        <v>2.2114928546917572E-4</v>
      </c>
      <c r="M391">
        <f t="shared" si="55"/>
        <v>1.4871088913363934E-2</v>
      </c>
      <c r="R391">
        <f t="shared" si="62"/>
        <v>6.7850840419014675</v>
      </c>
    </row>
    <row r="392" spans="1:18" x14ac:dyDescent="0.2">
      <c r="A392" s="2">
        <v>38520</v>
      </c>
      <c r="B392" s="1">
        <v>7.4954999999999998</v>
      </c>
      <c r="C392">
        <v>-1.5226032267352099E-2</v>
      </c>
      <c r="D392">
        <f t="shared" si="56"/>
        <v>2.1429943172735402E-4</v>
      </c>
      <c r="E392">
        <f t="shared" si="54"/>
        <v>0.10556311121704594</v>
      </c>
      <c r="F392">
        <f t="shared" si="57"/>
        <v>2.376367960339935E-4</v>
      </c>
      <c r="G392">
        <f t="shared" si="58"/>
        <v>0.11116255391887891</v>
      </c>
      <c r="H392">
        <f t="shared" si="59"/>
        <v>7.366322619095687</v>
      </c>
      <c r="I392">
        <f t="shared" si="60"/>
        <v>7.3691940471943127</v>
      </c>
      <c r="L392">
        <f t="shared" si="61"/>
        <v>2.3396784315667433E-4</v>
      </c>
      <c r="M392">
        <f t="shared" si="55"/>
        <v>1.5296007425360199E-2</v>
      </c>
      <c r="R392">
        <f t="shared" si="62"/>
        <v>7.3694554133257384</v>
      </c>
    </row>
    <row r="393" spans="1:18" x14ac:dyDescent="0.2">
      <c r="A393" s="2">
        <v>38527</v>
      </c>
      <c r="B393" s="1">
        <v>7.7655000000000003</v>
      </c>
      <c r="C393">
        <v>3.5388005557696299E-2</v>
      </c>
      <c r="D393">
        <f t="shared" si="56"/>
        <v>2.1535138934009962E-4</v>
      </c>
      <c r="E393">
        <f t="shared" si="54"/>
        <v>0.10582188925588684</v>
      </c>
      <c r="F393">
        <f t="shared" si="57"/>
        <v>2.1797629863835248E-4</v>
      </c>
      <c r="G393">
        <f t="shared" si="58"/>
        <v>0.10646486523353292</v>
      </c>
      <c r="H393">
        <f t="shared" si="59"/>
        <v>2.6280416399882078</v>
      </c>
      <c r="I393">
        <f t="shared" si="60"/>
        <v>2.6859540132566462</v>
      </c>
      <c r="L393">
        <f t="shared" si="61"/>
        <v>2.3447741493556911E-4</v>
      </c>
      <c r="M393">
        <f t="shared" si="55"/>
        <v>1.5312655384862846E-2</v>
      </c>
      <c r="R393">
        <f t="shared" si="62"/>
        <v>3.0172917510751214</v>
      </c>
    </row>
    <row r="394" spans="1:18" x14ac:dyDescent="0.2">
      <c r="A394" s="2">
        <v>38534</v>
      </c>
      <c r="B394" s="1">
        <v>7.9260000000000002</v>
      </c>
      <c r="C394">
        <v>2.0457648740314801E-2</v>
      </c>
      <c r="D394">
        <f t="shared" si="56"/>
        <v>2.7756896222078635E-4</v>
      </c>
      <c r="E394">
        <f t="shared" si="54"/>
        <v>0.12013986031072656</v>
      </c>
      <c r="F394">
        <f t="shared" si="57"/>
        <v>4.3281807453339027E-4</v>
      </c>
      <c r="G394">
        <f t="shared" si="58"/>
        <v>0.15002179800194468</v>
      </c>
      <c r="H394">
        <f t="shared" si="59"/>
        <v>6.6816522728269803</v>
      </c>
      <c r="I394">
        <f t="shared" si="60"/>
        <v>6.7782385529680544</v>
      </c>
      <c r="L394">
        <f t="shared" si="61"/>
        <v>3.1657609837784217E-4</v>
      </c>
      <c r="M394">
        <f t="shared" si="55"/>
        <v>1.7792585488844565E-2</v>
      </c>
      <c r="R394">
        <f t="shared" si="62"/>
        <v>6.735941254050811</v>
      </c>
    </row>
    <row r="395" spans="1:18" x14ac:dyDescent="0.2">
      <c r="A395" s="2">
        <v>38541</v>
      </c>
      <c r="B395" s="1">
        <v>7.8765000000000001</v>
      </c>
      <c r="C395">
        <v>-6.26485200435667E-3</v>
      </c>
      <c r="D395">
        <f t="shared" si="56"/>
        <v>2.8602574800646544E-4</v>
      </c>
      <c r="E395">
        <f t="shared" si="54"/>
        <v>0.12195629912528586</v>
      </c>
      <c r="F395">
        <f t="shared" si="57"/>
        <v>3.0712763973024342E-4</v>
      </c>
      <c r="G395">
        <f t="shared" si="58"/>
        <v>0.12637498671007905</v>
      </c>
      <c r="H395">
        <f t="shared" si="59"/>
        <v>8.0222090116549598</v>
      </c>
      <c r="I395">
        <f t="shared" si="60"/>
        <v>7.9604554079704304</v>
      </c>
      <c r="L395">
        <f t="shared" si="61"/>
        <v>3.1922830823583547E-4</v>
      </c>
      <c r="M395">
        <f t="shared" si="55"/>
        <v>1.7866961359890927E-2</v>
      </c>
      <c r="R395">
        <f t="shared" si="62"/>
        <v>7.9266563603521423</v>
      </c>
    </row>
    <row r="396" spans="1:18" x14ac:dyDescent="0.2">
      <c r="A396" s="2">
        <v>38548</v>
      </c>
      <c r="B396" s="1">
        <v>7.8044000000000002</v>
      </c>
      <c r="C396">
        <v>-9.1959655502802402E-3</v>
      </c>
      <c r="D396">
        <f t="shared" si="56"/>
        <v>2.7121910536426701E-4</v>
      </c>
      <c r="E396">
        <f t="shared" si="54"/>
        <v>0.11875770913478367</v>
      </c>
      <c r="F396">
        <f t="shared" si="57"/>
        <v>2.3427266049186004E-4</v>
      </c>
      <c r="G396">
        <f t="shared" si="58"/>
        <v>0.110372905849111</v>
      </c>
      <c r="H396">
        <f t="shared" si="59"/>
        <v>7.900784790746588</v>
      </c>
      <c r="I396">
        <f t="shared" si="60"/>
        <v>7.998053282509316</v>
      </c>
      <c r="L396">
        <f t="shared" si="61"/>
        <v>2.9111722833951887E-4</v>
      </c>
      <c r="M396">
        <f t="shared" si="55"/>
        <v>1.706215778673726E-2</v>
      </c>
      <c r="R396">
        <f t="shared" si="62"/>
        <v>7.8512974838451761</v>
      </c>
    </row>
    <row r="397" spans="1:18" x14ac:dyDescent="0.2">
      <c r="A397" s="2">
        <v>38555</v>
      </c>
      <c r="B397" s="1">
        <v>7.8205</v>
      </c>
      <c r="C397">
        <v>2.0608139185527299E-3</v>
      </c>
      <c r="D397">
        <f t="shared" si="56"/>
        <v>2.6001990598652745E-4</v>
      </c>
      <c r="E397">
        <f t="shared" si="54"/>
        <v>0.11627998585869979</v>
      </c>
      <c r="F397">
        <f t="shared" si="57"/>
        <v>2.3207497529403423E-4</v>
      </c>
      <c r="G397">
        <f t="shared" si="58"/>
        <v>0.10985398816287818</v>
      </c>
      <c r="H397">
        <f t="shared" si="59"/>
        <v>8.238419180397857</v>
      </c>
      <c r="I397">
        <f t="shared" si="60"/>
        <v>8.3501501468728243</v>
      </c>
      <c r="L397">
        <f t="shared" si="61"/>
        <v>2.7098776223528269E-4</v>
      </c>
      <c r="M397">
        <f t="shared" si="55"/>
        <v>1.6461705933325462E-2</v>
      </c>
      <c r="R397">
        <f t="shared" si="62"/>
        <v>8.1977647711892416</v>
      </c>
    </row>
    <row r="398" spans="1:18" x14ac:dyDescent="0.2">
      <c r="A398" s="2">
        <v>38562</v>
      </c>
      <c r="B398" s="1">
        <v>7.7492999999999999</v>
      </c>
      <c r="C398">
        <v>-9.1459744268784799E-3</v>
      </c>
      <c r="D398">
        <f t="shared" si="56"/>
        <v>2.4467352886774983E-4</v>
      </c>
      <c r="E398">
        <f t="shared" si="54"/>
        <v>0.11279638070932502</v>
      </c>
      <c r="F398">
        <f t="shared" si="57"/>
        <v>2.0638030535236821E-4</v>
      </c>
      <c r="G398">
        <f t="shared" si="58"/>
        <v>0.10359428496940913</v>
      </c>
      <c r="H398">
        <f t="shared" si="59"/>
        <v>7.9737063345988206</v>
      </c>
      <c r="I398">
        <f t="shared" si="60"/>
        <v>8.0804758463131598</v>
      </c>
      <c r="L398">
        <f t="shared" si="61"/>
        <v>2.4754885673634094E-4</v>
      </c>
      <c r="M398">
        <f t="shared" si="55"/>
        <v>1.573368541494144E-2</v>
      </c>
      <c r="R398">
        <f t="shared" si="62"/>
        <v>7.9659941536189436</v>
      </c>
    </row>
    <row r="399" spans="1:18" x14ac:dyDescent="0.2">
      <c r="A399" s="2">
        <v>38569</v>
      </c>
      <c r="B399" s="1">
        <v>7.5557999999999996</v>
      </c>
      <c r="C399">
        <v>-2.52870364475619E-2</v>
      </c>
      <c r="D399">
        <f t="shared" si="56"/>
        <v>2.3501204802871172E-4</v>
      </c>
      <c r="E399">
        <f t="shared" si="54"/>
        <v>0.11054694250630819</v>
      </c>
      <c r="F399">
        <f t="shared" si="57"/>
        <v>2.1090412715622301E-4</v>
      </c>
      <c r="G399">
        <f t="shared" si="58"/>
        <v>0.10472351508674448</v>
      </c>
      <c r="H399">
        <f t="shared" si="59"/>
        <v>5.6350166223091076</v>
      </c>
      <c r="I399">
        <f t="shared" si="60"/>
        <v>5.4322354016846788</v>
      </c>
      <c r="L399">
        <f t="shared" si="61"/>
        <v>2.3409551517768561E-4</v>
      </c>
      <c r="M399">
        <f t="shared" si="55"/>
        <v>1.5300180233503317E-2</v>
      </c>
      <c r="R399">
        <f t="shared" si="62"/>
        <v>5.6282714625297494</v>
      </c>
    </row>
    <row r="400" spans="1:18" x14ac:dyDescent="0.2">
      <c r="A400" s="2">
        <v>38576</v>
      </c>
      <c r="B400" s="1">
        <v>7.4749999999999996</v>
      </c>
      <c r="C400">
        <v>-1.0751360980968599E-2</v>
      </c>
      <c r="D400">
        <f t="shared" si="56"/>
        <v>2.5927737788500847E-4</v>
      </c>
      <c r="E400">
        <f t="shared" si="54"/>
        <v>0.11611383918388213</v>
      </c>
      <c r="F400">
        <f t="shared" si="57"/>
        <v>3.198257205114047E-4</v>
      </c>
      <c r="G400">
        <f t="shared" si="58"/>
        <v>0.12896099203477399</v>
      </c>
      <c r="H400">
        <f t="shared" si="59"/>
        <v>7.8117893262929154</v>
      </c>
      <c r="I400">
        <f t="shared" si="60"/>
        <v>7.6863132363487168</v>
      </c>
      <c r="L400">
        <f t="shared" si="61"/>
        <v>2.6720536062794749E-4</v>
      </c>
      <c r="M400">
        <f t="shared" si="55"/>
        <v>1.6346417363690049E-2</v>
      </c>
      <c r="R400">
        <f t="shared" si="62"/>
        <v>7.7948978298675797</v>
      </c>
    </row>
    <row r="401" spans="1:18" x14ac:dyDescent="0.2">
      <c r="A401" s="2">
        <v>38583</v>
      </c>
      <c r="B401" s="1">
        <v>7.6883999999999997</v>
      </c>
      <c r="C401">
        <v>2.81485801740891E-2</v>
      </c>
      <c r="D401">
        <f t="shared" si="56"/>
        <v>2.5065624098849363E-4</v>
      </c>
      <c r="E401">
        <f t="shared" si="54"/>
        <v>0.1141670904043791</v>
      </c>
      <c r="F401">
        <f t="shared" si="57"/>
        <v>2.2914425027043656E-4</v>
      </c>
      <c r="G401">
        <f t="shared" si="58"/>
        <v>0.10915814680573641</v>
      </c>
      <c r="H401">
        <f t="shared" si="59"/>
        <v>5.1303555536107019</v>
      </c>
      <c r="I401">
        <f t="shared" si="60"/>
        <v>4.9233257713580993</v>
      </c>
      <c r="L401">
        <f t="shared" si="61"/>
        <v>2.5326324555505317E-4</v>
      </c>
      <c r="M401">
        <f t="shared" si="55"/>
        <v>1.5914246622289512E-2</v>
      </c>
      <c r="R401">
        <f t="shared" si="62"/>
        <v>5.1525475437114512</v>
      </c>
    </row>
    <row r="402" spans="1:18" x14ac:dyDescent="0.2">
      <c r="A402" s="2">
        <v>38590</v>
      </c>
      <c r="B402" s="1">
        <v>7.5838999999999999</v>
      </c>
      <c r="C402">
        <v>-1.36851202390584E-2</v>
      </c>
      <c r="D402">
        <f t="shared" si="56"/>
        <v>2.8315742047821136E-4</v>
      </c>
      <c r="E402">
        <f t="shared" si="54"/>
        <v>0.12134325636337188</v>
      </c>
      <c r="F402">
        <f t="shared" si="57"/>
        <v>3.6425636136051592E-4</v>
      </c>
      <c r="G402">
        <f t="shared" si="58"/>
        <v>0.13762750739131629</v>
      </c>
      <c r="H402">
        <f t="shared" si="59"/>
        <v>7.5080997962129592</v>
      </c>
      <c r="I402">
        <f t="shared" si="60"/>
        <v>7.4035023529244768</v>
      </c>
      <c r="L402">
        <f t="shared" si="61"/>
        <v>2.9564079786776156E-4</v>
      </c>
      <c r="M402">
        <f t="shared" si="55"/>
        <v>1.7194208265220053E-2</v>
      </c>
      <c r="R402">
        <f t="shared" si="62"/>
        <v>7.492885417675291</v>
      </c>
    </row>
    <row r="403" spans="1:18" x14ac:dyDescent="0.2">
      <c r="A403" s="2">
        <v>38597</v>
      </c>
      <c r="B403" s="1">
        <v>7.3955000000000002</v>
      </c>
      <c r="C403">
        <v>-2.5155872082493098E-2</v>
      </c>
      <c r="D403">
        <f t="shared" si="56"/>
        <v>2.7740492620696781E-4</v>
      </c>
      <c r="E403">
        <f t="shared" si="54"/>
        <v>0.12010435530305437</v>
      </c>
      <c r="F403">
        <f t="shared" si="57"/>
        <v>2.6305094890048371E-4</v>
      </c>
      <c r="G403">
        <f t="shared" si="58"/>
        <v>0.11695575805758839</v>
      </c>
      <c r="H403">
        <f t="shared" si="59"/>
        <v>5.908825865876647</v>
      </c>
      <c r="I403">
        <f t="shared" si="60"/>
        <v>5.8374771449624259</v>
      </c>
      <c r="L403">
        <f t="shared" si="61"/>
        <v>2.8303088386761222E-4</v>
      </c>
      <c r="M403">
        <f t="shared" si="55"/>
        <v>1.6823521743904047E-2</v>
      </c>
      <c r="R403">
        <f t="shared" si="62"/>
        <v>5.9340928816709422</v>
      </c>
    </row>
    <row r="404" spans="1:18" x14ac:dyDescent="0.2">
      <c r="A404" s="2">
        <v>38604</v>
      </c>
      <c r="B404" s="1">
        <v>7.4945000000000004</v>
      </c>
      <c r="C404">
        <v>1.32977110592258E-2</v>
      </c>
      <c r="D404">
        <f t="shared" si="56"/>
        <v>2.9872970464839515E-4</v>
      </c>
      <c r="E404">
        <f t="shared" si="54"/>
        <v>0.12463524638607069</v>
      </c>
      <c r="F404">
        <f t="shared" si="57"/>
        <v>3.5194060263124159E-4</v>
      </c>
      <c r="G404">
        <f t="shared" si="58"/>
        <v>0.13528086094058006</v>
      </c>
      <c r="H404">
        <f t="shared" si="59"/>
        <v>7.5240345444588739</v>
      </c>
      <c r="I404">
        <f t="shared" si="60"/>
        <v>7.4496079032131242</v>
      </c>
      <c r="L404">
        <f t="shared" si="61"/>
        <v>3.0803028339136088E-4</v>
      </c>
      <c r="M404">
        <f t="shared" si="55"/>
        <v>1.7550791531761777E-2</v>
      </c>
      <c r="R404">
        <f t="shared" si="62"/>
        <v>7.5112483830740713</v>
      </c>
    </row>
    <row r="405" spans="1:18" x14ac:dyDescent="0.2">
      <c r="A405" s="2">
        <v>38611</v>
      </c>
      <c r="B405" s="1">
        <v>7.6397000000000004</v>
      </c>
      <c r="C405">
        <v>1.91889172032393E-2</v>
      </c>
      <c r="D405">
        <f t="shared" si="56"/>
        <v>2.9141566953437076E-4</v>
      </c>
      <c r="E405">
        <f t="shared" si="54"/>
        <v>0.12310001956046668</v>
      </c>
      <c r="F405">
        <f t="shared" si="57"/>
        <v>2.7316523953040692E-4</v>
      </c>
      <c r="G405">
        <f t="shared" si="58"/>
        <v>0.1191830208359444</v>
      </c>
      <c r="H405">
        <f t="shared" si="59"/>
        <v>6.8772226775660998</v>
      </c>
      <c r="I405">
        <f t="shared" si="60"/>
        <v>6.857478332492204</v>
      </c>
      <c r="L405">
        <f t="shared" si="61"/>
        <v>2.92664444072863E-4</v>
      </c>
      <c r="M405">
        <f t="shared" si="55"/>
        <v>1.7107438267398863E-2</v>
      </c>
      <c r="R405">
        <f t="shared" si="62"/>
        <v>6.8783380394063549</v>
      </c>
    </row>
    <row r="406" spans="1:18" x14ac:dyDescent="0.2">
      <c r="A406" s="2">
        <v>38618</v>
      </c>
      <c r="B406" s="1">
        <v>7.7923999999999998</v>
      </c>
      <c r="C406">
        <v>1.9790564333159299E-2</v>
      </c>
      <c r="D406">
        <f t="shared" si="56"/>
        <v>2.9602360196827489E-4</v>
      </c>
      <c r="E406">
        <f t="shared" si="54"/>
        <v>0.12406944548256146</v>
      </c>
      <c r="F406">
        <f t="shared" si="57"/>
        <v>3.0752159822299767E-4</v>
      </c>
      <c r="G406">
        <f t="shared" si="58"/>
        <v>0.1264560125403133</v>
      </c>
      <c r="H406">
        <f t="shared" si="59"/>
        <v>6.8019794479689457</v>
      </c>
      <c r="I406">
        <f t="shared" si="60"/>
        <v>6.8133427028933884</v>
      </c>
      <c r="L406">
        <f t="shared" si="61"/>
        <v>2.9499545521438956E-4</v>
      </c>
      <c r="M406">
        <f t="shared" si="55"/>
        <v>1.7175431732983876E-2</v>
      </c>
      <c r="R406">
        <f t="shared" si="62"/>
        <v>6.8008473171122237</v>
      </c>
    </row>
    <row r="407" spans="1:18" x14ac:dyDescent="0.2">
      <c r="A407" s="2">
        <v>38625</v>
      </c>
      <c r="B407" s="1">
        <v>7.742</v>
      </c>
      <c r="C407">
        <v>-6.4888475694555598E-3</v>
      </c>
      <c r="D407">
        <f t="shared" si="56"/>
        <v>3.0176217204767343E-4</v>
      </c>
      <c r="E407">
        <f t="shared" si="54"/>
        <v>0.12526624823342883</v>
      </c>
      <c r="F407">
        <f t="shared" si="57"/>
        <v>3.1608140485475775E-4</v>
      </c>
      <c r="G407">
        <f t="shared" si="58"/>
        <v>0.12820387300096436</v>
      </c>
      <c r="H407">
        <f t="shared" si="59"/>
        <v>7.9663404760968834</v>
      </c>
      <c r="I407">
        <f t="shared" si="60"/>
        <v>7.9263009607511847</v>
      </c>
      <c r="L407">
        <f t="shared" si="61"/>
        <v>2.988421867743879E-4</v>
      </c>
      <c r="M407">
        <f t="shared" si="55"/>
        <v>1.7287052576260301E-2</v>
      </c>
      <c r="R407">
        <f t="shared" si="62"/>
        <v>7.974700687360686</v>
      </c>
    </row>
    <row r="408" spans="1:18" x14ac:dyDescent="0.2">
      <c r="A408" s="2">
        <v>38632</v>
      </c>
      <c r="B408" s="1">
        <v>7.6959999999999997</v>
      </c>
      <c r="C408">
        <v>-5.9593387920511302E-3</v>
      </c>
      <c r="D408">
        <f t="shared" si="56"/>
        <v>2.8618275029159074E-4</v>
      </c>
      <c r="E408">
        <f t="shared" si="54"/>
        <v>0.1219897660263463</v>
      </c>
      <c r="F408">
        <f t="shared" si="57"/>
        <v>2.4730801947215215E-4</v>
      </c>
      <c r="G408">
        <f t="shared" si="58"/>
        <v>0.11340201502862245</v>
      </c>
      <c r="H408">
        <f t="shared" si="59"/>
        <v>8.0347854168903581</v>
      </c>
      <c r="I408">
        <f t="shared" si="60"/>
        <v>8.1612747943748065</v>
      </c>
      <c r="L408">
        <f t="shared" si="61"/>
        <v>2.7411790019382442E-4</v>
      </c>
      <c r="M408">
        <f t="shared" si="55"/>
        <v>1.6556506279823181E-2</v>
      </c>
      <c r="R408">
        <f t="shared" si="62"/>
        <v>8.0723958860537302</v>
      </c>
    </row>
    <row r="409" spans="1:18" x14ac:dyDescent="0.2">
      <c r="A409" s="2">
        <v>38639</v>
      </c>
      <c r="B409" s="1">
        <v>7.8330000000000002</v>
      </c>
      <c r="C409">
        <v>1.76448650216963E-2</v>
      </c>
      <c r="D409">
        <f t="shared" si="56"/>
        <v>2.7114260840440204E-4</v>
      </c>
      <c r="E409">
        <f t="shared" si="54"/>
        <v>0.1187409602328906</v>
      </c>
      <c r="F409">
        <f t="shared" si="57"/>
        <v>2.3361352186289741E-4</v>
      </c>
      <c r="G409">
        <f t="shared" si="58"/>
        <v>0.11021752645051813</v>
      </c>
      <c r="H409">
        <f t="shared" si="59"/>
        <v>7.0646091485156699</v>
      </c>
      <c r="I409">
        <f t="shared" si="60"/>
        <v>7.0291230713206811</v>
      </c>
      <c r="L409">
        <f t="shared" si="61"/>
        <v>2.526963338375725E-4</v>
      </c>
      <c r="M409">
        <f t="shared" si="55"/>
        <v>1.5896425190512882E-2</v>
      </c>
      <c r="R409">
        <f t="shared" si="62"/>
        <v>7.051245365342524</v>
      </c>
    </row>
    <row r="410" spans="1:18" x14ac:dyDescent="0.2">
      <c r="A410" s="2">
        <v>38646</v>
      </c>
      <c r="B410" s="1">
        <v>7.9638999999999998</v>
      </c>
      <c r="C410">
        <v>1.6573251233745499E-2</v>
      </c>
      <c r="D410">
        <f t="shared" si="56"/>
        <v>2.7355452759817084E-4</v>
      </c>
      <c r="E410">
        <f t="shared" si="54"/>
        <v>0.11926791452484144</v>
      </c>
      <c r="F410">
        <f t="shared" si="57"/>
        <v>2.7957289662906186E-4</v>
      </c>
      <c r="G410">
        <f t="shared" si="58"/>
        <v>0.12057276070784485</v>
      </c>
      <c r="H410">
        <f t="shared" si="59"/>
        <v>7.1999221787147611</v>
      </c>
      <c r="I410">
        <f t="shared" si="60"/>
        <v>7.1997750823462647</v>
      </c>
      <c r="L410">
        <f t="shared" si="61"/>
        <v>2.5666758708444364E-4</v>
      </c>
      <c r="M410">
        <f t="shared" si="55"/>
        <v>1.6020848513248094E-2</v>
      </c>
      <c r="R410">
        <f t="shared" si="62"/>
        <v>7.1975793763750318</v>
      </c>
    </row>
    <row r="411" spans="1:18" x14ac:dyDescent="0.2">
      <c r="A411" s="2">
        <v>38653</v>
      </c>
      <c r="B411" s="1">
        <v>7.91</v>
      </c>
      <c r="C411">
        <v>-6.7910478392847499E-3</v>
      </c>
      <c r="D411">
        <f t="shared" si="56"/>
        <v>2.7362161532969138E-4</v>
      </c>
      <c r="E411">
        <f t="shared" si="54"/>
        <v>0.11928253852573709</v>
      </c>
      <c r="F411">
        <f t="shared" si="57"/>
        <v>2.7378901676120666E-4</v>
      </c>
      <c r="G411">
        <f t="shared" si="58"/>
        <v>0.11931902141562653</v>
      </c>
      <c r="H411">
        <f t="shared" si="59"/>
        <v>8.0352165373681625</v>
      </c>
      <c r="I411">
        <f t="shared" si="60"/>
        <v>8.034707979786301</v>
      </c>
      <c r="L411">
        <f t="shared" si="61"/>
        <v>2.5708906629033504E-4</v>
      </c>
      <c r="M411">
        <f t="shared" si="55"/>
        <v>1.6033997202517376E-2</v>
      </c>
      <c r="R411">
        <f t="shared" si="62"/>
        <v>8.0867013823381768</v>
      </c>
    </row>
    <row r="412" spans="1:18" x14ac:dyDescent="0.2">
      <c r="A412" s="2">
        <v>38660</v>
      </c>
      <c r="B412" s="1">
        <v>8.1113999999999997</v>
      </c>
      <c r="C412">
        <v>2.51426978367153E-2</v>
      </c>
      <c r="D412">
        <f t="shared" si="56"/>
        <v>2.5997141825523715E-4</v>
      </c>
      <c r="E412">
        <f t="shared" si="54"/>
        <v>0.11626914358191658</v>
      </c>
      <c r="F412">
        <f t="shared" si="57"/>
        <v>2.2591060744918027E-4</v>
      </c>
      <c r="G412">
        <f t="shared" si="58"/>
        <v>0.1083852000383695</v>
      </c>
      <c r="H412">
        <f t="shared" si="59"/>
        <v>5.823305190312281</v>
      </c>
      <c r="I412">
        <f t="shared" si="60"/>
        <v>5.5971172076566909</v>
      </c>
      <c r="L412">
        <f t="shared" si="61"/>
        <v>2.3915424344024593E-4</v>
      </c>
      <c r="M412">
        <f t="shared" si="55"/>
        <v>1.5464612618499241E-2</v>
      </c>
      <c r="R412">
        <f t="shared" si="62"/>
        <v>5.6951066827746297</v>
      </c>
    </row>
    <row r="413" spans="1:18" x14ac:dyDescent="0.2">
      <c r="A413" s="2">
        <v>38667</v>
      </c>
      <c r="B413" s="1">
        <v>8.1524000000000001</v>
      </c>
      <c r="C413">
        <v>5.0418828138094601E-3</v>
      </c>
      <c r="D413">
        <f t="shared" si="56"/>
        <v>2.8230244843042502E-4</v>
      </c>
      <c r="E413">
        <f t="shared" si="54"/>
        <v>0.12115992455586169</v>
      </c>
      <c r="F413">
        <f t="shared" si="57"/>
        <v>3.3802420759277996E-4</v>
      </c>
      <c r="G413">
        <f t="shared" si="58"/>
        <v>0.13257925476794835</v>
      </c>
      <c r="H413">
        <f t="shared" si="59"/>
        <v>8.082484217556523</v>
      </c>
      <c r="I413">
        <f t="shared" si="60"/>
        <v>7.9171896076293411</v>
      </c>
      <c r="L413">
        <f t="shared" si="61"/>
        <v>2.708978742534539E-4</v>
      </c>
      <c r="M413">
        <f t="shared" si="55"/>
        <v>1.6458975492218642E-2</v>
      </c>
      <c r="R413">
        <f t="shared" si="62"/>
        <v>8.1199304064013322</v>
      </c>
    </row>
    <row r="414" spans="1:18" x14ac:dyDescent="0.2">
      <c r="A414" s="2">
        <v>38674</v>
      </c>
      <c r="B414" s="1">
        <v>8.1476000000000006</v>
      </c>
      <c r="C414">
        <v>-5.8895707223882699E-4</v>
      </c>
      <c r="D414">
        <f t="shared" si="56"/>
        <v>2.6688953646309072E-4</v>
      </c>
      <c r="E414">
        <f t="shared" si="54"/>
        <v>0.11780600959238333</v>
      </c>
      <c r="F414">
        <f t="shared" si="57"/>
        <v>2.2843029110375062E-4</v>
      </c>
      <c r="G414">
        <f t="shared" si="58"/>
        <v>0.10898795868074157</v>
      </c>
      <c r="H414">
        <f t="shared" si="59"/>
        <v>8.227376028379771</v>
      </c>
      <c r="I414">
        <f t="shared" si="60"/>
        <v>8.3827609701504322</v>
      </c>
      <c r="L414">
        <f t="shared" si="61"/>
        <v>2.4916740137456402E-4</v>
      </c>
      <c r="M414">
        <f t="shared" si="55"/>
        <v>1.5785037262374898E-2</v>
      </c>
      <c r="R414">
        <f t="shared" si="62"/>
        <v>8.2959934746774255</v>
      </c>
    </row>
    <row r="415" spans="1:18" x14ac:dyDescent="0.2">
      <c r="A415" s="2">
        <v>38681</v>
      </c>
      <c r="B415" s="1">
        <v>8.0816999999999997</v>
      </c>
      <c r="C415">
        <v>-8.1211589153831198E-3</v>
      </c>
      <c r="D415">
        <f t="shared" si="56"/>
        <v>2.5089697650128165E-4</v>
      </c>
      <c r="E415">
        <f t="shared" si="54"/>
        <v>0.11422190148157509</v>
      </c>
      <c r="F415">
        <f t="shared" si="57"/>
        <v>2.1099135783566423E-4</v>
      </c>
      <c r="G415">
        <f t="shared" si="58"/>
        <v>0.10474516985262156</v>
      </c>
      <c r="H415">
        <f t="shared" si="59"/>
        <v>8.0275984186680933</v>
      </c>
      <c r="I415">
        <f t="shared" si="60"/>
        <v>8.1511060680022727</v>
      </c>
      <c r="L415">
        <f t="shared" si="61"/>
        <v>2.2879673267222586E-4</v>
      </c>
      <c r="M415">
        <f t="shared" si="55"/>
        <v>1.512602831784424E-2</v>
      </c>
      <c r="R415">
        <f t="shared" si="62"/>
        <v>8.094415372664713</v>
      </c>
    </row>
    <row r="416" spans="1:18" x14ac:dyDescent="0.2">
      <c r="A416" s="2">
        <v>38688</v>
      </c>
      <c r="B416" s="1">
        <v>8.0447000000000006</v>
      </c>
      <c r="C416">
        <v>-4.5887569358034098E-3</v>
      </c>
      <c r="D416">
        <f t="shared" si="56"/>
        <v>2.3980035123893914E-4</v>
      </c>
      <c r="E416">
        <f t="shared" si="54"/>
        <v>0.11166744496237405</v>
      </c>
      <c r="F416">
        <f t="shared" si="57"/>
        <v>2.1211136978432742E-4</v>
      </c>
      <c r="G416">
        <f t="shared" si="58"/>
        <v>0.10502281289693693</v>
      </c>
      <c r="H416">
        <f t="shared" si="59"/>
        <v>8.2478945955521095</v>
      </c>
      <c r="I416">
        <f t="shared" si="60"/>
        <v>8.3591272320096639</v>
      </c>
      <c r="L416">
        <f t="shared" si="61"/>
        <v>2.1683225865177686E-4</v>
      </c>
      <c r="M416">
        <f t="shared" si="55"/>
        <v>1.4725225249610847E-2</v>
      </c>
      <c r="R416">
        <f t="shared" si="62"/>
        <v>8.3392759995889705</v>
      </c>
    </row>
    <row r="417" spans="1:18" x14ac:dyDescent="0.2">
      <c r="A417" s="2">
        <v>38695</v>
      </c>
      <c r="B417" s="1">
        <v>7.9766000000000004</v>
      </c>
      <c r="C417">
        <v>-8.5012339994028404E-3</v>
      </c>
      <c r="D417">
        <f t="shared" si="56"/>
        <v>2.266757315775558E-4</v>
      </c>
      <c r="E417">
        <f t="shared" si="54"/>
        <v>0.10856858681051762</v>
      </c>
      <c r="F417">
        <f t="shared" si="57"/>
        <v>1.9392637383938523E-4</v>
      </c>
      <c r="G417">
        <f t="shared" si="58"/>
        <v>0.10041997530196885</v>
      </c>
      <c r="H417">
        <f t="shared" si="59"/>
        <v>8.0731602510572866</v>
      </c>
      <c r="I417">
        <f t="shared" si="60"/>
        <v>8.1753597298041925</v>
      </c>
      <c r="L417">
        <f t="shared" si="61"/>
        <v>2.0312826069166038E-4</v>
      </c>
      <c r="M417">
        <f t="shared" si="55"/>
        <v>1.4252307205910921E-2</v>
      </c>
      <c r="R417">
        <f t="shared" si="62"/>
        <v>8.1458830722919782</v>
      </c>
    </row>
    <row r="418" spans="1:18" x14ac:dyDescent="0.2">
      <c r="A418" s="2">
        <v>38702</v>
      </c>
      <c r="B418" s="1">
        <v>7.8795999999999999</v>
      </c>
      <c r="C418">
        <v>-1.2235114347195699E-2</v>
      </c>
      <c r="D418">
        <f t="shared" si="56"/>
        <v>2.1741144645365861E-4</v>
      </c>
      <c r="E418">
        <f t="shared" si="54"/>
        <v>0.10632683205847077</v>
      </c>
      <c r="F418">
        <f t="shared" si="57"/>
        <v>1.9429463274486862E-4</v>
      </c>
      <c r="G418">
        <f t="shared" si="58"/>
        <v>0.10051527696192837</v>
      </c>
      <c r="H418">
        <f t="shared" si="59"/>
        <v>7.7451718233015328</v>
      </c>
      <c r="I418">
        <f t="shared" si="60"/>
        <v>7.7756656623927212</v>
      </c>
      <c r="L418">
        <f t="shared" si="61"/>
        <v>1.9564588855617467E-4</v>
      </c>
      <c r="M418">
        <f t="shared" si="55"/>
        <v>1.3987347445322672E-2</v>
      </c>
      <c r="R418">
        <f t="shared" si="62"/>
        <v>7.7740564141932804</v>
      </c>
    </row>
    <row r="419" spans="1:18" x14ac:dyDescent="0.2">
      <c r="A419" s="2">
        <v>38709</v>
      </c>
      <c r="B419" s="1">
        <v>7.9615999999999998</v>
      </c>
      <c r="C419">
        <v>1.03528435225506E-2</v>
      </c>
      <c r="D419">
        <f t="shared" si="56"/>
        <v>2.1334864105177634E-4</v>
      </c>
      <c r="E419">
        <f t="shared" si="54"/>
        <v>0.10532867289913211</v>
      </c>
      <c r="F419">
        <f t="shared" si="57"/>
        <v>2.0321087927584454E-4</v>
      </c>
      <c r="G419">
        <f t="shared" si="58"/>
        <v>0.10279574758881768</v>
      </c>
      <c r="H419">
        <f t="shared" si="59"/>
        <v>7.9502062987231374</v>
      </c>
      <c r="I419">
        <f t="shared" si="60"/>
        <v>7.9738271757674806</v>
      </c>
      <c r="L419">
        <f t="shared" si="61"/>
        <v>1.9551908746914039E-4</v>
      </c>
      <c r="M419">
        <f t="shared" si="55"/>
        <v>1.3982814003952867E-2</v>
      </c>
      <c r="R419">
        <f t="shared" si="62"/>
        <v>7.9916637744288606</v>
      </c>
    </row>
    <row r="420" spans="1:18" x14ac:dyDescent="0.2">
      <c r="A420" s="2">
        <v>38716</v>
      </c>
      <c r="B420" s="1">
        <v>7.9413999999999998</v>
      </c>
      <c r="C420">
        <v>-2.54040254840415E-3</v>
      </c>
      <c r="D420">
        <f t="shared" si="56"/>
        <v>2.0697860472881484E-4</v>
      </c>
      <c r="E420">
        <f t="shared" si="54"/>
        <v>0.10374433693411111</v>
      </c>
      <c r="F420">
        <f t="shared" si="57"/>
        <v>1.9108369853510504E-4</v>
      </c>
      <c r="G420">
        <f t="shared" si="58"/>
        <v>9.968125362286262E-2</v>
      </c>
      <c r="H420">
        <f t="shared" si="59"/>
        <v>8.4517148765784462</v>
      </c>
      <c r="I420">
        <f t="shared" si="60"/>
        <v>8.5290250959799359</v>
      </c>
      <c r="L420">
        <f t="shared" si="61"/>
        <v>1.920093585759451E-4</v>
      </c>
      <c r="M420">
        <f t="shared" si="55"/>
        <v>1.3856744154957365E-2</v>
      </c>
      <c r="R420">
        <f t="shared" si="62"/>
        <v>8.5243553478958169</v>
      </c>
    </row>
    <row r="421" spans="1:18" x14ac:dyDescent="0.2">
      <c r="A421" s="2">
        <v>38723</v>
      </c>
      <c r="B421" s="1">
        <v>7.6604000000000001</v>
      </c>
      <c r="C421">
        <v>-3.6025380423942099E-2</v>
      </c>
      <c r="D421">
        <f t="shared" si="56"/>
        <v>1.9494710715156223E-4</v>
      </c>
      <c r="E421">
        <f t="shared" si="54"/>
        <v>0.10068390920043398</v>
      </c>
      <c r="F421">
        <f t="shared" si="57"/>
        <v>1.6492537483098936E-4</v>
      </c>
      <c r="G421">
        <f t="shared" si="58"/>
        <v>9.2607340374353947E-2</v>
      </c>
      <c r="H421">
        <f t="shared" si="59"/>
        <v>1.885448127436633</v>
      </c>
      <c r="I421">
        <f t="shared" si="60"/>
        <v>0.84083398232336748</v>
      </c>
      <c r="L421">
        <f t="shared" si="61"/>
        <v>1.8098219460174853E-4</v>
      </c>
      <c r="M421">
        <f t="shared" si="55"/>
        <v>1.3452962298384268E-2</v>
      </c>
      <c r="R421">
        <f t="shared" si="62"/>
        <v>1.4460858394575018</v>
      </c>
    </row>
    <row r="422" spans="1:18" x14ac:dyDescent="0.2">
      <c r="A422" s="2">
        <v>38730</v>
      </c>
      <c r="B422" s="1">
        <v>7.6814</v>
      </c>
      <c r="C422">
        <v>2.7376205028728502E-3</v>
      </c>
      <c r="D422">
        <f t="shared" si="56"/>
        <v>2.6111996280385355E-4</v>
      </c>
      <c r="E422">
        <f t="shared" si="54"/>
        <v>0.11652569701915703</v>
      </c>
      <c r="F422">
        <f t="shared" si="57"/>
        <v>4.2623853981599687E-4</v>
      </c>
      <c r="G422">
        <f t="shared" si="58"/>
        <v>0.14887714421774698</v>
      </c>
      <c r="H422">
        <f t="shared" si="59"/>
        <v>8.2218290083653454</v>
      </c>
      <c r="I422">
        <f t="shared" si="60"/>
        <v>7.742928383479228</v>
      </c>
      <c r="L422">
        <f t="shared" si="61"/>
        <v>2.7501092170815924E-4</v>
      </c>
      <c r="M422">
        <f t="shared" si="55"/>
        <v>1.65834532503987E-2</v>
      </c>
      <c r="R422">
        <f t="shared" si="62"/>
        <v>8.1714478607635197</v>
      </c>
    </row>
    <row r="423" spans="1:18" x14ac:dyDescent="0.2">
      <c r="A423" s="2">
        <v>38737</v>
      </c>
      <c r="B423" s="1">
        <v>7.6553000000000004</v>
      </c>
      <c r="C423">
        <v>-3.4036037995557301E-3</v>
      </c>
      <c r="D423">
        <f t="shared" si="56"/>
        <v>2.459024389966873E-4</v>
      </c>
      <c r="E423">
        <f t="shared" si="54"/>
        <v>0.11307929442576009</v>
      </c>
      <c r="F423">
        <f t="shared" si="57"/>
        <v>2.0793073818494071E-4</v>
      </c>
      <c r="G423">
        <f t="shared" si="58"/>
        <v>0.10398268310452907</v>
      </c>
      <c r="H423">
        <f t="shared" si="59"/>
        <v>8.2634654667849787</v>
      </c>
      <c r="I423">
        <f t="shared" si="60"/>
        <v>8.4225921692099615</v>
      </c>
      <c r="L423">
        <f t="shared" si="61"/>
        <v>2.512086617593473E-4</v>
      </c>
      <c r="M423">
        <f t="shared" si="55"/>
        <v>1.5849563456428295E-2</v>
      </c>
      <c r="R423">
        <f t="shared" si="62"/>
        <v>8.2431115174934355</v>
      </c>
    </row>
    <row r="424" spans="1:18" x14ac:dyDescent="0.2">
      <c r="A424" s="2">
        <v>38744</v>
      </c>
      <c r="B424" s="1">
        <v>7.6280999999999999</v>
      </c>
      <c r="C424">
        <v>-3.5594211651179802E-3</v>
      </c>
      <c r="D424">
        <f t="shared" si="56"/>
        <v>2.3184336378634707E-4</v>
      </c>
      <c r="E424">
        <f t="shared" si="54"/>
        <v>0.10979915717750317</v>
      </c>
      <c r="F424">
        <f t="shared" si="57"/>
        <v>1.9676229512224E-4</v>
      </c>
      <c r="G424">
        <f t="shared" si="58"/>
        <v>0.10115156620812393</v>
      </c>
      <c r="H424">
        <f t="shared" si="59"/>
        <v>8.3148018519387072</v>
      </c>
      <c r="I424">
        <f t="shared" si="60"/>
        <v>8.4691244110038468</v>
      </c>
      <c r="L424">
        <f t="shared" si="61"/>
        <v>2.3142110537524783E-4</v>
      </c>
      <c r="M424">
        <f t="shared" si="55"/>
        <v>1.5212531195539019E-2</v>
      </c>
      <c r="R424">
        <f t="shared" si="62"/>
        <v>8.3165251114000576</v>
      </c>
    </row>
    <row r="425" spans="1:18" x14ac:dyDescent="0.2">
      <c r="A425" s="2">
        <v>38751</v>
      </c>
      <c r="B425" s="1">
        <v>7.7130000000000001</v>
      </c>
      <c r="C425">
        <v>1.10684197033954E-2</v>
      </c>
      <c r="D425">
        <f t="shared" si="56"/>
        <v>2.1869293070100762E-4</v>
      </c>
      <c r="E425">
        <f t="shared" si="54"/>
        <v>0.10663973179098114</v>
      </c>
      <c r="F425">
        <f t="shared" si="57"/>
        <v>1.8587916172065275E-4</v>
      </c>
      <c r="G425">
        <f t="shared" si="58"/>
        <v>9.831437539583894E-2</v>
      </c>
      <c r="H425">
        <f t="shared" si="59"/>
        <v>7.8676504831472602</v>
      </c>
      <c r="I425">
        <f t="shared" si="60"/>
        <v>7.931330122342942</v>
      </c>
      <c r="L425">
        <f t="shared" si="61"/>
        <v>2.1478581746673959E-4</v>
      </c>
      <c r="M425">
        <f t="shared" si="55"/>
        <v>1.4655572914995155E-2</v>
      </c>
      <c r="R425">
        <f t="shared" si="62"/>
        <v>7.8754874542334683</v>
      </c>
    </row>
    <row r="426" spans="1:18" x14ac:dyDescent="0.2">
      <c r="A426" s="2">
        <v>38758</v>
      </c>
      <c r="B426" s="1">
        <v>7.8108000000000004</v>
      </c>
      <c r="C426">
        <v>1.26001744323427E-2</v>
      </c>
      <c r="D426">
        <f t="shared" si="56"/>
        <v>2.1292194974277783E-4</v>
      </c>
      <c r="E426">
        <f t="shared" si="54"/>
        <v>0.10522329298508219</v>
      </c>
      <c r="F426">
        <f t="shared" si="57"/>
        <v>1.9852184331856494E-4</v>
      </c>
      <c r="G426">
        <f t="shared" si="58"/>
        <v>0.10160283388058315</v>
      </c>
      <c r="H426">
        <f t="shared" si="59"/>
        <v>7.7089389132636503</v>
      </c>
      <c r="I426">
        <f t="shared" si="60"/>
        <v>7.7248787927101397</v>
      </c>
      <c r="L426">
        <f t="shared" si="61"/>
        <v>2.0951806411761658E-4</v>
      </c>
      <c r="M426">
        <f t="shared" si="55"/>
        <v>1.4474738827267889E-2</v>
      </c>
      <c r="R426">
        <f t="shared" si="62"/>
        <v>7.7129406572672288</v>
      </c>
    </row>
    <row r="427" spans="1:18" x14ac:dyDescent="0.2">
      <c r="A427" s="2">
        <v>38765</v>
      </c>
      <c r="B427" s="1">
        <v>7.8547000000000002</v>
      </c>
      <c r="C427">
        <v>5.6046873597916901E-3</v>
      </c>
      <c r="D427">
        <f t="shared" si="56"/>
        <v>2.0967249650173891E-4</v>
      </c>
      <c r="E427">
        <f t="shared" si="54"/>
        <v>0.10441728696959342</v>
      </c>
      <c r="F427">
        <f t="shared" si="57"/>
        <v>2.0156426103360158E-4</v>
      </c>
      <c r="G427">
        <f t="shared" si="58"/>
        <v>0.10237842337986693</v>
      </c>
      <c r="H427">
        <f t="shared" si="59"/>
        <v>8.320146708789558</v>
      </c>
      <c r="I427">
        <f t="shared" si="60"/>
        <v>8.3535586132393682</v>
      </c>
      <c r="L427">
        <f t="shared" si="61"/>
        <v>2.0796779344264135E-4</v>
      </c>
      <c r="M427">
        <f t="shared" si="55"/>
        <v>1.4421088497150323E-2</v>
      </c>
      <c r="R427">
        <f t="shared" si="62"/>
        <v>8.3270822090643613</v>
      </c>
    </row>
    <row r="428" spans="1:18" x14ac:dyDescent="0.2">
      <c r="A428" s="2">
        <v>38772</v>
      </c>
      <c r="B428" s="1">
        <v>7.9336000000000002</v>
      </c>
      <c r="C428">
        <v>9.9948261457813992E-3</v>
      </c>
      <c r="D428">
        <f t="shared" si="56"/>
        <v>1.9897689793569511E-4</v>
      </c>
      <c r="E428">
        <f t="shared" si="54"/>
        <v>0.10171921496283848</v>
      </c>
      <c r="F428">
        <f t="shared" si="57"/>
        <v>1.7228858294445406E-4</v>
      </c>
      <c r="G428">
        <f t="shared" si="58"/>
        <v>9.4652027517172652E-2</v>
      </c>
      <c r="H428">
        <f t="shared" si="59"/>
        <v>8.0202708352829966</v>
      </c>
      <c r="I428">
        <f t="shared" si="60"/>
        <v>8.0865186140828644</v>
      </c>
      <c r="L428">
        <f t="shared" si="61"/>
        <v>1.9646582508766518E-4</v>
      </c>
      <c r="M428">
        <f t="shared" si="55"/>
        <v>1.4016626737117071E-2</v>
      </c>
      <c r="R428">
        <f t="shared" si="62"/>
        <v>8.0265542404307677</v>
      </c>
    </row>
    <row r="429" spans="1:18" x14ac:dyDescent="0.2">
      <c r="A429" s="2">
        <v>38779</v>
      </c>
      <c r="B429" s="1">
        <v>7.8517999999999999</v>
      </c>
      <c r="C429">
        <v>-1.03641000174846E-2</v>
      </c>
      <c r="D429">
        <f t="shared" si="56"/>
        <v>1.9303207704061712E-4</v>
      </c>
      <c r="E429">
        <f t="shared" si="54"/>
        <v>0.10018816300398012</v>
      </c>
      <c r="F429">
        <f t="shared" si="57"/>
        <v>1.7819819452018909E-4</v>
      </c>
      <c r="G429">
        <f t="shared" si="58"/>
        <v>9.6261654437526836E-2</v>
      </c>
      <c r="H429">
        <f t="shared" si="59"/>
        <v>7.9961944935789937</v>
      </c>
      <c r="I429">
        <f t="shared" si="60"/>
        <v>8.0298327073875164</v>
      </c>
      <c r="L429">
        <f t="shared" si="61"/>
        <v>1.9222643203912438E-4</v>
      </c>
      <c r="M429">
        <f t="shared" si="55"/>
        <v>1.3864574715407767E-2</v>
      </c>
      <c r="R429">
        <f t="shared" si="62"/>
        <v>7.9980446681638275</v>
      </c>
    </row>
    <row r="430" spans="1:18" x14ac:dyDescent="0.2">
      <c r="A430" s="2">
        <v>38786</v>
      </c>
      <c r="B430" s="1">
        <v>7.8764000000000003</v>
      </c>
      <c r="C430">
        <v>3.1281418165845002E-3</v>
      </c>
      <c r="D430">
        <f t="shared" si="56"/>
        <v>1.8789502656852555E-4</v>
      </c>
      <c r="E430">
        <f t="shared" si="54"/>
        <v>9.8846048892018576E-2</v>
      </c>
      <c r="F430">
        <f t="shared" si="57"/>
        <v>1.7507674246048665E-4</v>
      </c>
      <c r="G430">
        <f t="shared" si="58"/>
        <v>9.5414834318072919E-2</v>
      </c>
      <c r="H430">
        <f t="shared" si="59"/>
        <v>8.5275487263948104</v>
      </c>
      <c r="I430">
        <f t="shared" si="60"/>
        <v>8.594394826181631</v>
      </c>
      <c r="L430">
        <f t="shared" si="61"/>
        <v>1.8924545611541158E-4</v>
      </c>
      <c r="M430">
        <f t="shared" si="55"/>
        <v>1.3756651340911842E-2</v>
      </c>
      <c r="R430">
        <f t="shared" si="62"/>
        <v>8.5207589061480622</v>
      </c>
    </row>
    <row r="431" spans="1:18" x14ac:dyDescent="0.2">
      <c r="A431" s="2">
        <v>38793</v>
      </c>
      <c r="B431" s="1">
        <v>7.6494</v>
      </c>
      <c r="C431">
        <v>-2.9243733298883499E-2</v>
      </c>
      <c r="D431">
        <f t="shared" si="56"/>
        <v>1.772084412478939E-4</v>
      </c>
      <c r="E431">
        <f t="shared" si="54"/>
        <v>9.5993952647500047E-2</v>
      </c>
      <c r="F431">
        <f t="shared" si="57"/>
        <v>1.5054261666064172E-4</v>
      </c>
      <c r="G431">
        <f t="shared" si="58"/>
        <v>8.8477206479145615E-2</v>
      </c>
      <c r="H431">
        <f t="shared" si="59"/>
        <v>3.8122516021163211</v>
      </c>
      <c r="I431">
        <f t="shared" si="60"/>
        <v>3.1205079188563039</v>
      </c>
      <c r="L431">
        <f t="shared" si="61"/>
        <v>1.7891309637137518E-4</v>
      </c>
      <c r="M431">
        <f t="shared" si="55"/>
        <v>1.3375840024887229E-2</v>
      </c>
      <c r="R431">
        <f t="shared" si="62"/>
        <v>3.8486587875320462</v>
      </c>
    </row>
    <row r="432" spans="1:18" x14ac:dyDescent="0.2">
      <c r="A432" s="2">
        <v>38800</v>
      </c>
      <c r="B432" s="1">
        <v>7.7637</v>
      </c>
      <c r="C432">
        <v>1.4831811293877501E-2</v>
      </c>
      <c r="D432">
        <f t="shared" si="56"/>
        <v>2.1788769100839395E-4</v>
      </c>
      <c r="E432">
        <f t="shared" si="54"/>
        <v>0.10644322398554304</v>
      </c>
      <c r="F432">
        <f t="shared" si="57"/>
        <v>3.1939305552930312E-4</v>
      </c>
      <c r="G432">
        <f t="shared" si="58"/>
        <v>0.12887373234109331</v>
      </c>
      <c r="H432">
        <f t="shared" si="59"/>
        <v>7.4219160587517923</v>
      </c>
      <c r="I432">
        <f t="shared" si="60"/>
        <v>7.3603360005505296</v>
      </c>
      <c r="L432">
        <f t="shared" si="61"/>
        <v>2.3783889434034815E-4</v>
      </c>
      <c r="M432">
        <f t="shared" si="55"/>
        <v>1.5422026272197444E-2</v>
      </c>
      <c r="R432">
        <f t="shared" si="62"/>
        <v>7.418994185342215</v>
      </c>
    </row>
    <row r="433" spans="1:18" x14ac:dyDescent="0.2">
      <c r="A433" s="2">
        <v>38807</v>
      </c>
      <c r="B433" s="1">
        <v>7.7870999999999997</v>
      </c>
      <c r="C433">
        <v>3.0094937445341902E-3</v>
      </c>
      <c r="D433">
        <f t="shared" si="56"/>
        <v>2.1801338712332184E-4</v>
      </c>
      <c r="E433">
        <f t="shared" si="54"/>
        <v>0.10647392230218973</v>
      </c>
      <c r="F433">
        <f t="shared" si="57"/>
        <v>2.1832703179572205E-4</v>
      </c>
      <c r="G433">
        <f t="shared" si="58"/>
        <v>0.10655048405979931</v>
      </c>
      <c r="H433">
        <f t="shared" si="59"/>
        <v>8.3894105265426084</v>
      </c>
      <c r="I433">
        <f t="shared" si="60"/>
        <v>8.388032592453273</v>
      </c>
      <c r="L433">
        <f t="shared" si="61"/>
        <v>2.3680047234621358E-4</v>
      </c>
      <c r="M433">
        <f t="shared" si="55"/>
        <v>1.538832259689839E-2</v>
      </c>
      <c r="R433">
        <f t="shared" si="62"/>
        <v>8.3100450482060353</v>
      </c>
    </row>
    <row r="434" spans="1:18" x14ac:dyDescent="0.2">
      <c r="A434" s="2">
        <v>38814</v>
      </c>
      <c r="B434" s="1">
        <v>7.7323000000000004</v>
      </c>
      <c r="C434">
        <v>-7.0621580419465398E-3</v>
      </c>
      <c r="D434">
        <f t="shared" si="56"/>
        <v>2.0547600705182596E-4</v>
      </c>
      <c r="E434">
        <f t="shared" si="54"/>
        <v>0.10336707583507888</v>
      </c>
      <c r="F434">
        <f t="shared" si="57"/>
        <v>1.741919656354552E-4</v>
      </c>
      <c r="G434">
        <f t="shared" si="58"/>
        <v>9.5173432285715481E-2</v>
      </c>
      <c r="H434">
        <f t="shared" si="59"/>
        <v>8.2474567111879509</v>
      </c>
      <c r="I434">
        <f t="shared" si="60"/>
        <v>8.3690358733811898</v>
      </c>
      <c r="L434">
        <f t="shared" si="61"/>
        <v>2.1904272660682665E-4</v>
      </c>
      <c r="M434">
        <f t="shared" si="55"/>
        <v>1.4800092114808835E-2</v>
      </c>
      <c r="R434">
        <f t="shared" si="62"/>
        <v>8.1985526629361036</v>
      </c>
    </row>
    <row r="435" spans="1:18" x14ac:dyDescent="0.2">
      <c r="A435" s="2">
        <v>38821</v>
      </c>
      <c r="B435" s="1">
        <v>7.6813000000000002</v>
      </c>
      <c r="C435">
        <v>-6.6175567182362701E-3</v>
      </c>
      <c r="D435">
        <f t="shared" si="56"/>
        <v>1.9613989120128219E-4</v>
      </c>
      <c r="E435">
        <f t="shared" si="54"/>
        <v>0.10099145677960425</v>
      </c>
      <c r="F435">
        <f t="shared" si="57"/>
        <v>1.7284384104799066E-4</v>
      </c>
      <c r="G435">
        <f t="shared" si="58"/>
        <v>9.4804428875952376E-2</v>
      </c>
      <c r="H435">
        <f t="shared" si="59"/>
        <v>8.3134129151513072</v>
      </c>
      <c r="I435">
        <f t="shared" si="60"/>
        <v>8.4097600490940128</v>
      </c>
      <c r="L435">
        <f t="shared" si="61"/>
        <v>2.0730251912933146E-4</v>
      </c>
      <c r="M435">
        <f t="shared" si="55"/>
        <v>1.4398003998100968E-2</v>
      </c>
      <c r="R435">
        <f t="shared" si="62"/>
        <v>8.2700842820135083</v>
      </c>
    </row>
    <row r="436" spans="1:18" x14ac:dyDescent="0.2">
      <c r="A436" s="2">
        <v>38828</v>
      </c>
      <c r="B436" s="1">
        <v>7.5555000000000003</v>
      </c>
      <c r="C436">
        <v>-1.6513028796545402E-2</v>
      </c>
      <c r="D436">
        <f t="shared" si="56"/>
        <v>1.869990211443497E-4</v>
      </c>
      <c r="E436">
        <f t="shared" si="54"/>
        <v>9.8610086195612789E-2</v>
      </c>
      <c r="F436">
        <f t="shared" si="57"/>
        <v>1.6419016029686805E-4</v>
      </c>
      <c r="G436">
        <f t="shared" si="58"/>
        <v>9.2400694453219009E-2</v>
      </c>
      <c r="H436">
        <f t="shared" si="59"/>
        <v>7.1262170826340876</v>
      </c>
      <c r="I436">
        <f t="shared" si="60"/>
        <v>7.0537273012435495</v>
      </c>
      <c r="L436">
        <f t="shared" si="61"/>
        <v>1.968943371871979E-4</v>
      </c>
      <c r="M436">
        <f t="shared" si="55"/>
        <v>1.4031904260904787E-2</v>
      </c>
      <c r="R436">
        <f t="shared" si="62"/>
        <v>7.1479374793588164</v>
      </c>
    </row>
    <row r="437" spans="1:18" x14ac:dyDescent="0.2">
      <c r="A437" s="2">
        <v>38835</v>
      </c>
      <c r="B437" s="1">
        <v>7.3483000000000001</v>
      </c>
      <c r="C437">
        <v>-2.7806780916178799E-2</v>
      </c>
      <c r="D437">
        <f t="shared" si="56"/>
        <v>1.9213988707782097E-4</v>
      </c>
      <c r="E437">
        <f t="shared" si="54"/>
        <v>9.9956361118473544E-2</v>
      </c>
      <c r="F437">
        <f t="shared" si="57"/>
        <v>2.0496769175962768E-4</v>
      </c>
      <c r="G437">
        <f t="shared" si="58"/>
        <v>0.10323913972665909</v>
      </c>
      <c r="H437">
        <f t="shared" si="59"/>
        <v>4.5330466346020737</v>
      </c>
      <c r="I437">
        <f t="shared" si="60"/>
        <v>4.7202730995176916</v>
      </c>
      <c r="L437">
        <f t="shared" si="61"/>
        <v>2.0641628168379842E-4</v>
      </c>
      <c r="M437">
        <f t="shared" si="55"/>
        <v>1.4367194635133139E-2</v>
      </c>
      <c r="R437">
        <f t="shared" si="62"/>
        <v>4.7397044263915413</v>
      </c>
    </row>
    <row r="438" spans="1:18" x14ac:dyDescent="0.2">
      <c r="A438" s="2">
        <v>38842</v>
      </c>
      <c r="B438" s="1">
        <v>7.3140000000000001</v>
      </c>
      <c r="C438">
        <v>-4.6786742283095898E-3</v>
      </c>
      <c r="D438">
        <f t="shared" si="56"/>
        <v>2.2700451774837368E-4</v>
      </c>
      <c r="E438">
        <f t="shared" si="54"/>
        <v>0.10864729597608691</v>
      </c>
      <c r="F438">
        <f t="shared" si="57"/>
        <v>3.1400088729640978E-4</v>
      </c>
      <c r="G438">
        <f t="shared" si="58"/>
        <v>0.12778124330046764</v>
      </c>
      <c r="H438">
        <f t="shared" si="59"/>
        <v>8.2941108726738495</v>
      </c>
      <c r="I438">
        <f t="shared" si="60"/>
        <v>7.9964015912484649</v>
      </c>
      <c r="L438">
        <f t="shared" si="61"/>
        <v>2.545206540245847E-4</v>
      </c>
      <c r="M438">
        <f t="shared" si="55"/>
        <v>1.5953703457961876E-2</v>
      </c>
      <c r="R438">
        <f t="shared" si="62"/>
        <v>8.1901237912217439</v>
      </c>
    </row>
    <row r="439" spans="1:18" x14ac:dyDescent="0.2">
      <c r="A439" s="2">
        <v>38849</v>
      </c>
      <c r="B439" s="1">
        <v>7.2324999999999999</v>
      </c>
      <c r="C439">
        <v>-1.1205561859036499E-2</v>
      </c>
      <c r="D439">
        <f t="shared" si="56"/>
        <v>2.1469764623555017E-4</v>
      </c>
      <c r="E439">
        <f t="shared" si="54"/>
        <v>0.10566114519656035</v>
      </c>
      <c r="F439">
        <f t="shared" si="57"/>
        <v>1.8398878394394164E-4</v>
      </c>
      <c r="G439">
        <f t="shared" si="58"/>
        <v>9.7813172758504083E-2</v>
      </c>
      <c r="H439">
        <f t="shared" si="59"/>
        <v>7.8614358797017667</v>
      </c>
      <c r="I439">
        <f t="shared" si="60"/>
        <v>7.9181777641275595</v>
      </c>
      <c r="L439">
        <f t="shared" si="61"/>
        <v>2.3504475012728985E-4</v>
      </c>
      <c r="M439">
        <f t="shared" si="55"/>
        <v>1.5331169235491788E-2</v>
      </c>
      <c r="R439">
        <f t="shared" si="62"/>
        <v>7.8215188471427428</v>
      </c>
    </row>
    <row r="440" spans="1:18" x14ac:dyDescent="0.2">
      <c r="A440" s="2">
        <v>38856</v>
      </c>
      <c r="B440" s="1">
        <v>7.3250000000000002</v>
      </c>
      <c r="C440">
        <v>1.2708397034977901E-2</v>
      </c>
      <c r="D440">
        <f t="shared" si="56"/>
        <v>2.0934966445601878E-4</v>
      </c>
      <c r="E440">
        <f t="shared" si="54"/>
        <v>0.10433687052865337</v>
      </c>
      <c r="F440">
        <f t="shared" si="57"/>
        <v>1.9600505158388987E-4</v>
      </c>
      <c r="G440">
        <f t="shared" si="58"/>
        <v>0.10095673668637607</v>
      </c>
      <c r="H440">
        <f t="shared" si="59"/>
        <v>7.7000520097996645</v>
      </c>
      <c r="I440">
        <f t="shared" si="60"/>
        <v>7.7133946521204919</v>
      </c>
      <c r="L440">
        <f t="shared" si="61"/>
        <v>2.2688299745721922E-4</v>
      </c>
      <c r="M440">
        <f t="shared" si="55"/>
        <v>1.5062635807096287E-2</v>
      </c>
      <c r="R440">
        <f t="shared" si="62"/>
        <v>7.6792406768392327</v>
      </c>
    </row>
    <row r="441" spans="1:18" x14ac:dyDescent="0.2">
      <c r="A441" s="2">
        <v>38863</v>
      </c>
      <c r="B441" s="1">
        <v>7.3042999999999996</v>
      </c>
      <c r="C441">
        <v>-2.8299390695052402E-3</v>
      </c>
      <c r="D441">
        <f t="shared" si="56"/>
        <v>2.0647888590057575E-4</v>
      </c>
      <c r="E441">
        <f t="shared" si="54"/>
        <v>0.10361902367244125</v>
      </c>
      <c r="F441">
        <f t="shared" si="57"/>
        <v>1.9931554278474463E-4</v>
      </c>
      <c r="G441">
        <f t="shared" si="58"/>
        <v>0.10180573768116766</v>
      </c>
      <c r="H441">
        <f t="shared" si="59"/>
        <v>8.4465260831113866</v>
      </c>
      <c r="I441">
        <f t="shared" si="60"/>
        <v>8.4804410627961282</v>
      </c>
      <c r="L441">
        <f t="shared" si="61"/>
        <v>2.2286179019442677E-4</v>
      </c>
      <c r="M441">
        <f t="shared" si="55"/>
        <v>1.4928556199258747E-2</v>
      </c>
      <c r="R441">
        <f t="shared" si="62"/>
        <v>8.3730236785935137</v>
      </c>
    </row>
    <row r="442" spans="1:18" x14ac:dyDescent="0.2">
      <c r="A442" s="2">
        <v>38870</v>
      </c>
      <c r="B442" s="1">
        <v>7.1298000000000004</v>
      </c>
      <c r="C442">
        <v>-2.4180032291727199E-2</v>
      </c>
      <c r="D442">
        <f t="shared" si="56"/>
        <v>1.9457066605476793E-4</v>
      </c>
      <c r="E442">
        <f t="shared" si="54"/>
        <v>0.10058665236922805</v>
      </c>
      <c r="F442">
        <f t="shared" si="57"/>
        <v>1.6485654390747224E-4</v>
      </c>
      <c r="G442">
        <f t="shared" si="58"/>
        <v>9.2588013712297315E-2</v>
      </c>
      <c r="H442">
        <f t="shared" si="59"/>
        <v>5.5397711079643699</v>
      </c>
      <c r="I442">
        <f t="shared" si="60"/>
        <v>5.1638728472715911</v>
      </c>
      <c r="L442">
        <f t="shared" si="61"/>
        <v>2.0717948078579544E-4</v>
      </c>
      <c r="M442">
        <f t="shared" si="55"/>
        <v>1.4393730606962026E-2</v>
      </c>
      <c r="R442">
        <f t="shared" si="62"/>
        <v>5.6598600825454897</v>
      </c>
    </row>
    <row r="443" spans="1:18" x14ac:dyDescent="0.2">
      <c r="A443" s="2">
        <v>38877</v>
      </c>
      <c r="B443" s="1">
        <v>7.2838000000000003</v>
      </c>
      <c r="C443">
        <v>2.1369520505534E-2</v>
      </c>
      <c r="D443">
        <f t="shared" si="56"/>
        <v>2.1797686378922007E-4</v>
      </c>
      <c r="E443">
        <f t="shared" si="54"/>
        <v>0.10646500325007952</v>
      </c>
      <c r="F443">
        <f t="shared" si="57"/>
        <v>2.7638144713507671E-4</v>
      </c>
      <c r="G443">
        <f t="shared" si="58"/>
        <v>0.11988258944076903</v>
      </c>
      <c r="H443">
        <f t="shared" si="59"/>
        <v>6.3361451327179372</v>
      </c>
      <c r="I443">
        <f t="shared" si="60"/>
        <v>6.5414599195211505</v>
      </c>
      <c r="L443">
        <f t="shared" si="61"/>
        <v>2.4007667662066473E-4</v>
      </c>
      <c r="M443">
        <f t="shared" si="55"/>
        <v>1.5494407914491755E-2</v>
      </c>
      <c r="R443">
        <f t="shared" si="62"/>
        <v>6.4324248749730142</v>
      </c>
    </row>
    <row r="444" spans="1:18" x14ac:dyDescent="0.2">
      <c r="A444" s="2">
        <v>38884</v>
      </c>
      <c r="B444" s="1">
        <v>7.3319999999999999</v>
      </c>
      <c r="C444">
        <v>6.5956259300259399E-3</v>
      </c>
      <c r="D444">
        <f t="shared" si="56"/>
        <v>2.3229763636005316E-4</v>
      </c>
      <c r="E444">
        <f t="shared" si="54"/>
        <v>0.10990667445939196</v>
      </c>
      <c r="F444">
        <f t="shared" si="57"/>
        <v>2.6803170836437373E-4</v>
      </c>
      <c r="G444">
        <f t="shared" si="58"/>
        <v>0.11805781988054595</v>
      </c>
      <c r="H444">
        <f t="shared" si="59"/>
        <v>8.1802215105481118</v>
      </c>
      <c r="I444">
        <f t="shared" si="60"/>
        <v>8.0621025269196043</v>
      </c>
      <c r="L444">
        <f t="shared" si="61"/>
        <v>2.5763238339515687E-4</v>
      </c>
      <c r="M444">
        <f t="shared" si="55"/>
        <v>1.6050930919892369E-2</v>
      </c>
      <c r="R444">
        <f t="shared" si="62"/>
        <v>8.095122770644096</v>
      </c>
    </row>
    <row r="445" spans="1:18" x14ac:dyDescent="0.2">
      <c r="A445" s="2">
        <v>38891</v>
      </c>
      <c r="B445" s="1">
        <v>7.3712999999999997</v>
      </c>
      <c r="C445">
        <v>5.3457514421690897E-3</v>
      </c>
      <c r="D445">
        <f t="shared" si="56"/>
        <v>2.2096991506297979E-4</v>
      </c>
      <c r="E445">
        <f t="shared" si="54"/>
        <v>0.10719344934871231</v>
      </c>
      <c r="F445">
        <f t="shared" si="57"/>
        <v>1.9270428857723302E-4</v>
      </c>
      <c r="G445">
        <f t="shared" si="58"/>
        <v>0.10010306192128249</v>
      </c>
      <c r="H445">
        <f t="shared" si="59"/>
        <v>8.2881584345103505</v>
      </c>
      <c r="I445">
        <f t="shared" si="60"/>
        <v>8.4060588520979849</v>
      </c>
      <c r="L445">
        <f t="shared" si="61"/>
        <v>2.394040309872206E-4</v>
      </c>
      <c r="M445">
        <f t="shared" si="55"/>
        <v>1.5472686611807937E-2</v>
      </c>
      <c r="R445">
        <f t="shared" si="62"/>
        <v>8.2179904362442979</v>
      </c>
    </row>
    <row r="446" spans="1:18" x14ac:dyDescent="0.2">
      <c r="A446" s="2">
        <v>38898</v>
      </c>
      <c r="B446" s="1">
        <v>7.1988000000000003</v>
      </c>
      <c r="C446">
        <v>-2.3679735954717E-2</v>
      </c>
      <c r="D446">
        <f t="shared" si="56"/>
        <v>2.0942634366808818E-4</v>
      </c>
      <c r="E446">
        <f t="shared" si="54"/>
        <v>0.10435597668912205</v>
      </c>
      <c r="F446">
        <f t="shared" si="57"/>
        <v>1.8062211475014536E-4</v>
      </c>
      <c r="G446">
        <f t="shared" si="58"/>
        <v>9.6914137085399241E-2</v>
      </c>
      <c r="H446">
        <f t="shared" si="59"/>
        <v>5.7936821063535167</v>
      </c>
      <c r="I446">
        <f t="shared" si="60"/>
        <v>5.5146669222819398</v>
      </c>
      <c r="L446">
        <f t="shared" si="61"/>
        <v>2.2280511768763488E-4</v>
      </c>
      <c r="M446">
        <f t="shared" si="55"/>
        <v>1.4926657954399401E-2</v>
      </c>
      <c r="R446">
        <f t="shared" si="62"/>
        <v>5.8925298878127546</v>
      </c>
    </row>
    <row r="447" spans="1:18" x14ac:dyDescent="0.2">
      <c r="A447" s="2">
        <v>38905</v>
      </c>
      <c r="B447" s="1">
        <v>7.1393000000000004</v>
      </c>
      <c r="C447">
        <v>-8.29961313526195E-3</v>
      </c>
      <c r="D447">
        <f t="shared" si="56"/>
        <v>2.3050455674110995E-4</v>
      </c>
      <c r="E447">
        <f t="shared" si="54"/>
        <v>0.10948167403971186</v>
      </c>
      <c r="F447">
        <f t="shared" si="57"/>
        <v>2.8310020966054971E-4</v>
      </c>
      <c r="G447">
        <f t="shared" si="58"/>
        <v>0.1213309972857249</v>
      </c>
      <c r="H447">
        <f t="shared" si="59"/>
        <v>8.0764016774688017</v>
      </c>
      <c r="I447">
        <f t="shared" si="60"/>
        <v>7.9263909139172437</v>
      </c>
      <c r="L447">
        <f t="shared" si="61"/>
        <v>2.5136540469867337E-4</v>
      </c>
      <c r="M447">
        <f t="shared" si="55"/>
        <v>1.5854507393756306E-2</v>
      </c>
      <c r="R447">
        <f t="shared" si="62"/>
        <v>8.0145652581195979</v>
      </c>
    </row>
    <row r="448" spans="1:18" x14ac:dyDescent="0.2">
      <c r="A448" s="2">
        <v>38912</v>
      </c>
      <c r="B448" s="1">
        <v>7.2675000000000001</v>
      </c>
      <c r="C448">
        <v>1.7797621121245201E-2</v>
      </c>
      <c r="D448">
        <f t="shared" si="56"/>
        <v>2.2080729802834411E-4</v>
      </c>
      <c r="E448">
        <f t="shared" si="54"/>
        <v>0.10715399898031755</v>
      </c>
      <c r="F448">
        <f t="shared" si="57"/>
        <v>1.9661010200609476E-4</v>
      </c>
      <c r="G448">
        <f t="shared" si="58"/>
        <v>0.10111243891983285</v>
      </c>
      <c r="H448">
        <f t="shared" si="59"/>
        <v>6.9836873639331873</v>
      </c>
      <c r="I448">
        <f t="shared" si="60"/>
        <v>6.9232043342528815</v>
      </c>
      <c r="L448">
        <f t="shared" si="61"/>
        <v>2.3613916087414754E-4</v>
      </c>
      <c r="M448">
        <f t="shared" si="55"/>
        <v>1.53668201289059E-2</v>
      </c>
      <c r="R448">
        <f t="shared" si="62"/>
        <v>7.009696684833072</v>
      </c>
    </row>
    <row r="449" spans="1:18" x14ac:dyDescent="0.2">
      <c r="A449" s="2">
        <v>38919</v>
      </c>
      <c r="B449" s="1">
        <v>7.2803000000000004</v>
      </c>
      <c r="C449">
        <v>1.75971669985064E-3</v>
      </c>
      <c r="D449">
        <f t="shared" si="56"/>
        <v>2.2656417920116707E-4</v>
      </c>
      <c r="E449">
        <f t="shared" si="54"/>
        <v>0.1085418689652094</v>
      </c>
      <c r="F449">
        <f t="shared" si="57"/>
        <v>2.409291029741312E-4</v>
      </c>
      <c r="G449">
        <f t="shared" si="58"/>
        <v>0.11192994842603485</v>
      </c>
      <c r="H449">
        <f t="shared" si="59"/>
        <v>8.3788146382320399</v>
      </c>
      <c r="I449">
        <f t="shared" si="60"/>
        <v>8.3181550907401363</v>
      </c>
      <c r="L449">
        <f t="shared" si="61"/>
        <v>2.43108693300694E-4</v>
      </c>
      <c r="M449">
        <f t="shared" si="55"/>
        <v>1.5591943217594592E-2</v>
      </c>
      <c r="R449">
        <f t="shared" si="62"/>
        <v>8.3092643928994327</v>
      </c>
    </row>
    <row r="450" spans="1:18" x14ac:dyDescent="0.2">
      <c r="A450" s="2">
        <v>38926</v>
      </c>
      <c r="B450" s="1">
        <v>7.2263000000000002</v>
      </c>
      <c r="C450">
        <v>-7.4449215420049298E-3</v>
      </c>
      <c r="D450">
        <f t="shared" si="56"/>
        <v>2.1315612462092102E-4</v>
      </c>
      <c r="E450">
        <f t="shared" si="54"/>
        <v>0.10528114019276145</v>
      </c>
      <c r="F450">
        <f t="shared" si="57"/>
        <v>1.7969952265070344E-4</v>
      </c>
      <c r="G450">
        <f t="shared" si="58"/>
        <v>9.6666308390444794E-2</v>
      </c>
      <c r="H450">
        <f t="shared" si="59"/>
        <v>8.1934562926882837</v>
      </c>
      <c r="I450">
        <f t="shared" si="60"/>
        <v>8.3157825507569072</v>
      </c>
      <c r="L450">
        <f t="shared" si="61"/>
        <v>2.2389668363387641E-4</v>
      </c>
      <c r="M450">
        <f t="shared" si="55"/>
        <v>1.4963177591470216E-2</v>
      </c>
      <c r="R450">
        <f t="shared" si="62"/>
        <v>8.1567703404756102</v>
      </c>
    </row>
    <row r="451" spans="1:18" x14ac:dyDescent="0.2">
      <c r="A451" s="2">
        <v>38933</v>
      </c>
      <c r="B451" s="1">
        <v>7.1393000000000004</v>
      </c>
      <c r="C451">
        <v>-1.2112416279090901E-2</v>
      </c>
      <c r="D451">
        <f t="shared" si="56"/>
        <v>2.0369236854966228E-4</v>
      </c>
      <c r="E451">
        <f t="shared" si="54"/>
        <v>0.10291745801652136</v>
      </c>
      <c r="F451">
        <f t="shared" si="57"/>
        <v>1.8007782267170816E-4</v>
      </c>
      <c r="G451">
        <f t="shared" si="58"/>
        <v>9.6768004934114568E-2</v>
      </c>
      <c r="H451">
        <f t="shared" si="59"/>
        <v>7.7786438099806841</v>
      </c>
      <c r="I451">
        <f t="shared" si="60"/>
        <v>7.8074146442361103</v>
      </c>
      <c r="L451">
        <f t="shared" si="61"/>
        <v>2.1184889724345203E-4</v>
      </c>
      <c r="M451">
        <f t="shared" si="55"/>
        <v>1.4555029963674139E-2</v>
      </c>
      <c r="R451">
        <f t="shared" si="62"/>
        <v>7.7671124252632264</v>
      </c>
    </row>
    <row r="452" spans="1:18" x14ac:dyDescent="0.2">
      <c r="A452" s="2">
        <v>38940</v>
      </c>
      <c r="B452" s="1">
        <v>7.2282999999999999</v>
      </c>
      <c r="C452">
        <v>1.23891447963467E-2</v>
      </c>
      <c r="D452">
        <f t="shared" si="56"/>
        <v>2.0027346412376172E-4</v>
      </c>
      <c r="E452">
        <f t="shared" si="54"/>
        <v>0.10205008640092182</v>
      </c>
      <c r="F452">
        <f t="shared" si="57"/>
        <v>1.9174240364313891E-4</v>
      </c>
      <c r="G452">
        <f t="shared" si="58"/>
        <v>9.9852916779847867E-2</v>
      </c>
      <c r="H452">
        <f t="shared" si="59"/>
        <v>7.7494201843792148</v>
      </c>
      <c r="I452">
        <f t="shared" si="60"/>
        <v>7.7588519210788967</v>
      </c>
      <c r="L452">
        <f t="shared" si="61"/>
        <v>2.0897288684908812E-4</v>
      </c>
      <c r="M452">
        <f t="shared" si="55"/>
        <v>1.445589453645426E-2</v>
      </c>
      <c r="R452">
        <f t="shared" si="62"/>
        <v>7.7388044948682824</v>
      </c>
    </row>
    <row r="453" spans="1:18" x14ac:dyDescent="0.2">
      <c r="A453" s="2">
        <v>38947</v>
      </c>
      <c r="B453" s="1">
        <v>7.1733000000000002</v>
      </c>
      <c r="C453">
        <v>-7.6380773514665998E-3</v>
      </c>
      <c r="D453">
        <f t="shared" si="56"/>
        <v>1.9746651080342669E-4</v>
      </c>
      <c r="E453">
        <f t="shared" ref="E453:E516" si="63">SQRT(D453)*SQRT(52)</f>
        <v>0.101332416144974</v>
      </c>
      <c r="F453">
        <f t="shared" si="57"/>
        <v>1.9046242833751934E-4</v>
      </c>
      <c r="G453">
        <f t="shared" si="58"/>
        <v>9.9519074923107104E-2</v>
      </c>
      <c r="H453">
        <f t="shared" si="59"/>
        <v>8.234497909010063</v>
      </c>
      <c r="I453">
        <f t="shared" si="60"/>
        <v>8.2597472937302943</v>
      </c>
      <c r="L453">
        <f t="shared" si="61"/>
        <v>2.0708504105177361E-4</v>
      </c>
      <c r="M453">
        <f t="shared" ref="M453:M516" si="64">SQRT(L453)</f>
        <v>1.4390449647310316E-2</v>
      </c>
      <c r="R453">
        <f t="shared" si="62"/>
        <v>8.2006599223978771</v>
      </c>
    </row>
    <row r="454" spans="1:18" x14ac:dyDescent="0.2">
      <c r="A454" s="2">
        <v>38954</v>
      </c>
      <c r="B454" s="1">
        <v>7.2610999999999999</v>
      </c>
      <c r="C454">
        <v>1.2165532736429801E-2</v>
      </c>
      <c r="D454">
        <f t="shared" ref="D454:D517" si="65">$J$1*D453+(1-$J$1)*C453^2</f>
        <v>1.891189336928403E-4</v>
      </c>
      <c r="E454">
        <f t="shared" si="63"/>
        <v>9.9167457121919253E-2</v>
      </c>
      <c r="F454">
        <f t="shared" ref="F454:F517" si="66">$H$2*D453+(1-$H$2)*C453^2</f>
        <v>1.6828954616811688E-4</v>
      </c>
      <c r="G454">
        <f t="shared" ref="G454:G517" si="67">SQRT(F454)*SQRT(52)</f>
        <v>9.3547081198410861E-2</v>
      </c>
      <c r="H454">
        <f t="shared" ref="H454:H517" si="68">-LN(D454)-(C454^2/D454)</f>
        <v>7.7905571501066824</v>
      </c>
      <c r="I454">
        <f t="shared" ref="I454:I517" si="69">-LN(F454)-(C454^2/F454)</f>
        <v>7.8103867817859154</v>
      </c>
      <c r="L454">
        <f t="shared" ref="L454:L517" si="70">($N$2+($O$2*(C453)^2)+($P$2*(L453)))</f>
        <v>1.9787482780274189E-4</v>
      </c>
      <c r="M454">
        <f t="shared" si="64"/>
        <v>1.4066798775938394E-2</v>
      </c>
      <c r="R454">
        <f t="shared" ref="R454:R517" si="71">-LN(L454)-(C454^2/L454)</f>
        <v>7.7799273790758043</v>
      </c>
    </row>
    <row r="455" spans="1:18" x14ac:dyDescent="0.2">
      <c r="A455" s="2">
        <v>38961</v>
      </c>
      <c r="B455" s="1">
        <v>7.2587000000000002</v>
      </c>
      <c r="C455">
        <v>-3.3058306889310901E-4</v>
      </c>
      <c r="D455">
        <f t="shared" si="65"/>
        <v>1.866518088769386E-4</v>
      </c>
      <c r="E455">
        <f t="shared" si="63"/>
        <v>9.8518496038057776E-2</v>
      </c>
      <c r="F455">
        <f t="shared" si="66"/>
        <v>1.8049568738425927E-4</v>
      </c>
      <c r="G455">
        <f t="shared" si="67"/>
        <v>9.6880213377043514E-2</v>
      </c>
      <c r="H455">
        <f t="shared" si="68"/>
        <v>8.585680158526479</v>
      </c>
      <c r="I455">
        <f t="shared" si="69"/>
        <v>8.6191982006381664</v>
      </c>
      <c r="L455">
        <f t="shared" si="70"/>
        <v>1.9726684848531676E-4</v>
      </c>
      <c r="M455">
        <f t="shared" si="64"/>
        <v>1.4045171714340724E-2</v>
      </c>
      <c r="R455">
        <f t="shared" si="71"/>
        <v>8.5303991883664523</v>
      </c>
    </row>
    <row r="456" spans="1:18" x14ac:dyDescent="0.2">
      <c r="A456" s="2">
        <v>38968</v>
      </c>
      <c r="B456" s="1">
        <v>7.3611000000000004</v>
      </c>
      <c r="C456">
        <v>1.4008628652945301E-2</v>
      </c>
      <c r="D456">
        <f t="shared" si="65"/>
        <v>1.7545925745424858E-4</v>
      </c>
      <c r="E456">
        <f t="shared" si="63"/>
        <v>9.5519010608469582E-2</v>
      </c>
      <c r="F456">
        <f t="shared" si="66"/>
        <v>1.475309151478392E-4</v>
      </c>
      <c r="G456">
        <f t="shared" si="67"/>
        <v>8.7587713679988452E-2</v>
      </c>
      <c r="H456">
        <f t="shared" si="68"/>
        <v>7.5296578524300868</v>
      </c>
      <c r="I456">
        <f t="shared" si="69"/>
        <v>7.4912995608830579</v>
      </c>
      <c r="L456">
        <f t="shared" si="70"/>
        <v>1.8491747327172532E-4</v>
      </c>
      <c r="M456">
        <f t="shared" si="64"/>
        <v>1.3598436427461995E-2</v>
      </c>
      <c r="R456">
        <f t="shared" si="71"/>
        <v>7.5343616939851294</v>
      </c>
    </row>
    <row r="457" spans="1:18" x14ac:dyDescent="0.2">
      <c r="A457" s="2">
        <v>38975</v>
      </c>
      <c r="B457" s="1">
        <v>7.2827000000000002</v>
      </c>
      <c r="C457">
        <v>-1.0707705524198001E-2</v>
      </c>
      <c r="D457">
        <f t="shared" si="65"/>
        <v>1.7670620261116087E-4</v>
      </c>
      <c r="E457">
        <f t="shared" si="63"/>
        <v>9.5857824593406901E-2</v>
      </c>
      <c r="F457">
        <f t="shared" si="66"/>
        <v>1.7981765681533517E-4</v>
      </c>
      <c r="G457">
        <f t="shared" si="67"/>
        <v>9.6698077304553626E-2</v>
      </c>
      <c r="H457">
        <f t="shared" si="68"/>
        <v>7.9921769547492927</v>
      </c>
      <c r="I457">
        <f t="shared" si="69"/>
        <v>7.9859493333696907</v>
      </c>
      <c r="L457">
        <f t="shared" si="70"/>
        <v>1.9017754100630543E-4</v>
      </c>
      <c r="M457">
        <f t="shared" si="64"/>
        <v>1.3790487337520217E-2</v>
      </c>
      <c r="R457">
        <f t="shared" si="71"/>
        <v>7.964668701036496</v>
      </c>
    </row>
    <row r="458" spans="1:18" x14ac:dyDescent="0.2">
      <c r="A458" s="2">
        <v>38982</v>
      </c>
      <c r="B458" s="1">
        <v>7.2417999999999996</v>
      </c>
      <c r="C458">
        <v>-5.6318782891859901E-3</v>
      </c>
      <c r="D458">
        <f t="shared" si="65"/>
        <v>1.7298312791006764E-4</v>
      </c>
      <c r="E458">
        <f t="shared" si="63"/>
        <v>9.484262043682426E-2</v>
      </c>
      <c r="F458">
        <f t="shared" si="66"/>
        <v>1.6369308306169876E-4</v>
      </c>
      <c r="G458">
        <f t="shared" si="67"/>
        <v>9.2260719264529556E-2</v>
      </c>
      <c r="H458">
        <f t="shared" si="68"/>
        <v>8.4789572651723208</v>
      </c>
      <c r="I458">
        <f t="shared" si="69"/>
        <v>8.5237519444303711</v>
      </c>
      <c r="L458">
        <f t="shared" si="70"/>
        <v>1.8809341639347991E-4</v>
      </c>
      <c r="M458">
        <f t="shared" si="64"/>
        <v>1.3714715323092926E-2</v>
      </c>
      <c r="R458">
        <f t="shared" si="71"/>
        <v>8.409942565776678</v>
      </c>
    </row>
    <row r="459" spans="1:18" x14ac:dyDescent="0.2">
      <c r="A459" s="2">
        <v>38989</v>
      </c>
      <c r="B459" s="1">
        <v>7.3308</v>
      </c>
      <c r="C459">
        <v>1.22148561799578E-2</v>
      </c>
      <c r="D459">
        <f t="shared" si="65"/>
        <v>1.6450722341931583E-4</v>
      </c>
      <c r="E459">
        <f t="shared" si="63"/>
        <v>9.2489867649404825E-2</v>
      </c>
      <c r="F459">
        <f t="shared" si="66"/>
        <v>1.4335762552742995E-4</v>
      </c>
      <c r="G459">
        <f t="shared" si="67"/>
        <v>8.634000537078021E-2</v>
      </c>
      <c r="H459">
        <f t="shared" si="68"/>
        <v>7.8055885388169512</v>
      </c>
      <c r="I459">
        <f t="shared" si="69"/>
        <v>7.809395412510062</v>
      </c>
      <c r="L459">
        <f t="shared" si="70"/>
        <v>1.7969478963932262E-4</v>
      </c>
      <c r="M459">
        <f t="shared" si="64"/>
        <v>1.3405028520645625E-2</v>
      </c>
      <c r="R459">
        <f t="shared" si="71"/>
        <v>7.7939389189605093</v>
      </c>
    </row>
    <row r="460" spans="1:18" x14ac:dyDescent="0.2">
      <c r="A460" s="2">
        <v>38996</v>
      </c>
      <c r="B460" s="1">
        <v>7.3650000000000002</v>
      </c>
      <c r="C460">
        <v>4.6543994530090496E-3</v>
      </c>
      <c r="D460">
        <f t="shared" si="65"/>
        <v>1.6358895270398007E-4</v>
      </c>
      <c r="E460">
        <f t="shared" si="63"/>
        <v>9.2231369612550823E-2</v>
      </c>
      <c r="F460">
        <f t="shared" si="66"/>
        <v>1.612976271697629E-4</v>
      </c>
      <c r="G460">
        <f t="shared" si="67"/>
        <v>9.1583167737459656E-2</v>
      </c>
      <c r="H460">
        <f t="shared" si="68"/>
        <v>8.5857276402222169</v>
      </c>
      <c r="I460">
        <f t="shared" si="69"/>
        <v>8.5979520737091839</v>
      </c>
      <c r="L460">
        <f t="shared" si="70"/>
        <v>1.8199945457922874E-4</v>
      </c>
      <c r="M460">
        <f t="shared" si="64"/>
        <v>1.3490717348578197E-2</v>
      </c>
      <c r="R460">
        <f t="shared" si="71"/>
        <v>8.4924766523812476</v>
      </c>
    </row>
    <row r="461" spans="1:18" x14ac:dyDescent="0.2">
      <c r="A461" s="2">
        <v>39003</v>
      </c>
      <c r="B461" s="1">
        <v>7.4103000000000003</v>
      </c>
      <c r="C461">
        <v>6.1318744038323398E-3</v>
      </c>
      <c r="D461">
        <f t="shared" si="65"/>
        <v>1.550734215978315E-4</v>
      </c>
      <c r="E461">
        <f t="shared" si="63"/>
        <v>8.9798763483063815E-2</v>
      </c>
      <c r="F461">
        <f t="shared" si="66"/>
        <v>1.3382494493939366E-4</v>
      </c>
      <c r="G461">
        <f t="shared" si="67"/>
        <v>8.3420004416497537E-2</v>
      </c>
      <c r="H461">
        <f t="shared" si="68"/>
        <v>8.5291468233196905</v>
      </c>
      <c r="I461">
        <f t="shared" si="69"/>
        <v>8.6380148010850899</v>
      </c>
      <c r="L461">
        <f t="shared" si="70"/>
        <v>1.7374022698909495E-4</v>
      </c>
      <c r="M461">
        <f t="shared" si="64"/>
        <v>1.3181055609817256E-2</v>
      </c>
      <c r="R461">
        <f t="shared" si="71"/>
        <v>8.4415349414980092</v>
      </c>
    </row>
    <row r="462" spans="1:18" x14ac:dyDescent="0.2">
      <c r="A462" s="2">
        <v>39010</v>
      </c>
      <c r="B462" s="1">
        <v>7.3019999999999996</v>
      </c>
      <c r="C462">
        <v>-1.47226410849808E-2</v>
      </c>
      <c r="D462">
        <f t="shared" si="65"/>
        <v>1.4802500932422404E-4</v>
      </c>
      <c r="E462">
        <f t="shared" si="63"/>
        <v>8.7734260610434558E-2</v>
      </c>
      <c r="F462">
        <f t="shared" si="66"/>
        <v>1.3043737775927607E-4</v>
      </c>
      <c r="G462">
        <f t="shared" si="67"/>
        <v>8.2357414016482777E-2</v>
      </c>
      <c r="H462">
        <f t="shared" si="68"/>
        <v>7.3538081082224735</v>
      </c>
      <c r="I462">
        <f t="shared" si="69"/>
        <v>7.282853142371601</v>
      </c>
      <c r="L462">
        <f t="shared" si="70"/>
        <v>1.6803587925978653E-4</v>
      </c>
      <c r="M462">
        <f t="shared" si="64"/>
        <v>1.2962865395420355E-2</v>
      </c>
      <c r="R462">
        <f t="shared" si="71"/>
        <v>7.4013932817592796</v>
      </c>
    </row>
    <row r="463" spans="1:18" x14ac:dyDescent="0.2">
      <c r="A463" s="2">
        <v>39017</v>
      </c>
      <c r="B463" s="1">
        <v>7.2275</v>
      </c>
      <c r="C463">
        <v>-1.0255088325081201E-2</v>
      </c>
      <c r="D463">
        <f t="shared" si="65"/>
        <v>1.5214887839580049E-4</v>
      </c>
      <c r="E463">
        <f t="shared" si="63"/>
        <v>8.894797173956033E-2</v>
      </c>
      <c r="F463">
        <f t="shared" si="66"/>
        <v>1.6243900999388442E-4</v>
      </c>
      <c r="G463">
        <f t="shared" si="67"/>
        <v>9.1906629356548544E-2</v>
      </c>
      <c r="H463">
        <f t="shared" si="68"/>
        <v>8.099440985525348</v>
      </c>
      <c r="I463">
        <f t="shared" si="69"/>
        <v>8.0777844240988124</v>
      </c>
      <c r="L463">
        <f t="shared" si="70"/>
        <v>1.77552959038445E-4</v>
      </c>
      <c r="M463">
        <f t="shared" si="64"/>
        <v>1.3324899963543628E-2</v>
      </c>
      <c r="R463">
        <f t="shared" si="71"/>
        <v>8.0439291355588232</v>
      </c>
    </row>
    <row r="464" spans="1:18" x14ac:dyDescent="0.2">
      <c r="A464" s="2">
        <v>39024</v>
      </c>
      <c r="B464" s="1">
        <v>7.1985000000000001</v>
      </c>
      <c r="C464">
        <v>-4.0205239240911402E-3</v>
      </c>
      <c r="D464">
        <f t="shared" si="65"/>
        <v>1.4932995588536546E-4</v>
      </c>
      <c r="E464">
        <f t="shared" si="63"/>
        <v>8.8120132240249185E-2</v>
      </c>
      <c r="F464">
        <f t="shared" si="66"/>
        <v>1.422960071605848E-4</v>
      </c>
      <c r="G464">
        <f t="shared" si="67"/>
        <v>8.6019720833948349E-2</v>
      </c>
      <c r="H464">
        <f t="shared" si="68"/>
        <v>8.7011046092704909</v>
      </c>
      <c r="I464">
        <f t="shared" si="69"/>
        <v>8.7440026149955692</v>
      </c>
      <c r="L464">
        <f t="shared" si="70"/>
        <v>1.7666527768849736E-4</v>
      </c>
      <c r="M464">
        <f t="shared" si="64"/>
        <v>1.3291549107929344E-2</v>
      </c>
      <c r="R464">
        <f t="shared" si="71"/>
        <v>8.5497551755766921</v>
      </c>
    </row>
    <row r="465" spans="1:18" x14ac:dyDescent="0.2">
      <c r="A465" s="2">
        <v>39031</v>
      </c>
      <c r="B465" s="1">
        <v>7.0834000000000001</v>
      </c>
      <c r="C465">
        <v>-1.6118652561541099E-2</v>
      </c>
      <c r="D465">
        <f t="shared" si="65"/>
        <v>1.4134003528969488E-4</v>
      </c>
      <c r="E465">
        <f t="shared" si="63"/>
        <v>8.5730285401741976E-2</v>
      </c>
      <c r="F465">
        <f t="shared" si="66"/>
        <v>1.2140309428582783E-4</v>
      </c>
      <c r="G465">
        <f t="shared" si="67"/>
        <v>7.945414339644627E-2</v>
      </c>
      <c r="H465">
        <f t="shared" si="68"/>
        <v>7.0261440422861012</v>
      </c>
      <c r="I465">
        <f t="shared" si="69"/>
        <v>6.8763255058473955</v>
      </c>
      <c r="L465">
        <f t="shared" si="70"/>
        <v>1.687923417886081E-4</v>
      </c>
      <c r="M465">
        <f t="shared" si="64"/>
        <v>1.2992010690751763E-2</v>
      </c>
      <c r="R465">
        <f t="shared" si="71"/>
        <v>7.1476070552092112</v>
      </c>
    </row>
    <row r="466" spans="1:18" x14ac:dyDescent="0.2">
      <c r="A466" s="2">
        <v>39038</v>
      </c>
      <c r="B466" s="1">
        <v>7.0754000000000001</v>
      </c>
      <c r="C466">
        <v>-1.1300393891187099E-3</v>
      </c>
      <c r="D466">
        <f t="shared" si="65"/>
        <v>1.484482907962937E-4</v>
      </c>
      <c r="E466">
        <f t="shared" si="63"/>
        <v>8.785961029624062E-2</v>
      </c>
      <c r="F466">
        <f t="shared" si="66"/>
        <v>1.6618524687471393E-4</v>
      </c>
      <c r="G466">
        <f t="shared" si="67"/>
        <v>9.2960383161243068E-2</v>
      </c>
      <c r="H466">
        <f t="shared" si="68"/>
        <v>8.8066716224304358</v>
      </c>
      <c r="I466">
        <f t="shared" si="69"/>
        <v>8.6947233169041276</v>
      </c>
      <c r="L466">
        <f t="shared" si="70"/>
        <v>1.8163787110511877E-4</v>
      </c>
      <c r="M466">
        <f t="shared" si="64"/>
        <v>1.3477309490588943E-2</v>
      </c>
      <c r="R466">
        <f t="shared" si="71"/>
        <v>8.6064651604737303</v>
      </c>
    </row>
    <row r="467" spans="1:18" x14ac:dyDescent="0.2">
      <c r="A467" s="2">
        <v>39045</v>
      </c>
      <c r="B467" s="1">
        <v>6.9027000000000003</v>
      </c>
      <c r="C467">
        <v>-2.4711339622153401E-2</v>
      </c>
      <c r="D467">
        <f t="shared" si="65"/>
        <v>1.3961801268977367E-4</v>
      </c>
      <c r="E467">
        <f t="shared" si="63"/>
        <v>8.5206435554295024E-2</v>
      </c>
      <c r="F467">
        <f t="shared" si="66"/>
        <v>1.1758415996878132E-4</v>
      </c>
      <c r="G467">
        <f t="shared" si="67"/>
        <v>7.8194477543984064E-2</v>
      </c>
      <c r="H467">
        <f t="shared" si="68"/>
        <v>4.5028788306704675</v>
      </c>
      <c r="I467">
        <f t="shared" si="69"/>
        <v>3.8550520758741014</v>
      </c>
      <c r="L467">
        <f t="shared" si="70"/>
        <v>1.7180314934084256E-4</v>
      </c>
      <c r="M467">
        <f t="shared" si="64"/>
        <v>1.3107370039059802E-2</v>
      </c>
      <c r="R467">
        <f t="shared" si="71"/>
        <v>5.1148008444496558</v>
      </c>
    </row>
    <row r="468" spans="1:18" x14ac:dyDescent="0.2">
      <c r="A468" s="2">
        <v>39052</v>
      </c>
      <c r="B468" s="1">
        <v>6.7638999999999996</v>
      </c>
      <c r="C468">
        <v>-2.03129926358021E-2</v>
      </c>
      <c r="D468">
        <f t="shared" si="65"/>
        <v>1.6787995028367178E-4</v>
      </c>
      <c r="E468">
        <f t="shared" si="63"/>
        <v>9.3433170848210706E-2</v>
      </c>
      <c r="F468">
        <f t="shared" si="66"/>
        <v>2.3840087420497251E-4</v>
      </c>
      <c r="G468">
        <f t="shared" si="67"/>
        <v>0.11134112204688154</v>
      </c>
      <c r="H468">
        <f t="shared" si="68"/>
        <v>6.2344475484999817</v>
      </c>
      <c r="I468">
        <f t="shared" si="69"/>
        <v>6.6107844861303757</v>
      </c>
      <c r="L468">
        <f t="shared" si="70"/>
        <v>2.1225962492650447E-4</v>
      </c>
      <c r="M468">
        <f t="shared" si="64"/>
        <v>1.4569132607211195E-2</v>
      </c>
      <c r="R468">
        <f t="shared" si="71"/>
        <v>6.5137712481775658</v>
      </c>
    </row>
    <row r="469" spans="1:18" x14ac:dyDescent="0.2">
      <c r="A469" s="2">
        <v>39059</v>
      </c>
      <c r="B469" s="1">
        <v>6.8655999999999997</v>
      </c>
      <c r="C469">
        <v>1.4923788479465501E-2</v>
      </c>
      <c r="D469">
        <f t="shared" si="65"/>
        <v>1.8256421345598051E-4</v>
      </c>
      <c r="E469">
        <f t="shared" si="63"/>
        <v>9.7433767758980688E-2</v>
      </c>
      <c r="F469">
        <f t="shared" si="66"/>
        <v>2.1920528955255789E-4</v>
      </c>
      <c r="G469">
        <f t="shared" si="67"/>
        <v>0.10676457772469768</v>
      </c>
      <c r="H469">
        <f t="shared" si="68"/>
        <v>7.3884572208438053</v>
      </c>
      <c r="I469">
        <f t="shared" si="69"/>
        <v>7.4094704476123816</v>
      </c>
      <c r="L469">
        <f t="shared" si="70"/>
        <v>2.3060029909029698E-4</v>
      </c>
      <c r="M469">
        <f t="shared" si="64"/>
        <v>1.5185529266057768E-2</v>
      </c>
      <c r="R469">
        <f t="shared" si="71"/>
        <v>7.4089999622666243</v>
      </c>
    </row>
    <row r="470" spans="1:18" x14ac:dyDescent="0.2">
      <c r="A470" s="2">
        <v>39066</v>
      </c>
      <c r="B470" s="1">
        <v>6.9200999999999997</v>
      </c>
      <c r="C470">
        <v>7.9067851370944204E-3</v>
      </c>
      <c r="D470">
        <f t="shared" si="65"/>
        <v>1.8497352840341131E-4</v>
      </c>
      <c r="E470">
        <f t="shared" si="63"/>
        <v>9.8074581197053229E-2</v>
      </c>
      <c r="F470">
        <f t="shared" si="66"/>
        <v>1.9098539915875909E-4</v>
      </c>
      <c r="G470">
        <f t="shared" si="67"/>
        <v>9.9655610761539531E-2</v>
      </c>
      <c r="H470">
        <f t="shared" si="68"/>
        <v>8.257318383863625</v>
      </c>
      <c r="I470">
        <f t="shared" si="69"/>
        <v>8.2359731024247917</v>
      </c>
      <c r="L470">
        <f t="shared" si="70"/>
        <v>2.3090228931453742E-4</v>
      </c>
      <c r="M470">
        <f t="shared" si="64"/>
        <v>1.5195469368023398E-2</v>
      </c>
      <c r="R470">
        <f t="shared" si="71"/>
        <v>8.1027639504347899</v>
      </c>
    </row>
    <row r="471" spans="1:18" x14ac:dyDescent="0.2">
      <c r="A471" s="2">
        <v>39073</v>
      </c>
      <c r="B471" s="1">
        <v>6.8452999999999999</v>
      </c>
      <c r="C471">
        <v>-1.0867935000811801E-2</v>
      </c>
      <c r="D471">
        <f t="shared" si="65"/>
        <v>1.7762615177145726E-4</v>
      </c>
      <c r="E471">
        <f t="shared" si="63"/>
        <v>9.6107023115461113E-2</v>
      </c>
      <c r="F471">
        <f t="shared" si="66"/>
        <v>1.5929252596248071E-4</v>
      </c>
      <c r="G471">
        <f t="shared" si="67"/>
        <v>9.1012149463953418E-2</v>
      </c>
      <c r="H471">
        <f t="shared" si="68"/>
        <v>7.9708822933913748</v>
      </c>
      <c r="I471">
        <f t="shared" si="69"/>
        <v>8.0032895845608056</v>
      </c>
      <c r="L471">
        <f t="shared" si="70"/>
        <v>2.1833664976861119E-4</v>
      </c>
      <c r="M471">
        <f t="shared" si="64"/>
        <v>1.4776219062013502E-2</v>
      </c>
      <c r="R471">
        <f t="shared" si="71"/>
        <v>7.8885095948577781</v>
      </c>
    </row>
    <row r="472" spans="1:18" x14ac:dyDescent="0.2">
      <c r="A472" s="2">
        <v>39080</v>
      </c>
      <c r="B472" s="1">
        <v>6.8452999999999999</v>
      </c>
      <c r="C472">
        <v>0</v>
      </c>
      <c r="D472">
        <f t="shared" si="65"/>
        <v>1.7405530333608203E-4</v>
      </c>
      <c r="E472">
        <f t="shared" si="63"/>
        <v>9.5136090804049042E-2</v>
      </c>
      <c r="F472">
        <f t="shared" si="66"/>
        <v>1.6514510282315042E-4</v>
      </c>
      <c r="G472">
        <f t="shared" si="67"/>
        <v>9.2669009635389016E-2</v>
      </c>
      <c r="H472">
        <f t="shared" si="68"/>
        <v>8.6561374739838328</v>
      </c>
      <c r="I472">
        <f t="shared" si="69"/>
        <v>8.7086860594696418</v>
      </c>
      <c r="L472">
        <f t="shared" si="70"/>
        <v>2.1216684966271748E-4</v>
      </c>
      <c r="M472">
        <f t="shared" si="64"/>
        <v>1.4565948292600708E-2</v>
      </c>
      <c r="R472">
        <f t="shared" si="71"/>
        <v>8.4581375661244493</v>
      </c>
    </row>
    <row r="473" spans="1:18" x14ac:dyDescent="0.2">
      <c r="A473" s="2">
        <v>39087</v>
      </c>
      <c r="B473" s="1">
        <v>6.9615</v>
      </c>
      <c r="C473">
        <v>1.6832682975797701E-2</v>
      </c>
      <c r="D473">
        <f t="shared" si="65"/>
        <v>1.636119851359171E-4</v>
      </c>
      <c r="E473">
        <f t="shared" si="63"/>
        <v>9.2237862220823877E-2</v>
      </c>
      <c r="F473">
        <f t="shared" si="66"/>
        <v>1.3755317562107427E-4</v>
      </c>
      <c r="G473">
        <f t="shared" si="67"/>
        <v>8.4574021615954051E-2</v>
      </c>
      <c r="H473">
        <f t="shared" si="68"/>
        <v>6.9862374461628942</v>
      </c>
      <c r="I473">
        <f t="shared" si="69"/>
        <v>6.8316477493435199</v>
      </c>
      <c r="L473">
        <f t="shared" si="70"/>
        <v>1.9750045656150307E-4</v>
      </c>
      <c r="M473">
        <f t="shared" si="64"/>
        <v>1.4053485566275118E-2</v>
      </c>
      <c r="R473">
        <f t="shared" si="71"/>
        <v>7.0951440357504261</v>
      </c>
    </row>
    <row r="474" spans="1:18" x14ac:dyDescent="0.2">
      <c r="A474" s="2">
        <v>39094</v>
      </c>
      <c r="B474" s="1">
        <v>7.0285000000000002</v>
      </c>
      <c r="C474">
        <v>9.5783434224803194E-3</v>
      </c>
      <c r="D474">
        <f t="shared" si="65"/>
        <v>1.7079561899758467E-4</v>
      </c>
      <c r="E474">
        <f t="shared" si="63"/>
        <v>9.4241032400300032E-2</v>
      </c>
      <c r="F474">
        <f t="shared" si="66"/>
        <v>1.8872066378101501E-4</v>
      </c>
      <c r="G474">
        <f t="shared" si="67"/>
        <v>9.9062982574788155E-2</v>
      </c>
      <c r="H474">
        <f t="shared" si="68"/>
        <v>8.1378824114933845</v>
      </c>
      <c r="I474">
        <f t="shared" si="69"/>
        <v>8.0891026096796086</v>
      </c>
      <c r="L474">
        <f t="shared" si="70"/>
        <v>2.0778154088238265E-4</v>
      </c>
      <c r="M474">
        <f t="shared" si="64"/>
        <v>1.4414629404961566E-2</v>
      </c>
      <c r="R474">
        <f t="shared" si="71"/>
        <v>8.0374794586475566</v>
      </c>
    </row>
    <row r="475" spans="1:18" x14ac:dyDescent="0.2">
      <c r="A475" s="2">
        <v>39101</v>
      </c>
      <c r="B475" s="1">
        <v>7.0229999999999997</v>
      </c>
      <c r="C475">
        <v>-7.8283461280026501E-4</v>
      </c>
      <c r="D475">
        <f t="shared" si="65"/>
        <v>1.6605256162086792E-4</v>
      </c>
      <c r="E475">
        <f t="shared" si="63"/>
        <v>9.2923265140034392E-2</v>
      </c>
      <c r="F475">
        <f t="shared" si="66"/>
        <v>1.5421739330282507E-4</v>
      </c>
      <c r="G475">
        <f t="shared" si="67"/>
        <v>8.9550569243008735E-2</v>
      </c>
      <c r="H475">
        <f t="shared" si="68"/>
        <v>8.6995156048524827</v>
      </c>
      <c r="I475">
        <f t="shared" si="69"/>
        <v>8.7731734999781956</v>
      </c>
      <c r="L475">
        <f t="shared" si="70"/>
        <v>2.0113675615264349E-4</v>
      </c>
      <c r="M475">
        <f t="shared" si="64"/>
        <v>1.4182269076302406E-2</v>
      </c>
      <c r="R475">
        <f t="shared" si="71"/>
        <v>8.5084786697627752</v>
      </c>
    </row>
    <row r="476" spans="1:18" x14ac:dyDescent="0.2">
      <c r="A476" s="2">
        <v>39108</v>
      </c>
      <c r="B476" s="1">
        <v>7.0350999999999999</v>
      </c>
      <c r="C476">
        <v>1.7214279295223499E-3</v>
      </c>
      <c r="D476">
        <f t="shared" si="65"/>
        <v>1.5612617772547572E-4</v>
      </c>
      <c r="E476">
        <f t="shared" si="63"/>
        <v>9.0103059003147815E-2</v>
      </c>
      <c r="F476">
        <f t="shared" si="66"/>
        <v>1.3135725446340913E-4</v>
      </c>
      <c r="G476">
        <f t="shared" si="67"/>
        <v>8.2647306260381373E-2</v>
      </c>
      <c r="H476">
        <f t="shared" si="68"/>
        <v>8.7458657945846809</v>
      </c>
      <c r="I476">
        <f t="shared" si="69"/>
        <v>8.9150306168250477</v>
      </c>
      <c r="L476">
        <f t="shared" si="70"/>
        <v>1.8822816253512173E-4</v>
      </c>
      <c r="M476">
        <f t="shared" si="64"/>
        <v>1.3719626909472492E-2</v>
      </c>
      <c r="R476">
        <f t="shared" si="71"/>
        <v>8.5621124977830796</v>
      </c>
    </row>
    <row r="477" spans="1:18" x14ac:dyDescent="0.2">
      <c r="A477" s="2">
        <v>39115</v>
      </c>
      <c r="B477" s="1">
        <v>6.9904000000000002</v>
      </c>
      <c r="C477">
        <v>-6.3741258913712099E-3</v>
      </c>
      <c r="D477">
        <f t="shared" si="65"/>
        <v>1.4693640590893953E-4</v>
      </c>
      <c r="E477">
        <f t="shared" si="63"/>
        <v>8.7411058266473676E-2</v>
      </c>
      <c r="F477">
        <f t="shared" si="66"/>
        <v>1.2400552238494569E-4</v>
      </c>
      <c r="G477">
        <f t="shared" si="67"/>
        <v>8.0301227661955299E-2</v>
      </c>
      <c r="H477">
        <f t="shared" si="68"/>
        <v>8.549000029202098</v>
      </c>
      <c r="I477">
        <f t="shared" si="69"/>
        <v>8.6675419458031833</v>
      </c>
      <c r="L477">
        <f t="shared" si="70"/>
        <v>1.7750744403251701E-4</v>
      </c>
      <c r="M477">
        <f t="shared" si="64"/>
        <v>1.3323191961107405E-2</v>
      </c>
      <c r="R477">
        <f t="shared" si="71"/>
        <v>8.4076091270816189</v>
      </c>
    </row>
    <row r="478" spans="1:18" x14ac:dyDescent="0.2">
      <c r="A478" s="2">
        <v>39122</v>
      </c>
      <c r="B478" s="1">
        <v>7.0018000000000002</v>
      </c>
      <c r="C478">
        <v>1.6294796418638801E-3</v>
      </c>
      <c r="D478">
        <f t="shared" si="65"/>
        <v>1.4055799040714608E-4</v>
      </c>
      <c r="E478">
        <f t="shared" si="63"/>
        <v>8.5492780403795487E-2</v>
      </c>
      <c r="F478">
        <f t="shared" si="66"/>
        <v>1.2464217597135392E-4</v>
      </c>
      <c r="G478">
        <f t="shared" si="67"/>
        <v>8.0507100000623569E-2</v>
      </c>
      <c r="H478">
        <f t="shared" si="68"/>
        <v>8.8509999597161553</v>
      </c>
      <c r="I478">
        <f t="shared" si="69"/>
        <v>8.9687609060268851</v>
      </c>
      <c r="L478">
        <f t="shared" si="70"/>
        <v>1.7146194428991105E-4</v>
      </c>
      <c r="M478">
        <f t="shared" si="64"/>
        <v>1.3094347799333538E-2</v>
      </c>
      <c r="R478">
        <f t="shared" si="71"/>
        <v>8.6556635404042321</v>
      </c>
    </row>
    <row r="479" spans="1:18" x14ac:dyDescent="0.2">
      <c r="A479" s="2">
        <v>39129</v>
      </c>
      <c r="B479" s="1">
        <v>7.0278</v>
      </c>
      <c r="C479">
        <v>3.70645346484855E-3</v>
      </c>
      <c r="D479">
        <f t="shared" si="65"/>
        <v>1.3228382321691225E-4</v>
      </c>
      <c r="E479">
        <f t="shared" si="63"/>
        <v>8.2938283122327983E-2</v>
      </c>
      <c r="F479">
        <f t="shared" si="66"/>
        <v>1.1163761263789716E-4</v>
      </c>
      <c r="G479">
        <f t="shared" si="67"/>
        <v>7.6191573400020113E-2</v>
      </c>
      <c r="H479">
        <f t="shared" si="68"/>
        <v>8.8267098436929743</v>
      </c>
      <c r="I479">
        <f t="shared" si="69"/>
        <v>8.9771954660174096</v>
      </c>
      <c r="L479">
        <f t="shared" si="70"/>
        <v>1.6331394968161725E-4</v>
      </c>
      <c r="M479">
        <f t="shared" si="64"/>
        <v>1.2779434638575263E-2</v>
      </c>
      <c r="R479">
        <f t="shared" si="71"/>
        <v>8.63571719215558</v>
      </c>
    </row>
    <row r="480" spans="1:18" x14ac:dyDescent="0.2">
      <c r="A480" s="2">
        <v>39136</v>
      </c>
      <c r="B480" s="1">
        <v>7.0620000000000003</v>
      </c>
      <c r="C480">
        <v>4.8545851844477E-3</v>
      </c>
      <c r="D480">
        <f t="shared" si="65"/>
        <v>1.2517106166112278E-4</v>
      </c>
      <c r="E480">
        <f t="shared" si="63"/>
        <v>8.0677724350519356E-2</v>
      </c>
      <c r="F480">
        <f t="shared" si="66"/>
        <v>1.0742286181177913E-4</v>
      </c>
      <c r="G480">
        <f t="shared" si="67"/>
        <v>7.4739472932397064E-2</v>
      </c>
      <c r="H480">
        <f t="shared" si="68"/>
        <v>8.797550942020635</v>
      </c>
      <c r="I480">
        <f t="shared" si="69"/>
        <v>8.9193522274129773</v>
      </c>
      <c r="L480">
        <f t="shared" si="70"/>
        <v>1.5731515303636444E-4</v>
      </c>
      <c r="M480">
        <f t="shared" si="64"/>
        <v>1.2542533756636434E-2</v>
      </c>
      <c r="R480">
        <f t="shared" si="71"/>
        <v>8.6074518726273865</v>
      </c>
    </row>
    <row r="481" spans="1:18" x14ac:dyDescent="0.2">
      <c r="A481" s="2">
        <v>39143</v>
      </c>
      <c r="B481" s="1">
        <v>7.0362</v>
      </c>
      <c r="C481">
        <v>-3.6600457932578498E-3</v>
      </c>
      <c r="D481">
        <f t="shared" si="65"/>
        <v>1.1907481780023896E-4</v>
      </c>
      <c r="E481">
        <f t="shared" si="63"/>
        <v>7.8688566676566332E-2</v>
      </c>
      <c r="F481">
        <f t="shared" si="66"/>
        <v>1.0386309538769265E-4</v>
      </c>
      <c r="G481">
        <f t="shared" si="67"/>
        <v>7.3490686213696615E-2</v>
      </c>
      <c r="H481">
        <f t="shared" si="68"/>
        <v>8.9232583885072891</v>
      </c>
      <c r="I481">
        <f t="shared" si="69"/>
        <v>9.0434600633094409</v>
      </c>
      <c r="L481">
        <f t="shared" si="70"/>
        <v>1.5303229784054866E-4</v>
      </c>
      <c r="M481">
        <f t="shared" si="64"/>
        <v>1.2370622370784286E-2</v>
      </c>
      <c r="R481">
        <f t="shared" si="71"/>
        <v>8.6973249084939823</v>
      </c>
    </row>
    <row r="482" spans="1:18" x14ac:dyDescent="0.2">
      <c r="A482" s="2">
        <v>39150</v>
      </c>
      <c r="B482" s="1">
        <v>7.0945999999999998</v>
      </c>
      <c r="C482">
        <v>8.2656795789888306E-3</v>
      </c>
      <c r="D482">
        <f t="shared" si="65"/>
        <v>1.1273408484474929E-4</v>
      </c>
      <c r="E482">
        <f t="shared" si="63"/>
        <v>7.6564824899734235E-2</v>
      </c>
      <c r="F482">
        <f t="shared" si="66"/>
        <v>9.6912298214808028E-5</v>
      </c>
      <c r="G482">
        <f t="shared" si="67"/>
        <v>7.0989009763272631E-2</v>
      </c>
      <c r="H482">
        <f t="shared" si="68"/>
        <v>8.4844379090015689</v>
      </c>
      <c r="I482">
        <f t="shared" si="69"/>
        <v>8.536721789194555</v>
      </c>
      <c r="L482">
        <f t="shared" si="70"/>
        <v>1.4859895072436989E-4</v>
      </c>
      <c r="M482">
        <f t="shared" si="64"/>
        <v>1.2190116928248469E-2</v>
      </c>
      <c r="R482">
        <f t="shared" si="71"/>
        <v>8.3544886837595023</v>
      </c>
    </row>
    <row r="483" spans="1:18" x14ac:dyDescent="0.2">
      <c r="A483" s="2">
        <v>39157</v>
      </c>
      <c r="B483" s="1">
        <v>6.9619999999999997</v>
      </c>
      <c r="C483">
        <v>-1.8867141902678498E-2</v>
      </c>
      <c r="D483">
        <f t="shared" si="65"/>
        <v>1.100693272882151E-4</v>
      </c>
      <c r="E483">
        <f t="shared" si="63"/>
        <v>7.5654510896490404E-2</v>
      </c>
      <c r="F483">
        <f t="shared" si="66"/>
        <v>1.0342006043279501E-4</v>
      </c>
      <c r="G483">
        <f t="shared" si="67"/>
        <v>7.3333779000576124E-2</v>
      </c>
      <c r="H483">
        <f t="shared" si="68"/>
        <v>5.8803561782765348</v>
      </c>
      <c r="I483">
        <f t="shared" si="69"/>
        <v>5.7347387235765259</v>
      </c>
      <c r="L483">
        <f t="shared" si="70"/>
        <v>1.4924804970520801E-4</v>
      </c>
      <c r="M483">
        <f t="shared" si="64"/>
        <v>1.2216711902357688E-2</v>
      </c>
      <c r="R483">
        <f t="shared" si="71"/>
        <v>6.4248174882109854</v>
      </c>
    </row>
    <row r="484" spans="1:18" x14ac:dyDescent="0.2">
      <c r="A484" s="2">
        <v>39164</v>
      </c>
      <c r="B484" s="1">
        <v>6.9969000000000001</v>
      </c>
      <c r="C484">
        <v>5.0004044330236299E-3</v>
      </c>
      <c r="D484">
        <f t="shared" si="65"/>
        <v>1.2482331026547063E-4</v>
      </c>
      <c r="E484">
        <f t="shared" si="63"/>
        <v>8.0565576605672415E-2</v>
      </c>
      <c r="F484">
        <f t="shared" si="66"/>
        <v>1.6163835550496769E-4</v>
      </c>
      <c r="G484">
        <f t="shared" si="67"/>
        <v>9.1679847765244016E-2</v>
      </c>
      <c r="H484">
        <f t="shared" si="68"/>
        <v>8.788295832998692</v>
      </c>
      <c r="I484">
        <f t="shared" si="69"/>
        <v>8.5754578092446589</v>
      </c>
      <c r="L484">
        <f t="shared" si="70"/>
        <v>1.7281678243300752E-4</v>
      </c>
      <c r="M484">
        <f t="shared" si="64"/>
        <v>1.3145979706092943E-2</v>
      </c>
      <c r="R484">
        <f t="shared" si="71"/>
        <v>8.5185933061030568</v>
      </c>
    </row>
    <row r="485" spans="1:18" x14ac:dyDescent="0.2">
      <c r="A485" s="2">
        <v>39171</v>
      </c>
      <c r="B485" s="1">
        <v>6.9729999999999999</v>
      </c>
      <c r="C485">
        <v>-3.4216455833970798E-3</v>
      </c>
      <c r="D485">
        <f t="shared" si="65"/>
        <v>1.1883415431917054E-4</v>
      </c>
      <c r="E485">
        <f t="shared" si="63"/>
        <v>7.8609007273956005E-2</v>
      </c>
      <c r="F485">
        <f t="shared" si="66"/>
        <v>1.0388964425369559E-4</v>
      </c>
      <c r="G485">
        <f t="shared" si="67"/>
        <v>7.3500078239360875E-2</v>
      </c>
      <c r="H485">
        <f t="shared" si="68"/>
        <v>8.9392607083456799</v>
      </c>
      <c r="I485">
        <f t="shared" si="69"/>
        <v>9.0594881155053422</v>
      </c>
      <c r="L485">
        <f t="shared" si="70"/>
        <v>1.6624745822853932E-4</v>
      </c>
      <c r="M485">
        <f t="shared" si="64"/>
        <v>1.2893698392181326E-2</v>
      </c>
      <c r="R485">
        <f t="shared" si="71"/>
        <v>8.6316100847027695</v>
      </c>
    </row>
    <row r="486" spans="1:18" x14ac:dyDescent="0.2">
      <c r="A486" s="2">
        <v>39178</v>
      </c>
      <c r="B486" s="1">
        <v>6.9409999999999998</v>
      </c>
      <c r="C486">
        <v>-4.5996918814270602E-3</v>
      </c>
      <c r="D486">
        <f t="shared" si="65"/>
        <v>1.1240656456992315E-4</v>
      </c>
      <c r="E486">
        <f t="shared" si="63"/>
        <v>7.6453524167535952E-2</v>
      </c>
      <c r="F486">
        <f t="shared" si="66"/>
        <v>9.6368047529185187E-5</v>
      </c>
      <c r="G486">
        <f t="shared" si="67"/>
        <v>7.0789395191071025E-2</v>
      </c>
      <c r="H486">
        <f t="shared" si="68"/>
        <v>8.9051682023655196</v>
      </c>
      <c r="I486">
        <f t="shared" si="69"/>
        <v>9.0277904283819055</v>
      </c>
      <c r="L486">
        <f t="shared" si="70"/>
        <v>1.5963173931087291E-4</v>
      </c>
      <c r="M486">
        <f t="shared" si="64"/>
        <v>1.2634545473062057E-2</v>
      </c>
      <c r="R486">
        <f t="shared" si="71"/>
        <v>8.6101036892662588</v>
      </c>
    </row>
    <row r="487" spans="1:18" x14ac:dyDescent="0.2">
      <c r="A487" s="2">
        <v>39185</v>
      </c>
      <c r="B487" s="1">
        <v>6.8498999999999999</v>
      </c>
      <c r="C487">
        <v>-1.3211802730018299E-2</v>
      </c>
      <c r="D487">
        <f t="shared" si="65"/>
        <v>1.0693160061997171E-4</v>
      </c>
      <c r="E487">
        <f t="shared" si="63"/>
        <v>7.4568379573640528E-2</v>
      </c>
      <c r="F487">
        <f t="shared" si="66"/>
        <v>9.327013403072591E-5</v>
      </c>
      <c r="G487">
        <f t="shared" si="67"/>
        <v>6.9642278607163238E-2</v>
      </c>
      <c r="H487">
        <f t="shared" si="68"/>
        <v>7.5109530964925906</v>
      </c>
      <c r="I487">
        <f t="shared" si="69"/>
        <v>7.4085462515745704</v>
      </c>
      <c r="L487">
        <f t="shared" si="70"/>
        <v>1.5479714742219595E-4</v>
      </c>
      <c r="M487">
        <f t="shared" si="64"/>
        <v>1.2441750175204288E-2</v>
      </c>
      <c r="R487">
        <f t="shared" si="71"/>
        <v>7.6457790814013968</v>
      </c>
    </row>
    <row r="488" spans="1:18" x14ac:dyDescent="0.2">
      <c r="A488" s="2">
        <v>39192</v>
      </c>
      <c r="B488" s="1">
        <v>6.7652000000000001</v>
      </c>
      <c r="C488">
        <v>-1.24422285096784E-2</v>
      </c>
      <c r="D488">
        <f t="shared" si="65"/>
        <v>1.1098880846538855E-4</v>
      </c>
      <c r="E488">
        <f t="shared" si="63"/>
        <v>7.5969849547042043E-2</v>
      </c>
      <c r="F488">
        <f t="shared" si="66"/>
        <v>1.2111260287435078E-4</v>
      </c>
      <c r="G488">
        <f t="shared" si="67"/>
        <v>7.9359028153488873E-2</v>
      </c>
      <c r="H488">
        <f t="shared" si="68"/>
        <v>7.7112644257666574</v>
      </c>
      <c r="I488">
        <f t="shared" si="69"/>
        <v>7.7405657223707314</v>
      </c>
      <c r="L488">
        <f t="shared" si="70"/>
        <v>1.6298755486452297E-4</v>
      </c>
      <c r="M488">
        <f t="shared" si="64"/>
        <v>1.2766657936379551E-2</v>
      </c>
      <c r="R488">
        <f t="shared" si="71"/>
        <v>7.7720154164756661</v>
      </c>
    </row>
    <row r="489" spans="1:18" x14ac:dyDescent="0.2">
      <c r="A489" s="2">
        <v>39199</v>
      </c>
      <c r="B489" s="1">
        <v>6.6830999999999996</v>
      </c>
      <c r="C489">
        <v>-1.2209873360948999E-2</v>
      </c>
      <c r="D489">
        <f t="shared" si="65"/>
        <v>1.1361802297468849E-4</v>
      </c>
      <c r="E489">
        <f t="shared" si="63"/>
        <v>7.6864407853595038E-2</v>
      </c>
      <c r="F489">
        <f t="shared" si="66"/>
        <v>1.2017860063384911E-4</v>
      </c>
      <c r="G489">
        <f t="shared" si="67"/>
        <v>7.9052433441103839E-2</v>
      </c>
      <c r="H489">
        <f t="shared" si="68"/>
        <v>7.7705437713393861</v>
      </c>
      <c r="I489">
        <f t="shared" si="69"/>
        <v>7.7860361312413877</v>
      </c>
      <c r="L489">
        <f t="shared" si="70"/>
        <v>1.6832913442657859E-4</v>
      </c>
      <c r="M489">
        <f t="shared" si="64"/>
        <v>1.2974171820450761E-2</v>
      </c>
      <c r="R489">
        <f t="shared" si="71"/>
        <v>7.8039375225009202</v>
      </c>
    </row>
    <row r="490" spans="1:18" x14ac:dyDescent="0.2">
      <c r="A490" s="2">
        <v>39206</v>
      </c>
      <c r="B490" s="1">
        <v>6.7416999999999998</v>
      </c>
      <c r="C490">
        <v>8.7301668831938403E-3</v>
      </c>
      <c r="D490">
        <f t="shared" si="65"/>
        <v>1.1574580204563189E-4</v>
      </c>
      <c r="E490">
        <f t="shared" si="63"/>
        <v>7.7580807590362566E-2</v>
      </c>
      <c r="F490">
        <f t="shared" si="66"/>
        <v>1.2105516717620007E-4</v>
      </c>
      <c r="G490">
        <f t="shared" si="67"/>
        <v>7.9340208552551736E-2</v>
      </c>
      <c r="H490">
        <f t="shared" si="68"/>
        <v>8.4056382967090872</v>
      </c>
      <c r="I490">
        <f t="shared" si="69"/>
        <v>8.3896684801781376</v>
      </c>
      <c r="L490">
        <f t="shared" si="70"/>
        <v>1.7238479911998178E-4</v>
      </c>
      <c r="M490">
        <f t="shared" si="64"/>
        <v>1.3129539181554765E-2</v>
      </c>
      <c r="R490">
        <f t="shared" si="71"/>
        <v>8.2236553055145141</v>
      </c>
    </row>
    <row r="491" spans="1:18" x14ac:dyDescent="0.2">
      <c r="A491" s="2">
        <v>39213</v>
      </c>
      <c r="B491" s="1">
        <v>6.8201000000000001</v>
      </c>
      <c r="C491">
        <v>1.1562015864477099E-2</v>
      </c>
      <c r="D491">
        <f t="shared" si="65"/>
        <v>1.1337400275139884E-4</v>
      </c>
      <c r="E491">
        <f t="shared" si="63"/>
        <v>7.6781821696758012E-2</v>
      </c>
      <c r="F491">
        <f t="shared" si="66"/>
        <v>1.0745574335996505E-4</v>
      </c>
      <c r="G491">
        <f t="shared" si="67"/>
        <v>7.4750910728352882E-2</v>
      </c>
      <c r="H491">
        <f t="shared" si="68"/>
        <v>7.9057102937504684</v>
      </c>
      <c r="I491">
        <f t="shared" si="69"/>
        <v>7.8943824775874116</v>
      </c>
      <c r="L491">
        <f t="shared" si="70"/>
        <v>1.6998083088682169E-4</v>
      </c>
      <c r="M491">
        <f t="shared" si="64"/>
        <v>1.3037669687747949E-2</v>
      </c>
      <c r="R491">
        <f t="shared" si="71"/>
        <v>7.8933820263927785</v>
      </c>
    </row>
    <row r="492" spans="1:18" x14ac:dyDescent="0.2">
      <c r="A492" s="2">
        <v>39220</v>
      </c>
      <c r="B492" s="1">
        <v>6.8242000000000003</v>
      </c>
      <c r="C492">
        <v>6.0098357898952205E-4</v>
      </c>
      <c r="D492">
        <f t="shared" si="65"/>
        <v>1.1459237523734012E-4</v>
      </c>
      <c r="E492">
        <f t="shared" si="63"/>
        <v>7.7193286705138336E-2</v>
      </c>
      <c r="F492">
        <f t="shared" si="66"/>
        <v>1.1763253315657003E-4</v>
      </c>
      <c r="G492">
        <f t="shared" si="67"/>
        <v>7.8210560183019029E-2</v>
      </c>
      <c r="H492">
        <f t="shared" si="68"/>
        <v>9.0709774109417616</v>
      </c>
      <c r="I492">
        <f t="shared" si="69"/>
        <v>9.044874498442443</v>
      </c>
      <c r="L492">
        <f t="shared" si="70"/>
        <v>1.725481061833822E-4</v>
      </c>
      <c r="M492">
        <f t="shared" si="64"/>
        <v>1.3135756780002521E-2</v>
      </c>
      <c r="R492">
        <f t="shared" si="71"/>
        <v>8.6627412632775176</v>
      </c>
    </row>
    <row r="493" spans="1:18" x14ac:dyDescent="0.2">
      <c r="A493" s="2">
        <v>39227</v>
      </c>
      <c r="B493" s="1">
        <v>6.8377999999999997</v>
      </c>
      <c r="C493">
        <v>1.99092438768611E-3</v>
      </c>
      <c r="D493">
        <f t="shared" si="65"/>
        <v>1.077385035988326E-4</v>
      </c>
      <c r="E493">
        <f t="shared" si="63"/>
        <v>7.4849196302560886E-2</v>
      </c>
      <c r="F493">
        <f t="shared" si="66"/>
        <v>9.0636301784831558E-5</v>
      </c>
      <c r="G493">
        <f t="shared" si="67"/>
        <v>6.8651931457252097E-2</v>
      </c>
      <c r="H493">
        <f t="shared" si="68"/>
        <v>9.0990127838375674</v>
      </c>
      <c r="I493">
        <f t="shared" si="69"/>
        <v>9.2649229359466592</v>
      </c>
      <c r="L493">
        <f t="shared" si="70"/>
        <v>1.6404825734710952E-4</v>
      </c>
      <c r="M493">
        <f t="shared" si="64"/>
        <v>1.280813246914278E-2</v>
      </c>
      <c r="R493">
        <f t="shared" si="71"/>
        <v>8.6911876413684777</v>
      </c>
    </row>
    <row r="494" spans="1:18" x14ac:dyDescent="0.2">
      <c r="A494" s="2">
        <v>39234</v>
      </c>
      <c r="B494" s="1">
        <v>6.9249000000000001</v>
      </c>
      <c r="C494">
        <v>1.2657569064777699E-2</v>
      </c>
      <c r="D494">
        <f t="shared" si="65"/>
        <v>1.0151202017795164E-4</v>
      </c>
      <c r="E494">
        <f t="shared" si="63"/>
        <v>7.2654146813884504E-2</v>
      </c>
      <c r="F494">
        <f t="shared" si="66"/>
        <v>8.5975316009586706E-5</v>
      </c>
      <c r="G494">
        <f t="shared" si="67"/>
        <v>6.6863416249085775E-2</v>
      </c>
      <c r="H494">
        <f t="shared" si="68"/>
        <v>7.6170566567309539</v>
      </c>
      <c r="I494">
        <f t="shared" si="69"/>
        <v>7.4979613379851306</v>
      </c>
      <c r="L494">
        <f t="shared" si="70"/>
        <v>1.5715349728285112E-4</v>
      </c>
      <c r="M494">
        <f t="shared" si="64"/>
        <v>1.2536087798147041E-2</v>
      </c>
      <c r="R494">
        <f t="shared" si="71"/>
        <v>7.73881258516756</v>
      </c>
    </row>
    <row r="495" spans="1:18" x14ac:dyDescent="0.2">
      <c r="A495" s="2">
        <v>39241</v>
      </c>
      <c r="B495" s="1">
        <v>6.9794999999999998</v>
      </c>
      <c r="C495">
        <v>7.8536694347506302E-3</v>
      </c>
      <c r="D495">
        <f t="shared" si="65"/>
        <v>1.0503414224505158E-4</v>
      </c>
      <c r="E495">
        <f t="shared" si="63"/>
        <v>7.3903825318738958E-2</v>
      </c>
      <c r="F495">
        <f t="shared" si="66"/>
        <v>1.1382275772869475E-4</v>
      </c>
      <c r="G495">
        <f t="shared" si="67"/>
        <v>7.6933629849969556E-2</v>
      </c>
      <c r="H495">
        <f t="shared" si="68"/>
        <v>8.5739862970002871</v>
      </c>
      <c r="I495">
        <f t="shared" si="69"/>
        <v>8.5389718436855073</v>
      </c>
      <c r="L495">
        <f t="shared" si="70"/>
        <v>1.6383143271714743E-4</v>
      </c>
      <c r="M495">
        <f t="shared" si="64"/>
        <v>1.2799665336138575E-2</v>
      </c>
      <c r="R495">
        <f t="shared" si="71"/>
        <v>8.3401872233189067</v>
      </c>
    </row>
    <row r="496" spans="1:18" x14ac:dyDescent="0.2">
      <c r="A496" s="2">
        <v>39248</v>
      </c>
      <c r="B496" s="1">
        <v>7.0331999999999999</v>
      </c>
      <c r="C496">
        <v>7.6645133175710098E-3</v>
      </c>
      <c r="D496">
        <f t="shared" si="65"/>
        <v>1.0243290112576865E-4</v>
      </c>
      <c r="E496">
        <f t="shared" si="63"/>
        <v>7.2982949094565708E-2</v>
      </c>
      <c r="F496">
        <f t="shared" si="66"/>
        <v>9.5942124388878698E-5</v>
      </c>
      <c r="G496">
        <f t="shared" si="67"/>
        <v>7.0632786071495798E-2</v>
      </c>
      <c r="H496">
        <f t="shared" si="68"/>
        <v>8.6128075211113995</v>
      </c>
      <c r="I496">
        <f t="shared" si="69"/>
        <v>8.6394716560062488</v>
      </c>
      <c r="L496">
        <f t="shared" si="70"/>
        <v>1.615892522967517E-4</v>
      </c>
      <c r="M496">
        <f t="shared" si="64"/>
        <v>1.2711776126755525E-2</v>
      </c>
      <c r="R496">
        <f t="shared" si="71"/>
        <v>8.3669091619081719</v>
      </c>
    </row>
    <row r="497" spans="1:18" x14ac:dyDescent="0.2">
      <c r="A497" s="2">
        <v>39255</v>
      </c>
      <c r="B497" s="1">
        <v>6.8621999999999996</v>
      </c>
      <c r="C497">
        <v>-2.4613704255157701E-2</v>
      </c>
      <c r="D497">
        <f t="shared" si="65"/>
        <v>9.9811612921935926E-5</v>
      </c>
      <c r="E497">
        <f t="shared" si="63"/>
        <v>7.2043069562176959E-2</v>
      </c>
      <c r="F497">
        <f t="shared" si="66"/>
        <v>9.3270813467400245E-5</v>
      </c>
      <c r="G497">
        <f t="shared" si="67"/>
        <v>6.9642532265166895E-2</v>
      </c>
      <c r="H497">
        <f t="shared" si="68"/>
        <v>3.1424469684703231</v>
      </c>
      <c r="I497">
        <f t="shared" si="69"/>
        <v>2.7845690646293724</v>
      </c>
      <c r="L497">
        <f t="shared" si="70"/>
        <v>1.5945951071571579E-4</v>
      </c>
      <c r="M497">
        <f t="shared" si="64"/>
        <v>1.2627727852456902E-2</v>
      </c>
      <c r="R497">
        <f t="shared" si="71"/>
        <v>4.944421032898811</v>
      </c>
    </row>
    <row r="498" spans="1:18" x14ac:dyDescent="0.2">
      <c r="A498" s="2">
        <v>39262</v>
      </c>
      <c r="B498" s="1">
        <v>6.8234000000000004</v>
      </c>
      <c r="C498">
        <v>-5.67020868002954E-3</v>
      </c>
      <c r="D498">
        <f t="shared" si="65"/>
        <v>1.3017298237624189E-4</v>
      </c>
      <c r="E498">
        <f t="shared" si="63"/>
        <v>8.22739028098496E-2</v>
      </c>
      <c r="F498">
        <f t="shared" si="66"/>
        <v>2.059325377259038E-4</v>
      </c>
      <c r="G498">
        <f t="shared" si="67"/>
        <v>0.10348184363330118</v>
      </c>
      <c r="H498">
        <f t="shared" si="68"/>
        <v>8.6996575755189252</v>
      </c>
      <c r="I498">
        <f t="shared" si="69"/>
        <v>8.3318366915257833</v>
      </c>
      <c r="L498">
        <f t="shared" si="70"/>
        <v>2.0144282286599878E-4</v>
      </c>
      <c r="M498">
        <f t="shared" si="64"/>
        <v>1.4193055445040676E-2</v>
      </c>
      <c r="R498">
        <f t="shared" si="71"/>
        <v>8.3504000501285791</v>
      </c>
    </row>
    <row r="499" spans="1:18" x14ac:dyDescent="0.2">
      <c r="A499" s="2">
        <v>39269</v>
      </c>
      <c r="B499" s="1">
        <v>6.7241</v>
      </c>
      <c r="C499">
        <v>-1.46597938173385E-2</v>
      </c>
      <c r="D499">
        <f t="shared" si="65"/>
        <v>1.2429167942217231E-4</v>
      </c>
      <c r="E499">
        <f t="shared" si="63"/>
        <v>8.039382644179191E-2</v>
      </c>
      <c r="F499">
        <f t="shared" si="66"/>
        <v>1.0961629077254167E-4</v>
      </c>
      <c r="G499">
        <f t="shared" si="67"/>
        <v>7.5498656413026097E-2</v>
      </c>
      <c r="H499">
        <f t="shared" si="68"/>
        <v>7.2638051514971282</v>
      </c>
      <c r="I499">
        <f t="shared" si="69"/>
        <v>7.1579623690691712</v>
      </c>
      <c r="L499">
        <f t="shared" si="70"/>
        <v>1.9101080827680278E-4</v>
      </c>
      <c r="M499">
        <f t="shared" si="64"/>
        <v>1.3820665985284602E-2</v>
      </c>
      <c r="R499">
        <f t="shared" si="71"/>
        <v>7.4380632966231941</v>
      </c>
    </row>
    <row r="500" spans="1:18" x14ac:dyDescent="0.2">
      <c r="A500" s="2">
        <v>39276</v>
      </c>
      <c r="B500" s="1">
        <v>6.6449999999999996</v>
      </c>
      <c r="C500">
        <v>-1.1833395370512499E-2</v>
      </c>
      <c r="D500">
        <f t="shared" si="65"/>
        <v>1.2972875194285454E-4</v>
      </c>
      <c r="E500">
        <f t="shared" si="63"/>
        <v>8.2133398206992725E-2</v>
      </c>
      <c r="F500">
        <f t="shared" si="66"/>
        <v>1.4329566950863426E-4</v>
      </c>
      <c r="G500">
        <f t="shared" si="67"/>
        <v>8.6321346227042711E-2</v>
      </c>
      <c r="H500">
        <f t="shared" si="68"/>
        <v>7.8706645707490379</v>
      </c>
      <c r="I500">
        <f t="shared" si="69"/>
        <v>7.8733954344635748</v>
      </c>
      <c r="L500">
        <f t="shared" si="70"/>
        <v>1.9682088573282877E-4</v>
      </c>
      <c r="M500">
        <f t="shared" si="64"/>
        <v>1.4029286715041103E-2</v>
      </c>
      <c r="R500">
        <f t="shared" si="71"/>
        <v>7.8217612351554591</v>
      </c>
    </row>
    <row r="501" spans="1:18" x14ac:dyDescent="0.2">
      <c r="A501" s="2">
        <v>39283</v>
      </c>
      <c r="B501" s="1">
        <v>6.6325000000000003</v>
      </c>
      <c r="C501">
        <v>-1.8828851354508701E-3</v>
      </c>
      <c r="D501">
        <f t="shared" si="65"/>
        <v>1.3034678158597526E-4</v>
      </c>
      <c r="E501">
        <f t="shared" si="63"/>
        <v>8.2328808095773573E-2</v>
      </c>
      <c r="F501">
        <f t="shared" si="66"/>
        <v>1.3188892714124093E-4</v>
      </c>
      <c r="G501">
        <f t="shared" si="67"/>
        <v>8.2814396159994599E-2</v>
      </c>
      <c r="H501">
        <f t="shared" si="68"/>
        <v>8.9181134588884881</v>
      </c>
      <c r="I501">
        <f t="shared" si="69"/>
        <v>8.9066698283769146</v>
      </c>
      <c r="L501">
        <f t="shared" si="70"/>
        <v>1.9573827297053142E-4</v>
      </c>
      <c r="M501">
        <f t="shared" si="64"/>
        <v>1.3990649483513317E-2</v>
      </c>
      <c r="R501">
        <f t="shared" si="71"/>
        <v>8.5206199040374724</v>
      </c>
    </row>
    <row r="502" spans="1:18" x14ac:dyDescent="0.2">
      <c r="A502" s="2">
        <v>39290</v>
      </c>
      <c r="B502" s="1">
        <v>6.7439</v>
      </c>
      <c r="C502">
        <v>1.6656585564605898E-2</v>
      </c>
      <c r="D502">
        <f t="shared" si="65"/>
        <v>1.2273869007681484E-4</v>
      </c>
      <c r="E502">
        <f t="shared" si="63"/>
        <v>7.9889998648105948E-2</v>
      </c>
      <c r="F502">
        <f t="shared" si="66"/>
        <v>1.0375451248031366E-4</v>
      </c>
      <c r="G502">
        <f t="shared" si="67"/>
        <v>7.3452261020177656E-2</v>
      </c>
      <c r="H502">
        <f t="shared" si="68"/>
        <v>6.7450259849194829</v>
      </c>
      <c r="I502">
        <f t="shared" si="69"/>
        <v>6.4994609667391305</v>
      </c>
      <c r="L502">
        <f t="shared" si="70"/>
        <v>1.839006787990055E-4</v>
      </c>
      <c r="M502">
        <f t="shared" si="64"/>
        <v>1.3560998444030789E-2</v>
      </c>
      <c r="R502">
        <f t="shared" si="71"/>
        <v>7.0924642806315301</v>
      </c>
    </row>
    <row r="503" spans="1:18" x14ac:dyDescent="0.2">
      <c r="A503" s="2">
        <v>39297</v>
      </c>
      <c r="B503" s="1">
        <v>6.7209000000000003</v>
      </c>
      <c r="C503">
        <v>-3.41631845550716E-3</v>
      </c>
      <c r="D503">
        <f t="shared" si="65"/>
        <v>1.3202087923246822E-4</v>
      </c>
      <c r="E503">
        <f t="shared" si="63"/>
        <v>8.2855812832222861E-2</v>
      </c>
      <c r="F503">
        <f t="shared" si="66"/>
        <v>1.551823681818417E-4</v>
      </c>
      <c r="G503">
        <f t="shared" si="67"/>
        <v>8.9830301933455439E-2</v>
      </c>
      <c r="H503">
        <f t="shared" si="68"/>
        <v>8.844146032696484</v>
      </c>
      <c r="I503">
        <f t="shared" si="69"/>
        <v>8.6956997836248107</v>
      </c>
      <c r="L503">
        <f t="shared" si="70"/>
        <v>1.9581664579979948E-4</v>
      </c>
      <c r="M503">
        <f t="shared" si="64"/>
        <v>1.3993450103523415E-2</v>
      </c>
      <c r="R503">
        <f t="shared" si="71"/>
        <v>8.4787289588971468</v>
      </c>
    </row>
    <row r="504" spans="1:18" x14ac:dyDescent="0.2">
      <c r="A504" s="2">
        <v>39304</v>
      </c>
      <c r="B504" s="1">
        <v>6.7694999999999999</v>
      </c>
      <c r="C504">
        <v>7.2051548141720502E-3</v>
      </c>
      <c r="D504">
        <f t="shared" si="65"/>
        <v>1.2479990038588646E-4</v>
      </c>
      <c r="E504">
        <f t="shared" si="63"/>
        <v>8.0558021450790954E-2</v>
      </c>
      <c r="F504">
        <f t="shared" si="66"/>
        <v>1.0678167010053404E-4</v>
      </c>
      <c r="G504">
        <f t="shared" si="67"/>
        <v>7.4516084473271738E-2</v>
      </c>
      <c r="H504">
        <f t="shared" si="68"/>
        <v>8.572818953635462</v>
      </c>
      <c r="I504">
        <f t="shared" si="69"/>
        <v>8.6585522952295815</v>
      </c>
      <c r="L504">
        <f t="shared" si="70"/>
        <v>1.8461722516946894E-4</v>
      </c>
      <c r="M504">
        <f t="shared" si="64"/>
        <v>1.358739214012273E-2</v>
      </c>
      <c r="R504">
        <f t="shared" si="71"/>
        <v>8.3160265134986435</v>
      </c>
    </row>
    <row r="505" spans="1:18" x14ac:dyDescent="0.2">
      <c r="A505" s="2">
        <v>39311</v>
      </c>
      <c r="B505" s="1">
        <v>6.9301000000000004</v>
      </c>
      <c r="C505">
        <v>2.34470141591019E-2</v>
      </c>
      <c r="D505">
        <f t="shared" si="65"/>
        <v>1.2042676171650448E-4</v>
      </c>
      <c r="E505">
        <f t="shared" si="63"/>
        <v>7.9134010445940581E-2</v>
      </c>
      <c r="F505">
        <f t="shared" si="66"/>
        <v>1.0951463729558826E-4</v>
      </c>
      <c r="G505">
        <f t="shared" si="67"/>
        <v>7.5463641174876986E-2</v>
      </c>
      <c r="H505">
        <f t="shared" si="68"/>
        <v>4.4593499843508546</v>
      </c>
      <c r="I505">
        <f t="shared" si="69"/>
        <v>4.0994615319485774</v>
      </c>
      <c r="L505">
        <f t="shared" si="70"/>
        <v>1.7837340635963605E-4</v>
      </c>
      <c r="M505">
        <f t="shared" si="64"/>
        <v>1.3355650727674636E-2</v>
      </c>
      <c r="R505">
        <f t="shared" si="71"/>
        <v>5.5495437655930475</v>
      </c>
    </row>
    <row r="506" spans="1:18" x14ac:dyDescent="0.2">
      <c r="A506" s="2">
        <v>39318</v>
      </c>
      <c r="B506" s="1">
        <v>6.8353999999999999</v>
      </c>
      <c r="C506">
        <v>-1.37592523369499E-2</v>
      </c>
      <c r="D506">
        <f t="shared" si="65"/>
        <v>1.4618690439214174E-4</v>
      </c>
      <c r="E506">
        <f t="shared" si="63"/>
        <v>8.7187837617361347E-2</v>
      </c>
      <c r="F506">
        <f t="shared" si="66"/>
        <v>2.1046519585021518E-4</v>
      </c>
      <c r="G506">
        <f t="shared" si="67"/>
        <v>0.10461448362541005</v>
      </c>
      <c r="H506">
        <f t="shared" si="68"/>
        <v>7.5355904967219125</v>
      </c>
      <c r="I506">
        <f t="shared" si="69"/>
        <v>7.5666732432292934</v>
      </c>
      <c r="L506">
        <f t="shared" si="70"/>
        <v>2.1293923245310764E-4</v>
      </c>
      <c r="M506">
        <f t="shared" si="64"/>
        <v>1.4592437508967021E-2</v>
      </c>
      <c r="R506">
        <f t="shared" si="71"/>
        <v>7.5654377583912984</v>
      </c>
    </row>
    <row r="507" spans="1:18" x14ac:dyDescent="0.2">
      <c r="A507" s="2">
        <v>39325</v>
      </c>
      <c r="B507" s="1">
        <v>6.8925000000000001</v>
      </c>
      <c r="C507">
        <v>8.3188731406342899E-3</v>
      </c>
      <c r="D507">
        <f t="shared" si="65"/>
        <v>1.487747116209249E-4</v>
      </c>
      <c r="E507">
        <f t="shared" si="63"/>
        <v>8.7956153873893869E-2</v>
      </c>
      <c r="F507">
        <f t="shared" si="66"/>
        <v>1.5523196728847022E-4</v>
      </c>
      <c r="G507">
        <f t="shared" si="67"/>
        <v>8.9844656485516441E-2</v>
      </c>
      <c r="H507">
        <f t="shared" si="68"/>
        <v>8.3479200506383133</v>
      </c>
      <c r="I507">
        <f t="shared" si="69"/>
        <v>8.3247820130099601</v>
      </c>
      <c r="L507">
        <f t="shared" si="70"/>
        <v>2.1330406353462975E-4</v>
      </c>
      <c r="M507">
        <f t="shared" si="64"/>
        <v>1.4604932849370781E-2</v>
      </c>
      <c r="R507">
        <f t="shared" si="71"/>
        <v>8.1283552575388587</v>
      </c>
    </row>
    <row r="508" spans="1:18" x14ac:dyDescent="0.2">
      <c r="A508" s="2">
        <v>39332</v>
      </c>
      <c r="B508" s="1">
        <v>6.7923</v>
      </c>
      <c r="C508">
        <v>-1.4644246270909799E-2</v>
      </c>
      <c r="D508">
        <f t="shared" si="65"/>
        <v>1.440004479434674E-4</v>
      </c>
      <c r="E508">
        <f t="shared" si="63"/>
        <v>8.6533365201292761E-2</v>
      </c>
      <c r="F508">
        <f t="shared" si="66"/>
        <v>1.3208741174559178E-4</v>
      </c>
      <c r="G508">
        <f t="shared" si="67"/>
        <v>8.2876687981426778E-2</v>
      </c>
      <c r="H508">
        <f t="shared" si="68"/>
        <v>7.356435246707508</v>
      </c>
      <c r="I508">
        <f t="shared" si="69"/>
        <v>7.3084706653133917</v>
      </c>
      <c r="L508">
        <f t="shared" si="70"/>
        <v>2.0399980507351164E-4</v>
      </c>
      <c r="M508">
        <f t="shared" si="64"/>
        <v>1.4282850033292082E-2</v>
      </c>
      <c r="R508">
        <f t="shared" si="71"/>
        <v>7.4461456678840952</v>
      </c>
    </row>
    <row r="509" spans="1:18" x14ac:dyDescent="0.2">
      <c r="A509" s="2">
        <v>39339</v>
      </c>
      <c r="B509" s="1">
        <v>6.6684000000000001</v>
      </c>
      <c r="C509">
        <v>-1.8409666553166101E-2</v>
      </c>
      <c r="D509">
        <f t="shared" si="65"/>
        <v>1.4822765799744268E-4</v>
      </c>
      <c r="E509">
        <f t="shared" si="63"/>
        <v>8.7794294893614927E-2</v>
      </c>
      <c r="F509">
        <f t="shared" si="66"/>
        <v>1.587756523670896E-4</v>
      </c>
      <c r="G509">
        <f t="shared" si="67"/>
        <v>9.086437103226247E-2</v>
      </c>
      <c r="H509">
        <f t="shared" si="68"/>
        <v>6.5303065545629373</v>
      </c>
      <c r="I509">
        <f t="shared" si="69"/>
        <v>6.6134604466119438</v>
      </c>
      <c r="L509">
        <f t="shared" si="70"/>
        <v>2.0776119703119785E-4</v>
      </c>
      <c r="M509">
        <f t="shared" si="64"/>
        <v>1.4413923720874822E-2</v>
      </c>
      <c r="R509">
        <f t="shared" si="71"/>
        <v>6.847845382319294</v>
      </c>
    </row>
    <row r="510" spans="1:18" x14ac:dyDescent="0.2">
      <c r="A510" s="2">
        <v>39346</v>
      </c>
      <c r="B510" s="1">
        <v>6.5183999999999997</v>
      </c>
      <c r="C510">
        <v>-2.2751004041389199E-2</v>
      </c>
      <c r="D510">
        <f t="shared" si="65"/>
        <v>1.5966894787352188E-4</v>
      </c>
      <c r="E510">
        <f t="shared" si="63"/>
        <v>9.1119620770847912E-2</v>
      </c>
      <c r="F510">
        <f t="shared" si="66"/>
        <v>1.8821795765856694E-4</v>
      </c>
      <c r="G510">
        <f t="shared" si="67"/>
        <v>9.8930954701981322E-2</v>
      </c>
      <c r="H510">
        <f t="shared" si="68"/>
        <v>5.5006493622073176</v>
      </c>
      <c r="I510">
        <f t="shared" si="69"/>
        <v>5.8278631560393297</v>
      </c>
      <c r="L510">
        <f t="shared" si="70"/>
        <v>2.20900460787808E-4</v>
      </c>
      <c r="M510">
        <f t="shared" si="64"/>
        <v>1.486272050426193E-2</v>
      </c>
      <c r="R510">
        <f t="shared" si="71"/>
        <v>6.0746245037958335</v>
      </c>
    </row>
    <row r="511" spans="1:18" x14ac:dyDescent="0.2">
      <c r="A511" s="2">
        <v>39353</v>
      </c>
      <c r="B511" s="1">
        <v>6.4307999999999996</v>
      </c>
      <c r="C511">
        <v>-1.3529999743682001E-2</v>
      </c>
      <c r="D511">
        <f t="shared" si="65"/>
        <v>1.8114530209458905E-4</v>
      </c>
      <c r="E511">
        <f t="shared" si="63"/>
        <v>9.7054395618738618E-2</v>
      </c>
      <c r="F511">
        <f t="shared" si="66"/>
        <v>2.3473442128002584E-4</v>
      </c>
      <c r="G511">
        <f t="shared" si="67"/>
        <v>0.11048162700902509</v>
      </c>
      <c r="H511">
        <f t="shared" si="68"/>
        <v>7.6056361884678907</v>
      </c>
      <c r="I511">
        <f t="shared" si="69"/>
        <v>7.5771919399488059</v>
      </c>
      <c r="L511">
        <f t="shared" si="70"/>
        <v>2.463048189771189E-4</v>
      </c>
      <c r="M511">
        <f t="shared" si="64"/>
        <v>1.5694101407124874E-2</v>
      </c>
      <c r="R511">
        <f t="shared" si="71"/>
        <v>7.5657116519839649</v>
      </c>
    </row>
    <row r="512" spans="1:18" x14ac:dyDescent="0.2">
      <c r="A512" s="2">
        <v>39360</v>
      </c>
      <c r="B512" s="1">
        <v>6.4787999999999997</v>
      </c>
      <c r="C512">
        <v>7.4363607234369002E-3</v>
      </c>
      <c r="D512">
        <f t="shared" si="65"/>
        <v>1.812602375527558E-4</v>
      </c>
      <c r="E512">
        <f t="shared" si="63"/>
        <v>9.7085180912141786E-2</v>
      </c>
      <c r="F512">
        <f t="shared" si="66"/>
        <v>1.815470315729573E-4</v>
      </c>
      <c r="G512">
        <f t="shared" si="67"/>
        <v>9.7161955732651753E-2</v>
      </c>
      <c r="H512">
        <f t="shared" si="68"/>
        <v>8.3104935413774133</v>
      </c>
      <c r="I512">
        <f t="shared" si="69"/>
        <v>8.3093945163171821</v>
      </c>
      <c r="L512">
        <f t="shared" si="70"/>
        <v>2.4100006177936526E-4</v>
      </c>
      <c r="M512">
        <f t="shared" si="64"/>
        <v>1.5524176686039271E-2</v>
      </c>
      <c r="R512">
        <f t="shared" si="71"/>
        <v>8.1012550833423109</v>
      </c>
    </row>
    <row r="513" spans="1:18" x14ac:dyDescent="0.2">
      <c r="A513" s="2">
        <v>39367</v>
      </c>
      <c r="B513" s="1">
        <v>6.4156000000000004</v>
      </c>
      <c r="C513">
        <v>-9.8027835490186507E-3</v>
      </c>
      <c r="D513">
        <f t="shared" si="65"/>
        <v>1.7370259094813496E-4</v>
      </c>
      <c r="E513">
        <f t="shared" si="63"/>
        <v>9.5039648196439661E-2</v>
      </c>
      <c r="F513">
        <f t="shared" si="66"/>
        <v>1.5484428657824576E-4</v>
      </c>
      <c r="G513">
        <f t="shared" si="67"/>
        <v>8.9732396056657157E-2</v>
      </c>
      <c r="H513">
        <f t="shared" si="68"/>
        <v>8.1049527736577645</v>
      </c>
      <c r="I513">
        <f t="shared" si="69"/>
        <v>8.1525021664632735</v>
      </c>
      <c r="L513">
        <f t="shared" si="70"/>
        <v>2.2629246631715539E-4</v>
      </c>
      <c r="M513">
        <f t="shared" si="64"/>
        <v>1.5043020518405052E-2</v>
      </c>
      <c r="R513">
        <f t="shared" si="71"/>
        <v>7.9690346409349431</v>
      </c>
    </row>
    <row r="514" spans="1:18" x14ac:dyDescent="0.2">
      <c r="A514" s="2">
        <v>39374</v>
      </c>
      <c r="B514" s="1">
        <v>6.4025999999999996</v>
      </c>
      <c r="C514">
        <v>-2.0283666126488199E-3</v>
      </c>
      <c r="D514">
        <f t="shared" si="65"/>
        <v>1.6904610940978148E-4</v>
      </c>
      <c r="E514">
        <f t="shared" si="63"/>
        <v>9.3757120739219782E-2</v>
      </c>
      <c r="F514">
        <f t="shared" si="66"/>
        <v>1.5742697044536513E-4</v>
      </c>
      <c r="G514">
        <f t="shared" si="67"/>
        <v>9.0477635154545155E-2</v>
      </c>
      <c r="H514">
        <f t="shared" si="68"/>
        <v>8.6610008843553459</v>
      </c>
      <c r="I514">
        <f t="shared" si="69"/>
        <v>8.73041441263004</v>
      </c>
      <c r="L514">
        <f t="shared" si="70"/>
        <v>2.1712813309766502E-4</v>
      </c>
      <c r="M514">
        <f t="shared" si="64"/>
        <v>1.4735268341556085E-2</v>
      </c>
      <c r="R514">
        <f t="shared" si="71"/>
        <v>8.416074317524604</v>
      </c>
    </row>
    <row r="515" spans="1:18" x14ac:dyDescent="0.2">
      <c r="A515" s="2">
        <v>39381</v>
      </c>
      <c r="B515" s="1">
        <v>6.3745000000000003</v>
      </c>
      <c r="C515">
        <v>-4.3985012723972696E-3</v>
      </c>
      <c r="D515">
        <f t="shared" si="65"/>
        <v>1.591501991121131E-4</v>
      </c>
      <c r="E515">
        <f t="shared" si="63"/>
        <v>9.0971480991736534E-2</v>
      </c>
      <c r="F515">
        <f t="shared" si="66"/>
        <v>1.3445731544427277E-4</v>
      </c>
      <c r="G515">
        <f t="shared" si="67"/>
        <v>8.3616866738129958E-2</v>
      </c>
      <c r="H515">
        <f t="shared" si="68"/>
        <v>8.6240989156998484</v>
      </c>
      <c r="I515">
        <f t="shared" si="69"/>
        <v>8.7703756234989285</v>
      </c>
      <c r="L515">
        <f t="shared" si="70"/>
        <v>2.0202241165554027E-4</v>
      </c>
      <c r="M515">
        <f t="shared" si="64"/>
        <v>1.4213458820974587E-2</v>
      </c>
      <c r="R515">
        <f t="shared" si="71"/>
        <v>8.4113662388391717</v>
      </c>
    </row>
    <row r="516" spans="1:18" x14ac:dyDescent="0.2">
      <c r="A516" s="2">
        <v>39388</v>
      </c>
      <c r="B516" s="1">
        <v>6.3795000000000002</v>
      </c>
      <c r="C516">
        <v>7.8406778362105601E-4</v>
      </c>
      <c r="D516">
        <f t="shared" si="65"/>
        <v>1.5076199597198315E-4</v>
      </c>
      <c r="E516">
        <f t="shared" si="63"/>
        <v>8.8541650032869401E-2</v>
      </c>
      <c r="F516">
        <f t="shared" si="66"/>
        <v>1.2983123588109543E-4</v>
      </c>
      <c r="G516">
        <f t="shared" si="67"/>
        <v>8.2165833932462226E-2</v>
      </c>
      <c r="H516">
        <f t="shared" si="68"/>
        <v>8.79573044960045</v>
      </c>
      <c r="I516">
        <f t="shared" si="69"/>
        <v>8.9445400487021764</v>
      </c>
      <c r="L516">
        <f t="shared" si="70"/>
        <v>1.9047587914037265E-4</v>
      </c>
      <c r="M516">
        <f t="shared" si="64"/>
        <v>1.3801299907630899E-2</v>
      </c>
      <c r="R516">
        <f t="shared" si="71"/>
        <v>8.5627574828057558</v>
      </c>
    </row>
    <row r="517" spans="1:18" x14ac:dyDescent="0.2">
      <c r="A517" s="2">
        <v>39395</v>
      </c>
      <c r="B517" s="1">
        <v>6.31</v>
      </c>
      <c r="C517">
        <v>-1.0954047826539101E-2</v>
      </c>
      <c r="D517">
        <f t="shared" si="65"/>
        <v>1.417531619510229E-4</v>
      </c>
      <c r="E517">
        <f t="shared" ref="E517:E580" si="72">SQRT(D517)*SQRT(52)</f>
        <v>8.585548568060862E-2</v>
      </c>
      <c r="F517">
        <f t="shared" si="66"/>
        <v>1.1927376553664083E-4</v>
      </c>
      <c r="G517">
        <f t="shared" si="67"/>
        <v>7.8754274854799619E-2</v>
      </c>
      <c r="H517">
        <f t="shared" si="68"/>
        <v>8.0149436811430945</v>
      </c>
      <c r="I517">
        <f t="shared" si="69"/>
        <v>8.0280744367891526</v>
      </c>
      <c r="L517">
        <f t="shared" si="70"/>
        <v>1.7921899725893304E-4</v>
      </c>
      <c r="M517">
        <f t="shared" ref="M517:M580" si="73">SQRT(L517)</f>
        <v>1.3387269970346196E-2</v>
      </c>
      <c r="R517">
        <f t="shared" si="71"/>
        <v>7.9573794807241871</v>
      </c>
    </row>
    <row r="518" spans="1:18" x14ac:dyDescent="0.2">
      <c r="A518" s="2">
        <v>39402</v>
      </c>
      <c r="B518" s="1">
        <v>6.3091999999999997</v>
      </c>
      <c r="C518">
        <v>-1.2679092194001199E-4</v>
      </c>
      <c r="D518">
        <f t="shared" ref="D518:D581" si="74">$J$1*D517+(1-$J$1)*C517^2</f>
        <v>1.4044744206112789E-4</v>
      </c>
      <c r="E518">
        <f t="shared" si="72"/>
        <v>8.5459153910968783E-2</v>
      </c>
      <c r="F518">
        <f t="shared" ref="F518:F581" si="75">$H$2*D517+(1-$H$2)*C517^2</f>
        <v>1.3718932953038279E-4</v>
      </c>
      <c r="G518">
        <f t="shared" ref="G518:G581" si="76">SQRT(F518)*SQRT(52)</f>
        <v>8.446209289130778E-2</v>
      </c>
      <c r="H518">
        <f t="shared" ref="H518:H581" si="77">-LN(D518)-(C518^2/D518)</f>
        <v>8.8705627547272403</v>
      </c>
      <c r="I518">
        <f t="shared" ref="I518:I581" si="78">-LN(F518)-(C518^2/F518)</f>
        <v>8.8940314381266958</v>
      </c>
      <c r="L518">
        <f t="shared" ref="L518:L581" si="79">($N$2+($O$2*(C517)^2)+($P$2*(L517)))</f>
        <v>1.7925959557582425E-4</v>
      </c>
      <c r="M518">
        <f t="shared" si="73"/>
        <v>1.3388786187546063E-2</v>
      </c>
      <c r="R518">
        <f t="shared" ref="R518:R581" si="80">-LN(L518)-(C518^2/L518)</f>
        <v>8.6265858684630228</v>
      </c>
    </row>
    <row r="519" spans="1:18" x14ac:dyDescent="0.2">
      <c r="A519" s="2">
        <v>39409</v>
      </c>
      <c r="B519" s="1">
        <v>6.2549000000000001</v>
      </c>
      <c r="C519">
        <v>-8.6437290503360593E-3</v>
      </c>
      <c r="D519">
        <f t="shared" si="74"/>
        <v>1.320215600937334E-4</v>
      </c>
      <c r="E519">
        <f t="shared" si="72"/>
        <v>8.2856026484946374E-2</v>
      </c>
      <c r="F519">
        <f t="shared" si="75"/>
        <v>1.1099678147697012E-4</v>
      </c>
      <c r="G519">
        <f t="shared" si="76"/>
        <v>7.5972578189781384E-2</v>
      </c>
      <c r="H519">
        <f t="shared" si="77"/>
        <v>8.3666222045180607</v>
      </c>
      <c r="I519">
        <f t="shared" si="78"/>
        <v>8.4328902685870268</v>
      </c>
      <c r="L519">
        <f t="shared" si="79"/>
        <v>1.6969240066622162E-4</v>
      </c>
      <c r="M519">
        <f t="shared" si="73"/>
        <v>1.3026603573695702E-2</v>
      </c>
      <c r="R519">
        <f t="shared" si="80"/>
        <v>8.2412320786490625</v>
      </c>
    </row>
    <row r="520" spans="1:18" x14ac:dyDescent="0.2">
      <c r="A520" s="2">
        <v>39416</v>
      </c>
      <c r="B520" s="1">
        <v>6.3810000000000002</v>
      </c>
      <c r="C520">
        <v>1.9959668305364001E-2</v>
      </c>
      <c r="D520">
        <f t="shared" si="74"/>
        <v>1.2858310960184682E-4</v>
      </c>
      <c r="E520">
        <f t="shared" si="72"/>
        <v>8.1769931510892402E-2</v>
      </c>
      <c r="F520">
        <f t="shared" si="75"/>
        <v>1.2000327657589579E-4</v>
      </c>
      <c r="G520">
        <f t="shared" si="76"/>
        <v>7.8994749078318993E-2</v>
      </c>
      <c r="H520">
        <f t="shared" si="77"/>
        <v>5.860640458581317</v>
      </c>
      <c r="I520">
        <f t="shared" si="78"/>
        <v>5.7081791670637969</v>
      </c>
      <c r="L520">
        <f t="shared" si="79"/>
        <v>1.6758534751987411E-4</v>
      </c>
      <c r="M520">
        <f t="shared" si="73"/>
        <v>1.2945475947985617E-2</v>
      </c>
      <c r="R520">
        <f t="shared" si="80"/>
        <v>6.3167911216696613</v>
      </c>
    </row>
    <row r="521" spans="1:18" x14ac:dyDescent="0.2">
      <c r="A521" s="2">
        <v>39423</v>
      </c>
      <c r="B521" s="1">
        <v>6.4078999999999997</v>
      </c>
      <c r="C521">
        <v>4.2067792649476098E-3</v>
      </c>
      <c r="D521">
        <f t="shared" si="74"/>
        <v>1.4477142455734514E-4</v>
      </c>
      <c r="E521">
        <f t="shared" si="72"/>
        <v>8.6764705249208027E-2</v>
      </c>
      <c r="F521">
        <f t="shared" si="75"/>
        <v>1.8516550311610728E-4</v>
      </c>
      <c r="G521">
        <f t="shared" si="76"/>
        <v>9.8125461334138853E-2</v>
      </c>
      <c r="H521">
        <f t="shared" si="77"/>
        <v>8.7181135240782677</v>
      </c>
      <c r="I521">
        <f t="shared" si="78"/>
        <v>8.498686607841492</v>
      </c>
      <c r="L521">
        <f t="shared" si="79"/>
        <v>1.9170809231648666E-4</v>
      </c>
      <c r="M521">
        <f t="shared" si="73"/>
        <v>1.3845869142689695E-2</v>
      </c>
      <c r="R521">
        <f t="shared" si="80"/>
        <v>8.4672245161009272</v>
      </c>
    </row>
    <row r="522" spans="1:18" x14ac:dyDescent="0.2">
      <c r="A522" s="2">
        <v>39430</v>
      </c>
      <c r="B522" s="1">
        <v>6.5130999999999997</v>
      </c>
      <c r="C522">
        <v>1.62839292028065E-2</v>
      </c>
      <c r="D522">
        <f t="shared" si="74"/>
        <v>1.3714695859094403E-4</v>
      </c>
      <c r="E522">
        <f t="shared" si="72"/>
        <v>8.4449048820748052E-2</v>
      </c>
      <c r="F522">
        <f t="shared" si="75"/>
        <v>1.18121922442212E-4</v>
      </c>
      <c r="G522">
        <f t="shared" si="76"/>
        <v>7.8373081903131914E-2</v>
      </c>
      <c r="H522">
        <f t="shared" si="77"/>
        <v>6.9610107015585134</v>
      </c>
      <c r="I522">
        <f t="shared" si="78"/>
        <v>6.7989402400959786</v>
      </c>
      <c r="L522">
        <f t="shared" si="79"/>
        <v>1.8162739521120958E-4</v>
      </c>
      <c r="M522">
        <f t="shared" si="73"/>
        <v>1.3476920835680885E-2</v>
      </c>
      <c r="R522">
        <f t="shared" si="80"/>
        <v>7.1536063612147469</v>
      </c>
    </row>
    <row r="523" spans="1:18" x14ac:dyDescent="0.2">
      <c r="A523" s="2">
        <v>39437</v>
      </c>
      <c r="B523" s="1">
        <v>6.5815999999999999</v>
      </c>
      <c r="C523">
        <v>1.04623435186195E-2</v>
      </c>
      <c r="D523">
        <f t="shared" si="74"/>
        <v>1.4482812209240824E-4</v>
      </c>
      <c r="E523">
        <f t="shared" si="72"/>
        <v>8.6781693627200132E-2</v>
      </c>
      <c r="F523">
        <f t="shared" si="75"/>
        <v>1.6399463341577848E-4</v>
      </c>
      <c r="G523">
        <f t="shared" si="76"/>
        <v>9.234566009088073E-2</v>
      </c>
      <c r="H523">
        <f t="shared" si="77"/>
        <v>8.0841660788694529</v>
      </c>
      <c r="I523">
        <f t="shared" si="78"/>
        <v>8.0482121348034923</v>
      </c>
      <c r="L523">
        <f t="shared" si="79"/>
        <v>1.9291313659429898E-4</v>
      </c>
      <c r="M523">
        <f t="shared" si="73"/>
        <v>1.3889317355230205E-2</v>
      </c>
      <c r="R523">
        <f t="shared" si="80"/>
        <v>7.9858616332417736</v>
      </c>
    </row>
    <row r="524" spans="1:18" x14ac:dyDescent="0.2">
      <c r="A524" s="2">
        <v>39444</v>
      </c>
      <c r="B524" s="1">
        <v>6.4005999999999998</v>
      </c>
      <c r="C524">
        <v>-2.7886140901213899E-2</v>
      </c>
      <c r="D524">
        <f t="shared" si="74"/>
        <v>1.4270607268095971E-4</v>
      </c>
      <c r="E524">
        <f t="shared" si="72"/>
        <v>8.6143576541782285E-2</v>
      </c>
      <c r="F524">
        <f t="shared" si="75"/>
        <v>1.3741100454896043E-4</v>
      </c>
      <c r="G524">
        <f t="shared" si="76"/>
        <v>8.4530303658190781E-2</v>
      </c>
      <c r="H524">
        <f t="shared" si="77"/>
        <v>3.4055029953831655</v>
      </c>
      <c r="I524">
        <f t="shared" si="78"/>
        <v>3.2333304701167709</v>
      </c>
      <c r="L524">
        <f t="shared" si="79"/>
        <v>1.8998952272665477E-4</v>
      </c>
      <c r="M524">
        <f t="shared" si="73"/>
        <v>1.3783668696201849E-2</v>
      </c>
      <c r="R524">
        <f t="shared" si="80"/>
        <v>4.4754903762409848</v>
      </c>
    </row>
    <row r="525" spans="1:18" x14ac:dyDescent="0.2">
      <c r="A525" s="2">
        <v>39451</v>
      </c>
      <c r="B525" s="1">
        <v>6.3536999999999999</v>
      </c>
      <c r="C525">
        <v>-7.3544155918412501E-3</v>
      </c>
      <c r="D525">
        <f t="shared" si="74"/>
        <v>1.8080191958184344E-4</v>
      </c>
      <c r="E525">
        <f t="shared" si="72"/>
        <v>9.6962362895382556E-2</v>
      </c>
      <c r="F525">
        <f t="shared" si="75"/>
        <v>2.7586101848788523E-4</v>
      </c>
      <c r="G525">
        <f t="shared" si="76"/>
        <v>0.11976966628228547</v>
      </c>
      <c r="H525">
        <f t="shared" si="77"/>
        <v>8.3189555368834771</v>
      </c>
      <c r="I525">
        <f t="shared" si="78"/>
        <v>7.9995456996268741</v>
      </c>
      <c r="L525">
        <f t="shared" si="79"/>
        <v>2.4099240052796855E-4</v>
      </c>
      <c r="M525">
        <f t="shared" si="73"/>
        <v>1.5523929931817153E-2</v>
      </c>
      <c r="R525">
        <f t="shared" si="80"/>
        <v>8.1063089161640356</v>
      </c>
    </row>
    <row r="526" spans="1:18" x14ac:dyDescent="0.2">
      <c r="A526" s="2">
        <v>39458</v>
      </c>
      <c r="B526" s="1">
        <v>6.3543000000000003</v>
      </c>
      <c r="C526" s="8">
        <v>9.4428706397087198E-5</v>
      </c>
      <c r="D526">
        <f t="shared" si="74"/>
        <v>1.731990501287839E-4</v>
      </c>
      <c r="E526">
        <f t="shared" si="72"/>
        <v>9.4901794538864034E-2</v>
      </c>
      <c r="F526">
        <f t="shared" si="75"/>
        <v>1.5422790292766086E-4</v>
      </c>
      <c r="G526">
        <f t="shared" si="76"/>
        <v>8.9553620542322937E-2</v>
      </c>
      <c r="H526">
        <f t="shared" si="77"/>
        <v>8.6610175632466024</v>
      </c>
      <c r="I526">
        <f t="shared" si="78"/>
        <v>8.7770213447547896</v>
      </c>
      <c r="L526">
        <f t="shared" si="79"/>
        <v>2.2618899403322647E-4</v>
      </c>
      <c r="M526">
        <f t="shared" si="73"/>
        <v>1.5039580912818897E-2</v>
      </c>
      <c r="R526">
        <f t="shared" si="80"/>
        <v>8.3941002295610687</v>
      </c>
    </row>
    <row r="527" spans="1:18" x14ac:dyDescent="0.2">
      <c r="A527" s="2">
        <v>39465</v>
      </c>
      <c r="B527" s="1">
        <v>6.4424999999999999</v>
      </c>
      <c r="C527">
        <v>1.3784914458457601E-2</v>
      </c>
      <c r="D527">
        <f t="shared" si="74"/>
        <v>1.6280764212789236E-4</v>
      </c>
      <c r="E527">
        <f t="shared" si="72"/>
        <v>9.2010854743613812E-2</v>
      </c>
      <c r="F527">
        <f t="shared" si="75"/>
        <v>1.3687836213315186E-4</v>
      </c>
      <c r="G527">
        <f t="shared" si="76"/>
        <v>8.4366313365726114E-2</v>
      </c>
      <c r="H527">
        <f t="shared" si="77"/>
        <v>7.5557731846872569</v>
      </c>
      <c r="I527">
        <f t="shared" si="78"/>
        <v>7.5081497729984097</v>
      </c>
      <c r="L527">
        <f t="shared" si="79"/>
        <v>2.0935103808344778E-4</v>
      </c>
      <c r="M527">
        <f t="shared" si="73"/>
        <v>1.4468968107071347E-2</v>
      </c>
      <c r="R527">
        <f t="shared" si="80"/>
        <v>7.5638175510032699</v>
      </c>
    </row>
    <row r="528" spans="1:18" x14ac:dyDescent="0.2">
      <c r="A528" s="2">
        <v>39472</v>
      </c>
      <c r="B528" s="1">
        <v>6.4634</v>
      </c>
      <c r="C528">
        <v>3.23883158402483E-3</v>
      </c>
      <c r="D528">
        <f t="shared" si="74"/>
        <v>1.6444061559783843E-4</v>
      </c>
      <c r="E528">
        <f t="shared" si="72"/>
        <v>9.2471141504188198E-2</v>
      </c>
      <c r="F528">
        <f t="shared" si="75"/>
        <v>1.6851531137752313E-4</v>
      </c>
      <c r="G528">
        <f t="shared" si="76"/>
        <v>9.3609808202085323E-2</v>
      </c>
      <c r="H528">
        <f t="shared" si="77"/>
        <v>8.6491688438790302</v>
      </c>
      <c r="I528">
        <f t="shared" si="78"/>
        <v>8.6262342290460445</v>
      </c>
      <c r="L528">
        <f t="shared" si="79"/>
        <v>2.1032831143872816E-4</v>
      </c>
      <c r="M528">
        <f t="shared" si="73"/>
        <v>1.4502700143032957E-2</v>
      </c>
      <c r="R528">
        <f t="shared" si="80"/>
        <v>8.4169663095752121</v>
      </c>
    </row>
    <row r="529" spans="1:18" x14ac:dyDescent="0.2">
      <c r="A529" s="2">
        <v>39479</v>
      </c>
      <c r="B529" s="1">
        <v>6.3681000000000001</v>
      </c>
      <c r="C529">
        <v>-1.4854343192036899E-2</v>
      </c>
      <c r="D529">
        <f t="shared" si="74"/>
        <v>1.5520358046374871E-4</v>
      </c>
      <c r="E529">
        <f t="shared" si="72"/>
        <v>8.9836441292578659E-2</v>
      </c>
      <c r="F529">
        <f t="shared" si="75"/>
        <v>1.3215476260455979E-4</v>
      </c>
      <c r="G529">
        <f t="shared" si="76"/>
        <v>8.2897814539570999E-2</v>
      </c>
      <c r="H529">
        <f t="shared" si="77"/>
        <v>7.3490820212417134</v>
      </c>
      <c r="I529">
        <f t="shared" si="78"/>
        <v>7.2618920820472717</v>
      </c>
      <c r="L529">
        <f t="shared" si="79"/>
        <v>1.9678624834675414E-4</v>
      </c>
      <c r="M529">
        <f t="shared" si="73"/>
        <v>1.4028052193613843E-2</v>
      </c>
      <c r="R529">
        <f t="shared" si="80"/>
        <v>7.4121173959129241</v>
      </c>
    </row>
    <row r="530" spans="1:18" x14ac:dyDescent="0.2">
      <c r="A530" s="2">
        <v>39486</v>
      </c>
      <c r="B530" s="1">
        <v>6.4908000000000001</v>
      </c>
      <c r="C530">
        <v>1.9084637746873599E-2</v>
      </c>
      <c r="D530">
        <f t="shared" si="74"/>
        <v>1.5913045633593256E-4</v>
      </c>
      <c r="E530">
        <f t="shared" si="72"/>
        <v>9.0965838255185075E-2</v>
      </c>
      <c r="F530">
        <f t="shared" si="75"/>
        <v>1.6892903839388953E-4</v>
      </c>
      <c r="G530">
        <f t="shared" si="76"/>
        <v>9.3724649887221526E-2</v>
      </c>
      <c r="H530">
        <f t="shared" si="77"/>
        <v>6.45695096130504</v>
      </c>
      <c r="I530">
        <f t="shared" si="78"/>
        <v>6.5299584711540408</v>
      </c>
      <c r="L530">
        <f t="shared" si="79"/>
        <v>2.0216113260255626E-4</v>
      </c>
      <c r="M530">
        <f t="shared" si="73"/>
        <v>1.4218337898733321E-2</v>
      </c>
      <c r="R530">
        <f t="shared" si="80"/>
        <v>6.7047965144701172</v>
      </c>
    </row>
    <row r="531" spans="1:18" x14ac:dyDescent="0.2">
      <c r="A531" s="2">
        <v>39493</v>
      </c>
      <c r="B531" s="1">
        <v>6.3339999999999996</v>
      </c>
      <c r="C531">
        <v>-2.4453841566796499E-2</v>
      </c>
      <c r="D531">
        <f t="shared" si="74"/>
        <v>1.7143603283154016E-4</v>
      </c>
      <c r="E531">
        <f t="shared" si="72"/>
        <v>9.4417549784137522E-2</v>
      </c>
      <c r="F531">
        <f t="shared" si="75"/>
        <v>2.0214166371658796E-4</v>
      </c>
      <c r="G531">
        <f t="shared" si="76"/>
        <v>0.10252495556332894</v>
      </c>
      <c r="H531">
        <f t="shared" si="77"/>
        <v>5.1831750244588459</v>
      </c>
      <c r="I531">
        <f t="shared" si="78"/>
        <v>5.5482681011965553</v>
      </c>
      <c r="L531">
        <f t="shared" si="79"/>
        <v>2.1819328834352757E-4</v>
      </c>
      <c r="M531">
        <f t="shared" si="73"/>
        <v>1.4771367179226422E-2</v>
      </c>
      <c r="R531">
        <f t="shared" si="80"/>
        <v>5.6894841404647689</v>
      </c>
    </row>
    <row r="532" spans="1:18" x14ac:dyDescent="0.2">
      <c r="A532" s="2">
        <v>39500</v>
      </c>
      <c r="B532" s="1">
        <v>6.2691999999999997</v>
      </c>
      <c r="C532">
        <v>-1.0283193318672E-2</v>
      </c>
      <c r="D532">
        <f t="shared" si="74"/>
        <v>1.9702929290408682E-4</v>
      </c>
      <c r="E532">
        <f t="shared" si="72"/>
        <v>0.10122017205583339</v>
      </c>
      <c r="F532">
        <f t="shared" si="75"/>
        <v>2.6089116863279855E-4</v>
      </c>
      <c r="G532">
        <f t="shared" si="76"/>
        <v>0.11647463573201475</v>
      </c>
      <c r="H532">
        <f t="shared" si="77"/>
        <v>7.9954660460514573</v>
      </c>
      <c r="I532">
        <f t="shared" si="78"/>
        <v>7.846088533201323</v>
      </c>
      <c r="L532">
        <f t="shared" si="79"/>
        <v>2.5044995251979402E-4</v>
      </c>
      <c r="M532">
        <f t="shared" si="73"/>
        <v>1.5825610652350639E-2</v>
      </c>
      <c r="R532">
        <f t="shared" si="80"/>
        <v>7.8700350976659816</v>
      </c>
    </row>
    <row r="533" spans="1:18" x14ac:dyDescent="0.2">
      <c r="A533" s="2">
        <v>39507</v>
      </c>
      <c r="B533" s="1">
        <v>6.1578999999999997</v>
      </c>
      <c r="C533">
        <v>-1.7912944465970901E-2</v>
      </c>
      <c r="D533">
        <f t="shared" si="74"/>
        <v>1.9155217921959243E-4</v>
      </c>
      <c r="E533">
        <f t="shared" si="72"/>
        <v>9.9803373286772246E-2</v>
      </c>
      <c r="F533">
        <f t="shared" si="75"/>
        <v>1.7788534848057271E-4</v>
      </c>
      <c r="G533">
        <f t="shared" si="76"/>
        <v>9.6177118489741517E-2</v>
      </c>
      <c r="H533">
        <f t="shared" si="77"/>
        <v>6.8852266923725818</v>
      </c>
      <c r="I533">
        <f t="shared" si="78"/>
        <v>6.8305489067586835</v>
      </c>
      <c r="L533">
        <f t="shared" si="79"/>
        <v>2.3831544158724717E-4</v>
      </c>
      <c r="M533">
        <f t="shared" si="73"/>
        <v>1.5437468755830639E-2</v>
      </c>
      <c r="R533">
        <f t="shared" si="80"/>
        <v>6.9954915896902801</v>
      </c>
    </row>
    <row r="534" spans="1:18" x14ac:dyDescent="0.2">
      <c r="A534" s="2">
        <v>39514</v>
      </c>
      <c r="B534" s="1">
        <v>6.1212999999999997</v>
      </c>
      <c r="C534">
        <v>-5.9613180644897401E-3</v>
      </c>
      <c r="D534">
        <f t="shared" si="74"/>
        <v>1.9931146323287434E-4</v>
      </c>
      <c r="E534">
        <f t="shared" si="72"/>
        <v>0.10180469580579014</v>
      </c>
      <c r="F534">
        <f t="shared" si="75"/>
        <v>2.1867290565933273E-4</v>
      </c>
      <c r="G534">
        <f t="shared" si="76"/>
        <v>0.10663484934244198</v>
      </c>
      <c r="H534">
        <f t="shared" si="77"/>
        <v>8.3423414176985826</v>
      </c>
      <c r="I534">
        <f t="shared" si="78"/>
        <v>8.2654199629531782</v>
      </c>
      <c r="L534">
        <f t="shared" si="79"/>
        <v>2.4527741088720964E-4</v>
      </c>
      <c r="M534">
        <f t="shared" si="73"/>
        <v>1.5661334901189285E-2</v>
      </c>
      <c r="R534">
        <f t="shared" si="80"/>
        <v>8.1682344943317968</v>
      </c>
    </row>
    <row r="535" spans="1:18" x14ac:dyDescent="0.2">
      <c r="A535" s="2">
        <v>39521</v>
      </c>
      <c r="B535" s="1">
        <v>6.0301</v>
      </c>
      <c r="C535">
        <v>-1.50108979178032E-2</v>
      </c>
      <c r="D535">
        <f t="shared" si="74"/>
        <v>1.8948501422286259E-4</v>
      </c>
      <c r="E535">
        <f t="shared" si="72"/>
        <v>9.9263390731874832E-2</v>
      </c>
      <c r="F535">
        <f t="shared" si="75"/>
        <v>1.6496545462970871E-4</v>
      </c>
      <c r="G535">
        <f t="shared" si="76"/>
        <v>9.2618592305998976E-2</v>
      </c>
      <c r="H535">
        <f t="shared" si="77"/>
        <v>7.3820455949661081</v>
      </c>
      <c r="I535">
        <f t="shared" si="78"/>
        <v>7.3438699750441385</v>
      </c>
      <c r="L535">
        <f t="shared" si="79"/>
        <v>2.283256311108909E-4</v>
      </c>
      <c r="M535">
        <f t="shared" si="73"/>
        <v>1.5110447746870074E-2</v>
      </c>
      <c r="R535">
        <f t="shared" si="80"/>
        <v>7.3978706287363858</v>
      </c>
    </row>
    <row r="536" spans="1:18" x14ac:dyDescent="0.2">
      <c r="A536" s="2">
        <v>39528</v>
      </c>
      <c r="B536" s="1">
        <v>6.1040000000000001</v>
      </c>
      <c r="C536">
        <v>1.2180699632643699E-2</v>
      </c>
      <c r="D536">
        <f t="shared" si="74"/>
        <v>1.9163553674741334E-4</v>
      </c>
      <c r="E536">
        <f t="shared" si="72"/>
        <v>9.9825086580806396E-2</v>
      </c>
      <c r="F536">
        <f t="shared" si="75"/>
        <v>1.9700165274144307E-4</v>
      </c>
      <c r="G536">
        <f t="shared" si="76"/>
        <v>0.10121307199445652</v>
      </c>
      <c r="H536">
        <f t="shared" si="77"/>
        <v>7.7856880438013514</v>
      </c>
      <c r="I536">
        <f t="shared" si="78"/>
        <v>7.7791603747455529</v>
      </c>
      <c r="L536">
        <f t="shared" si="79"/>
        <v>2.291886908565965E-4</v>
      </c>
      <c r="M536">
        <f t="shared" si="73"/>
        <v>1.5138979188062731E-2</v>
      </c>
      <c r="R536">
        <f t="shared" si="80"/>
        <v>7.7335968327364428</v>
      </c>
    </row>
    <row r="537" spans="1:18" x14ac:dyDescent="0.2">
      <c r="A537" s="2">
        <v>39535</v>
      </c>
      <c r="B537" s="1">
        <v>5.9440999999999997</v>
      </c>
      <c r="C537">
        <v>-2.6545163020462101E-2</v>
      </c>
      <c r="D537">
        <f t="shared" si="74"/>
        <v>1.8903957115500971E-4</v>
      </c>
      <c r="E537">
        <f t="shared" si="72"/>
        <v>9.9146647447407449E-2</v>
      </c>
      <c r="F537">
        <f t="shared" si="75"/>
        <v>1.8256195823707107E-4</v>
      </c>
      <c r="G537">
        <f t="shared" si="76"/>
        <v>9.7433165956606865E-2</v>
      </c>
      <c r="H537">
        <f t="shared" si="77"/>
        <v>4.8460506054777497</v>
      </c>
      <c r="I537">
        <f t="shared" si="78"/>
        <v>4.7486591056763334</v>
      </c>
      <c r="L537">
        <f t="shared" si="79"/>
        <v>2.2375919545357566E-4</v>
      </c>
      <c r="M537">
        <f t="shared" si="73"/>
        <v>1.4958582668607867E-2</v>
      </c>
      <c r="R537">
        <f t="shared" si="80"/>
        <v>5.2558150894588929</v>
      </c>
    </row>
    <row r="538" spans="1:18" x14ac:dyDescent="0.2">
      <c r="A538" s="2">
        <v>39542</v>
      </c>
      <c r="B538" s="1">
        <v>5.9566999999999997</v>
      </c>
      <c r="C538">
        <v>2.1175054967765799E-3</v>
      </c>
      <c r="D538">
        <f t="shared" si="74"/>
        <v>2.1997593767268366E-4</v>
      </c>
      <c r="E538">
        <f t="shared" si="72"/>
        <v>0.10695208627689105</v>
      </c>
      <c r="F538">
        <f t="shared" si="75"/>
        <v>2.9717026103943652E-4</v>
      </c>
      <c r="G538">
        <f t="shared" si="76"/>
        <v>0.12430950717483638</v>
      </c>
      <c r="H538">
        <f t="shared" si="77"/>
        <v>8.4016091190912423</v>
      </c>
      <c r="I538">
        <f t="shared" si="78"/>
        <v>8.106116894534436</v>
      </c>
      <c r="L538">
        <f t="shared" si="79"/>
        <v>2.6368913643716506E-4</v>
      </c>
      <c r="M538">
        <f t="shared" si="73"/>
        <v>1.6238507826680536E-2</v>
      </c>
      <c r="R538">
        <f t="shared" si="80"/>
        <v>8.2237354366613911</v>
      </c>
    </row>
    <row r="539" spans="1:18" x14ac:dyDescent="0.2">
      <c r="A539" s="2">
        <v>39549</v>
      </c>
      <c r="B539" s="1">
        <v>5.9728000000000003</v>
      </c>
      <c r="C539">
        <v>2.6991927197119701E-3</v>
      </c>
      <c r="D539">
        <f t="shared" si="74"/>
        <v>2.0704641118405537E-4</v>
      </c>
      <c r="E539">
        <f t="shared" si="72"/>
        <v>0.10376132893121058</v>
      </c>
      <c r="F539">
        <f t="shared" si="75"/>
        <v>1.7478386192275276E-4</v>
      </c>
      <c r="G539">
        <f t="shared" si="76"/>
        <v>9.5334992631159007E-2</v>
      </c>
      <c r="H539">
        <f t="shared" si="77"/>
        <v>8.4473791357971244</v>
      </c>
      <c r="I539">
        <f t="shared" si="78"/>
        <v>8.6102767033757495</v>
      </c>
      <c r="L539">
        <f t="shared" si="79"/>
        <v>2.4139987321471543E-4</v>
      </c>
      <c r="M539">
        <f t="shared" si="73"/>
        <v>1.5537048407426535E-2</v>
      </c>
      <c r="R539">
        <f t="shared" si="80"/>
        <v>8.2988749743244163</v>
      </c>
    </row>
    <row r="540" spans="1:18" x14ac:dyDescent="0.2">
      <c r="A540" s="2">
        <v>39556</v>
      </c>
      <c r="B540" s="1">
        <v>5.9471999999999996</v>
      </c>
      <c r="C540">
        <v>-4.2953086173316297E-3</v>
      </c>
      <c r="D540">
        <f t="shared" si="74"/>
        <v>1.9506076499330079E-4</v>
      </c>
      <c r="E540">
        <f t="shared" si="72"/>
        <v>0.10071325523312033</v>
      </c>
      <c r="F540">
        <f t="shared" si="75"/>
        <v>1.6515344387076314E-4</v>
      </c>
      <c r="G540">
        <f t="shared" si="76"/>
        <v>9.2671349840604364E-2</v>
      </c>
      <c r="H540">
        <f t="shared" si="77"/>
        <v>8.4476151828136867</v>
      </c>
      <c r="I540">
        <f t="shared" si="78"/>
        <v>8.5969232227780932</v>
      </c>
      <c r="L540">
        <f t="shared" si="79"/>
        <v>2.2278783496539338E-4</v>
      </c>
      <c r="M540">
        <f t="shared" si="73"/>
        <v>1.4926079021812573E-2</v>
      </c>
      <c r="R540">
        <f t="shared" si="80"/>
        <v>8.3264778893567488</v>
      </c>
    </row>
    <row r="541" spans="1:18" x14ac:dyDescent="0.2">
      <c r="A541" s="2">
        <v>39563</v>
      </c>
      <c r="B541" s="1">
        <v>5.9809000000000001</v>
      </c>
      <c r="C541">
        <v>5.6505377496900398E-3</v>
      </c>
      <c r="D541">
        <f t="shared" si="74"/>
        <v>1.8446409966079013E-4</v>
      </c>
      <c r="E541">
        <f t="shared" si="72"/>
        <v>9.7939436297954485E-2</v>
      </c>
      <c r="F541">
        <f t="shared" si="75"/>
        <v>1.580226489552019E-4</v>
      </c>
      <c r="G541">
        <f t="shared" si="76"/>
        <v>9.0648649993645788E-2</v>
      </c>
      <c r="H541">
        <f t="shared" si="77"/>
        <v>8.4249673982408346</v>
      </c>
      <c r="I541">
        <f t="shared" si="78"/>
        <v>8.550721550526756</v>
      </c>
      <c r="L541">
        <f t="shared" si="79"/>
        <v>2.0795257651717345E-4</v>
      </c>
      <c r="M541">
        <f t="shared" si="73"/>
        <v>1.442056089467998E-2</v>
      </c>
      <c r="R541">
        <f t="shared" si="80"/>
        <v>8.3246627221713236</v>
      </c>
    </row>
    <row r="542" spans="1:18" x14ac:dyDescent="0.2">
      <c r="A542" s="2">
        <v>39570</v>
      </c>
      <c r="B542" s="1">
        <v>6.0631000000000004</v>
      </c>
      <c r="C542">
        <v>1.3650162128110399E-2</v>
      </c>
      <c r="D542">
        <f t="shared" si="74"/>
        <v>1.7531196829278305E-4</v>
      </c>
      <c r="E542">
        <f t="shared" si="72"/>
        <v>9.547891050501528E-2</v>
      </c>
      <c r="F542">
        <f t="shared" si="75"/>
        <v>1.5247500752968497E-4</v>
      </c>
      <c r="G542">
        <f t="shared" si="76"/>
        <v>8.9043250117814193E-2</v>
      </c>
      <c r="H542">
        <f t="shared" si="77"/>
        <v>7.586112885603371</v>
      </c>
      <c r="I542">
        <f t="shared" si="78"/>
        <v>7.5664936812066603</v>
      </c>
      <c r="L542">
        <f t="shared" si="79"/>
        <v>1.964942650890334E-4</v>
      </c>
      <c r="M542">
        <f t="shared" si="73"/>
        <v>1.401764120988383E-2</v>
      </c>
      <c r="R542">
        <f t="shared" si="80"/>
        <v>7.5866210055631678</v>
      </c>
    </row>
    <row r="543" spans="1:18" x14ac:dyDescent="0.2">
      <c r="A543" s="2">
        <v>39577</v>
      </c>
      <c r="B543" s="1">
        <v>5.9893000000000001</v>
      </c>
      <c r="C543">
        <v>-1.22466765758489E-2</v>
      </c>
      <c r="D543">
        <f t="shared" si="74"/>
        <v>1.7597286576263803E-4</v>
      </c>
      <c r="E543">
        <f t="shared" si="72"/>
        <v>9.5658711154066753E-2</v>
      </c>
      <c r="F543">
        <f t="shared" si="75"/>
        <v>1.7762197775421948E-4</v>
      </c>
      <c r="G543">
        <f t="shared" si="76"/>
        <v>9.6105893904689377E-2</v>
      </c>
      <c r="H543">
        <f t="shared" si="77"/>
        <v>7.792884078583536</v>
      </c>
      <c r="I543">
        <f t="shared" si="78"/>
        <v>7.7914693744083046</v>
      </c>
      <c r="L543">
        <f t="shared" si="79"/>
        <v>1.9916741540855609E-4</v>
      </c>
      <c r="M543">
        <f t="shared" si="73"/>
        <v>1.4112668613999129E-2</v>
      </c>
      <c r="R543">
        <f t="shared" si="80"/>
        <v>7.7683245190051817</v>
      </c>
    </row>
    <row r="544" spans="1:18" x14ac:dyDescent="0.2">
      <c r="A544" s="2">
        <v>39584</v>
      </c>
      <c r="B544" s="1">
        <v>5.9764999999999997</v>
      </c>
      <c r="C544">
        <v>-2.1394315269036598E-3</v>
      </c>
      <c r="D544">
        <f t="shared" si="74"/>
        <v>1.7441335904608651E-4</v>
      </c>
      <c r="E544">
        <f t="shared" si="72"/>
        <v>9.5233894545988712E-2</v>
      </c>
      <c r="F544">
        <f t="shared" si="75"/>
        <v>1.7052198202541008E-4</v>
      </c>
      <c r="G544">
        <f t="shared" si="76"/>
        <v>9.4165508894293787E-2</v>
      </c>
      <c r="H544">
        <f t="shared" si="77"/>
        <v>8.6278392345143171</v>
      </c>
      <c r="I544">
        <f t="shared" si="78"/>
        <v>8.6498042476149646</v>
      </c>
      <c r="L544">
        <f t="shared" si="79"/>
        <v>1.9851772133461928E-4</v>
      </c>
      <c r="M544">
        <f t="shared" si="73"/>
        <v>1.4089631696201973E-2</v>
      </c>
      <c r="R544">
        <f t="shared" si="80"/>
        <v>8.5015754668743018</v>
      </c>
    </row>
    <row r="545" spans="1:18" x14ac:dyDescent="0.2">
      <c r="A545" s="2">
        <v>39591</v>
      </c>
      <c r="B545" s="1">
        <v>5.8930999999999996</v>
      </c>
      <c r="C545">
        <v>-1.40529373385061E-2</v>
      </c>
      <c r="D545">
        <f t="shared" si="74"/>
        <v>1.6422318753881986E-4</v>
      </c>
      <c r="E545">
        <f t="shared" si="72"/>
        <v>9.2409987295847151E-2</v>
      </c>
      <c r="F545">
        <f t="shared" si="75"/>
        <v>1.3879604521280646E-4</v>
      </c>
      <c r="G545">
        <f t="shared" si="76"/>
        <v>8.495524910837432E-2</v>
      </c>
      <c r="H545">
        <f t="shared" si="77"/>
        <v>7.5117435717543302</v>
      </c>
      <c r="I545">
        <f t="shared" si="78"/>
        <v>7.4596615240154023</v>
      </c>
      <c r="L545">
        <f t="shared" si="79"/>
        <v>1.8633212473485712E-4</v>
      </c>
      <c r="M545">
        <f t="shared" si="73"/>
        <v>1.3650352549837572E-2</v>
      </c>
      <c r="R545">
        <f t="shared" si="80"/>
        <v>7.5281247857663169</v>
      </c>
    </row>
    <row r="546" spans="1:18" x14ac:dyDescent="0.2">
      <c r="A546" s="2">
        <v>39598</v>
      </c>
      <c r="B546" s="1">
        <v>6.0003000000000002</v>
      </c>
      <c r="C546">
        <v>1.8027292980704199E-2</v>
      </c>
      <c r="D546">
        <f t="shared" si="74"/>
        <v>1.6621889915688942E-4</v>
      </c>
      <c r="E546">
        <f t="shared" si="72"/>
        <v>9.2969794859181276E-2</v>
      </c>
      <c r="F546">
        <f t="shared" si="75"/>
        <v>1.711987214609739E-4</v>
      </c>
      <c r="G546">
        <f t="shared" si="76"/>
        <v>9.4352178119906926E-2</v>
      </c>
      <c r="H546">
        <f t="shared" si="77"/>
        <v>6.7470524928642757</v>
      </c>
      <c r="I546">
        <f t="shared" si="78"/>
        <v>6.7744044920675108</v>
      </c>
      <c r="L546">
        <f t="shared" si="79"/>
        <v>1.9147254403829164E-4</v>
      </c>
      <c r="M546">
        <f t="shared" si="73"/>
        <v>1.3837360443317636E-2</v>
      </c>
      <c r="R546">
        <f t="shared" si="80"/>
        <v>6.863482097398351</v>
      </c>
    </row>
    <row r="547" spans="1:18" x14ac:dyDescent="0.2">
      <c r="A547" s="2">
        <v>39605</v>
      </c>
      <c r="B547" s="1">
        <v>5.9032999999999998</v>
      </c>
      <c r="C547">
        <v>-1.62979513947916E-2</v>
      </c>
      <c r="D547">
        <f t="shared" si="74"/>
        <v>1.757447627402049E-4</v>
      </c>
      <c r="E547">
        <f t="shared" si="72"/>
        <v>9.5596692738246197E-2</v>
      </c>
      <c r="F547">
        <f t="shared" si="75"/>
        <v>1.9951428309993835E-4</v>
      </c>
      <c r="G547">
        <f t="shared" si="76"/>
        <v>0.10185648099751332</v>
      </c>
      <c r="H547">
        <f t="shared" si="77"/>
        <v>7.1350631168857044</v>
      </c>
      <c r="I547">
        <f t="shared" si="78"/>
        <v>7.1882753368763321</v>
      </c>
      <c r="L547">
        <f t="shared" si="79"/>
        <v>2.0602019773095345E-4</v>
      </c>
      <c r="M547">
        <f t="shared" si="73"/>
        <v>1.4353403698459589E-2</v>
      </c>
      <c r="R547">
        <f t="shared" si="80"/>
        <v>7.1982296545234501</v>
      </c>
    </row>
    <row r="548" spans="1:18" x14ac:dyDescent="0.2">
      <c r="A548" s="2">
        <v>39612</v>
      </c>
      <c r="B548" s="1">
        <v>6.0873999999999997</v>
      </c>
      <c r="C548">
        <v>3.0709544585753899E-2</v>
      </c>
      <c r="D548">
        <f t="shared" si="74"/>
        <v>1.8113747015581198E-4</v>
      </c>
      <c r="E548">
        <f t="shared" si="72"/>
        <v>9.7052297490076059E-2</v>
      </c>
      <c r="F548">
        <f t="shared" si="75"/>
        <v>1.945936851843233E-4</v>
      </c>
      <c r="G548">
        <f t="shared" si="76"/>
        <v>0.10059260226072696</v>
      </c>
      <c r="H548">
        <f t="shared" si="77"/>
        <v>3.4098432476821401</v>
      </c>
      <c r="I548">
        <f t="shared" si="78"/>
        <v>3.6982107511049085</v>
      </c>
      <c r="L548">
        <f t="shared" si="79"/>
        <v>2.1356362843015254E-4</v>
      </c>
      <c r="M548">
        <f t="shared" si="73"/>
        <v>1.4613816354058666E-2</v>
      </c>
      <c r="R548">
        <f t="shared" si="80"/>
        <v>4.0356733942381791</v>
      </c>
    </row>
    <row r="549" spans="1:18" x14ac:dyDescent="0.2">
      <c r="A549" s="2">
        <v>39619</v>
      </c>
      <c r="B549" s="1">
        <v>6.03</v>
      </c>
      <c r="C549">
        <v>-9.4740504299648497E-3</v>
      </c>
      <c r="D549">
        <f t="shared" si="74"/>
        <v>2.2685378966632772E-4</v>
      </c>
      <c r="E549">
        <f t="shared" si="72"/>
        <v>0.10861121978253002</v>
      </c>
      <c r="F549">
        <f t="shared" si="75"/>
        <v>3.4092796025182292E-4</v>
      </c>
      <c r="G549">
        <f t="shared" si="76"/>
        <v>0.13314748939839155</v>
      </c>
      <c r="H549">
        <f t="shared" si="77"/>
        <v>7.9955419320448788</v>
      </c>
      <c r="I549">
        <f t="shared" si="78"/>
        <v>7.7205648829741254</v>
      </c>
      <c r="L549">
        <f t="shared" si="79"/>
        <v>2.741544270517158E-4</v>
      </c>
      <c r="M549">
        <f t="shared" si="73"/>
        <v>1.655760933986896E-2</v>
      </c>
      <c r="R549">
        <f t="shared" si="80"/>
        <v>7.8744209333993487</v>
      </c>
    </row>
    <row r="550" spans="1:18" x14ac:dyDescent="0.2">
      <c r="A550" s="2">
        <v>39626</v>
      </c>
      <c r="B550" s="1">
        <v>5.9696999999999996</v>
      </c>
      <c r="C550">
        <v>-1.00503358535016E-2</v>
      </c>
      <c r="D550">
        <f t="shared" si="74"/>
        <v>2.1862802017931905E-4</v>
      </c>
      <c r="E550">
        <f t="shared" si="72"/>
        <v>0.10662390468053864</v>
      </c>
      <c r="F550">
        <f t="shared" si="75"/>
        <v>1.9810257452435671E-4</v>
      </c>
      <c r="G550">
        <f t="shared" si="76"/>
        <v>0.10149548696994636</v>
      </c>
      <c r="H550">
        <f t="shared" si="77"/>
        <v>7.9661246060508102</v>
      </c>
      <c r="I550">
        <f t="shared" si="78"/>
        <v>8.0168420239059053</v>
      </c>
      <c r="L550">
        <f t="shared" si="79"/>
        <v>2.5706829605916579E-4</v>
      </c>
      <c r="M550">
        <f t="shared" si="73"/>
        <v>1.6033349495946436E-2</v>
      </c>
      <c r="R550">
        <f t="shared" si="80"/>
        <v>7.8732410787428542</v>
      </c>
    </row>
    <row r="551" spans="1:18" x14ac:dyDescent="0.2">
      <c r="A551" s="2">
        <v>39633</v>
      </c>
      <c r="B551" s="1">
        <v>5.9751000000000003</v>
      </c>
      <c r="C551">
        <v>9.0415919360342699E-4</v>
      </c>
      <c r="D551">
        <f t="shared" si="74"/>
        <v>2.115708940146507E-4</v>
      </c>
      <c r="E551">
        <f t="shared" si="72"/>
        <v>0.10488892452857849</v>
      </c>
      <c r="F551">
        <f t="shared" si="75"/>
        <v>1.9396151901309209E-4</v>
      </c>
      <c r="G551">
        <f t="shared" si="76"/>
        <v>0.10042907441911823</v>
      </c>
      <c r="H551">
        <f t="shared" si="77"/>
        <v>8.457086448127848</v>
      </c>
      <c r="I551">
        <f t="shared" si="78"/>
        <v>8.5436360007971075</v>
      </c>
      <c r="L551">
        <f t="shared" si="79"/>
        <v>2.435295643401261E-4</v>
      </c>
      <c r="M551">
        <f t="shared" si="73"/>
        <v>1.5605433808136386E-2</v>
      </c>
      <c r="R551">
        <f t="shared" si="80"/>
        <v>8.316915310930673</v>
      </c>
    </row>
    <row r="552" spans="1:18" x14ac:dyDescent="0.2">
      <c r="A552" s="2">
        <v>39640</v>
      </c>
      <c r="B552" s="1">
        <v>5.9417</v>
      </c>
      <c r="C552">
        <v>-5.6055463645059396E-3</v>
      </c>
      <c r="D552">
        <f t="shared" si="74"/>
        <v>1.9892569060461432E-4</v>
      </c>
      <c r="E552">
        <f t="shared" si="72"/>
        <v>0.10170612524051804</v>
      </c>
      <c r="F552">
        <f t="shared" si="75"/>
        <v>1.6737260176610941E-4</v>
      </c>
      <c r="G552">
        <f t="shared" si="76"/>
        <v>9.3291882239762369E-2</v>
      </c>
      <c r="H552">
        <f t="shared" si="77"/>
        <v>8.3646199813453208</v>
      </c>
      <c r="I552">
        <f t="shared" si="78"/>
        <v>8.5075503661560301</v>
      </c>
      <c r="L552">
        <f t="shared" si="79"/>
        <v>2.2406996000886935E-4</v>
      </c>
      <c r="M552">
        <f t="shared" si="73"/>
        <v>1.4968966564491664E-2</v>
      </c>
      <c r="R552">
        <f t="shared" si="80"/>
        <v>8.2633185758287198</v>
      </c>
    </row>
    <row r="553" spans="1:18" x14ac:dyDescent="0.2">
      <c r="A553" s="2">
        <v>39647</v>
      </c>
      <c r="B553" s="1">
        <v>5.9585999999999997</v>
      </c>
      <c r="C553">
        <v>2.8402664405407E-3</v>
      </c>
      <c r="D553">
        <f t="shared" si="74"/>
        <v>1.8887547817101501E-4</v>
      </c>
      <c r="E553">
        <f t="shared" si="72"/>
        <v>9.9103606719900858E-2</v>
      </c>
      <c r="F553">
        <f t="shared" si="75"/>
        <v>1.6379757032878019E-4</v>
      </c>
      <c r="G553">
        <f t="shared" si="76"/>
        <v>9.2290160131492716E-2</v>
      </c>
      <c r="H553">
        <f t="shared" si="77"/>
        <v>8.5317113255891055</v>
      </c>
      <c r="I553">
        <f t="shared" si="78"/>
        <v>8.6676287123904672</v>
      </c>
      <c r="L553">
        <f t="shared" si="79"/>
        <v>2.100742538830815E-4</v>
      </c>
      <c r="M553">
        <f t="shared" si="73"/>
        <v>1.4493938522123016E-2</v>
      </c>
      <c r="R553">
        <f t="shared" si="80"/>
        <v>8.4296482521517113</v>
      </c>
    </row>
    <row r="554" spans="1:18" x14ac:dyDescent="0.2">
      <c r="A554" s="2">
        <v>39654</v>
      </c>
      <c r="B554" s="1">
        <v>6.0242000000000004</v>
      </c>
      <c r="C554">
        <v>1.09491363224448E-2</v>
      </c>
      <c r="D554">
        <f t="shared" si="74"/>
        <v>1.7802697628794981E-4</v>
      </c>
      <c r="E554">
        <f t="shared" si="72"/>
        <v>9.6215397764460697E-2</v>
      </c>
      <c r="F554">
        <f t="shared" si="75"/>
        <v>1.5095712754124158E-4</v>
      </c>
      <c r="G554">
        <f t="shared" si="76"/>
        <v>8.8598931326199185E-2</v>
      </c>
      <c r="H554">
        <f t="shared" si="77"/>
        <v>7.9601742291003905</v>
      </c>
      <c r="I554">
        <f t="shared" si="78"/>
        <v>8.0043581707935676</v>
      </c>
      <c r="L554">
        <f t="shared" si="79"/>
        <v>1.9637764482410841E-4</v>
      </c>
      <c r="M554">
        <f t="shared" si="73"/>
        <v>1.4013480824695498E-2</v>
      </c>
      <c r="R554">
        <f t="shared" si="80"/>
        <v>7.9249962810420014</v>
      </c>
    </row>
    <row r="555" spans="1:18" x14ac:dyDescent="0.2">
      <c r="A555" s="2">
        <v>39661</v>
      </c>
      <c r="B555" s="1">
        <v>6.0820999999999996</v>
      </c>
      <c r="C555">
        <v>9.5653406022113696E-3</v>
      </c>
      <c r="D555">
        <f t="shared" si="74"/>
        <v>1.7453837288312161E-4</v>
      </c>
      <c r="E555">
        <f t="shared" si="72"/>
        <v>9.5268018715213773E-2</v>
      </c>
      <c r="F555">
        <f t="shared" si="75"/>
        <v>1.658333952259423E-4</v>
      </c>
      <c r="G555">
        <f t="shared" si="76"/>
        <v>9.2861921968851152E-2</v>
      </c>
      <c r="H555">
        <f t="shared" si="77"/>
        <v>8.1291503215578071</v>
      </c>
      <c r="I555">
        <f t="shared" si="78"/>
        <v>8.1527940121600366</v>
      </c>
      <c r="L555">
        <f t="shared" si="79"/>
        <v>1.9375145791328206E-4</v>
      </c>
      <c r="M555">
        <f t="shared" si="73"/>
        <v>1.3919463276767609E-2</v>
      </c>
      <c r="R555">
        <f t="shared" si="80"/>
        <v>8.076701836724185</v>
      </c>
    </row>
    <row r="556" spans="1:18" x14ac:dyDescent="0.2">
      <c r="A556" s="2">
        <v>39668</v>
      </c>
      <c r="B556" s="1">
        <v>6.2596999999999996</v>
      </c>
      <c r="C556">
        <v>2.8782229561077299E-2</v>
      </c>
      <c r="D556">
        <f t="shared" si="74"/>
        <v>1.6955581496031313E-4</v>
      </c>
      <c r="E556">
        <f t="shared" si="72"/>
        <v>9.3898361955554274E-2</v>
      </c>
      <c r="F556">
        <f t="shared" si="75"/>
        <v>1.5712303015776952E-4</v>
      </c>
      <c r="G556">
        <f t="shared" si="76"/>
        <v>9.0390251510901409E-2</v>
      </c>
      <c r="H556">
        <f t="shared" si="77"/>
        <v>3.7965228627816439</v>
      </c>
      <c r="I556">
        <f t="shared" si="78"/>
        <v>3.4860733176942729</v>
      </c>
      <c r="L556">
        <f t="shared" si="79"/>
        <v>1.8926025845708545E-4</v>
      </c>
      <c r="M556">
        <f t="shared" si="73"/>
        <v>1.3757189337109723E-2</v>
      </c>
      <c r="R556">
        <f t="shared" si="80"/>
        <v>4.19525754894262</v>
      </c>
    </row>
    <row r="557" spans="1:18" x14ac:dyDescent="0.2">
      <c r="A557" s="2">
        <v>39675</v>
      </c>
      <c r="B557" s="1">
        <v>6.3715999999999999</v>
      </c>
      <c r="C557">
        <v>1.7718354797381802E-2</v>
      </c>
      <c r="D557">
        <f t="shared" si="74"/>
        <v>2.0908747037308748E-4</v>
      </c>
      <c r="E557">
        <f t="shared" si="72"/>
        <v>0.10427151317306442</v>
      </c>
      <c r="F557">
        <f t="shared" si="75"/>
        <v>3.0772928693591358E-4</v>
      </c>
      <c r="G557">
        <f t="shared" si="76"/>
        <v>0.12649870718970807</v>
      </c>
      <c r="H557">
        <f t="shared" si="77"/>
        <v>6.9712805451483479</v>
      </c>
      <c r="I557">
        <f t="shared" si="78"/>
        <v>7.0661073937948728</v>
      </c>
      <c r="L557">
        <f t="shared" si="79"/>
        <v>2.4443998286997871E-4</v>
      </c>
      <c r="M557">
        <f t="shared" si="73"/>
        <v>1.5634576517129548E-2</v>
      </c>
      <c r="R557">
        <f t="shared" si="80"/>
        <v>7.0322169109748067</v>
      </c>
    </row>
    <row r="558" spans="1:18" x14ac:dyDescent="0.2">
      <c r="A558" s="2">
        <v>39682</v>
      </c>
      <c r="B558" s="1">
        <v>6.3242000000000003</v>
      </c>
      <c r="C558">
        <v>-7.4670710377504603E-3</v>
      </c>
      <c r="D558">
        <f t="shared" si="74"/>
        <v>2.1537862795425642E-4</v>
      </c>
      <c r="E558">
        <f t="shared" si="72"/>
        <v>0.10582858145898646</v>
      </c>
      <c r="F558">
        <f t="shared" si="75"/>
        <v>2.3107671106283687E-4</v>
      </c>
      <c r="G558">
        <f t="shared" si="76"/>
        <v>0.10961746656107098</v>
      </c>
      <c r="H558">
        <f t="shared" si="77"/>
        <v>8.1842333402937442</v>
      </c>
      <c r="I558">
        <f t="shared" si="78"/>
        <v>8.1314680059574478</v>
      </c>
      <c r="L558">
        <f t="shared" si="79"/>
        <v>2.4989827245130167E-4</v>
      </c>
      <c r="M558">
        <f t="shared" si="73"/>
        <v>1.5808171065980457E-2</v>
      </c>
      <c r="R558">
        <f t="shared" si="80"/>
        <v>8.0713372440219171</v>
      </c>
    </row>
    <row r="559" spans="1:18" x14ac:dyDescent="0.2">
      <c r="A559" s="2">
        <v>39689</v>
      </c>
      <c r="B559" s="1">
        <v>6.4485999999999999</v>
      </c>
      <c r="C559">
        <v>1.94795085838337E-2</v>
      </c>
      <c r="D559">
        <f t="shared" si="74"/>
        <v>2.0580133926996973E-4</v>
      </c>
      <c r="E559">
        <f t="shared" si="72"/>
        <v>0.10344887453248791</v>
      </c>
      <c r="F559">
        <f t="shared" si="75"/>
        <v>1.8190349983723608E-4</v>
      </c>
      <c r="G559">
        <f t="shared" si="76"/>
        <v>9.7257297883173138E-2</v>
      </c>
      <c r="H559">
        <f t="shared" si="77"/>
        <v>6.6448247597271628</v>
      </c>
      <c r="I559">
        <f t="shared" si="78"/>
        <v>6.5260311865683756</v>
      </c>
      <c r="L559">
        <f t="shared" si="79"/>
        <v>2.3384881633170659E-4</v>
      </c>
      <c r="M559">
        <f t="shared" si="73"/>
        <v>1.5292116149562381E-2</v>
      </c>
      <c r="R559">
        <f t="shared" si="80"/>
        <v>6.7382008185096556</v>
      </c>
    </row>
    <row r="560" spans="1:18" x14ac:dyDescent="0.2">
      <c r="A560" s="2">
        <v>39696</v>
      </c>
      <c r="B560" s="1">
        <v>6.6277999999999997</v>
      </c>
      <c r="C560">
        <v>2.7409871109524801E-2</v>
      </c>
      <c r="D560">
        <f t="shared" si="74"/>
        <v>2.1622033419383061E-4</v>
      </c>
      <c r="E560">
        <f t="shared" si="72"/>
        <v>0.10603517047696576</v>
      </c>
      <c r="F560">
        <f t="shared" si="75"/>
        <v>2.4221845077450864E-4</v>
      </c>
      <c r="G560">
        <f t="shared" si="76"/>
        <v>0.11222904900369801</v>
      </c>
      <c r="H560">
        <f t="shared" si="77"/>
        <v>4.9645114990467292</v>
      </c>
      <c r="I560">
        <f t="shared" si="78"/>
        <v>5.2239207374722554</v>
      </c>
      <c r="L560">
        <f t="shared" si="79"/>
        <v>2.4619066566559624E-4</v>
      </c>
      <c r="M560">
        <f t="shared" si="73"/>
        <v>1.5690464163484654E-2</v>
      </c>
      <c r="R560">
        <f t="shared" si="80"/>
        <v>5.2577002785971256</v>
      </c>
    </row>
    <row r="561" spans="1:18" x14ac:dyDescent="0.2">
      <c r="A561" s="2">
        <v>39703</v>
      </c>
      <c r="B561" s="1">
        <v>6.6908000000000003</v>
      </c>
      <c r="C561">
        <v>9.4605243617624808E-3</v>
      </c>
      <c r="D561">
        <f t="shared" si="74"/>
        <v>2.4832517619664655E-4</v>
      </c>
      <c r="E561">
        <f t="shared" si="72"/>
        <v>0.11363498212357681</v>
      </c>
      <c r="F561">
        <f t="shared" si="75"/>
        <v>3.2843515141910915E-4</v>
      </c>
      <c r="G561">
        <f t="shared" si="76"/>
        <v>0.13068522438972843</v>
      </c>
      <c r="H561">
        <f t="shared" si="77"/>
        <v>7.9403508271950773</v>
      </c>
      <c r="I561">
        <f t="shared" si="78"/>
        <v>7.7486621887269234</v>
      </c>
      <c r="L561">
        <f t="shared" si="79"/>
        <v>2.863793661006535E-4</v>
      </c>
      <c r="M561">
        <f t="shared" si="73"/>
        <v>1.692274700220545E-2</v>
      </c>
      <c r="R561">
        <f t="shared" si="80"/>
        <v>7.8456653434623931</v>
      </c>
    </row>
    <row r="562" spans="1:18" x14ac:dyDescent="0.2">
      <c r="A562" s="2">
        <v>39710</v>
      </c>
      <c r="B562" s="1">
        <v>6.5990000000000002</v>
      </c>
      <c r="C562">
        <v>-1.3815326054432E-2</v>
      </c>
      <c r="D562">
        <f t="shared" si="74"/>
        <v>2.3879575689681782E-4</v>
      </c>
      <c r="E562">
        <f t="shared" si="72"/>
        <v>0.11143329555673442</v>
      </c>
      <c r="F562">
        <f t="shared" si="75"/>
        <v>2.1501736409467362E-4</v>
      </c>
      <c r="G562">
        <f t="shared" si="76"/>
        <v>0.105739788787963</v>
      </c>
      <c r="H562">
        <f t="shared" si="77"/>
        <v>7.5406279693631717</v>
      </c>
      <c r="I562">
        <f t="shared" si="78"/>
        <v>7.5571274884544346</v>
      </c>
      <c r="L562">
        <f t="shared" si="79"/>
        <v>2.6737888103538834E-4</v>
      </c>
      <c r="M562">
        <f t="shared" si="73"/>
        <v>1.6351724099781903E-2</v>
      </c>
      <c r="R562">
        <f t="shared" si="80"/>
        <v>7.5130132494843087</v>
      </c>
    </row>
    <row r="563" spans="1:18" x14ac:dyDescent="0.2">
      <c r="A563" s="2">
        <v>39717</v>
      </c>
      <c r="B563" s="1">
        <v>6.6185</v>
      </c>
      <c r="C563">
        <v>2.9506357704038901E-3</v>
      </c>
      <c r="D563">
        <f t="shared" si="74"/>
        <v>2.3591980552242479E-4</v>
      </c>
      <c r="E563">
        <f t="shared" si="72"/>
        <v>0.11076023603787637</v>
      </c>
      <c r="F563">
        <f t="shared" si="75"/>
        <v>2.2874355487078094E-4</v>
      </c>
      <c r="G563">
        <f t="shared" si="76"/>
        <v>0.10906266480001581</v>
      </c>
      <c r="H563">
        <f t="shared" si="77"/>
        <v>8.3151151817718407</v>
      </c>
      <c r="I563">
        <f t="shared" si="78"/>
        <v>8.3448478416169749</v>
      </c>
      <c r="L563">
        <f t="shared" si="79"/>
        <v>2.5943379615745712E-4</v>
      </c>
      <c r="M563">
        <f t="shared" si="73"/>
        <v>1.610694869171244E-2</v>
      </c>
      <c r="R563">
        <f t="shared" si="80"/>
        <v>8.223450345250086</v>
      </c>
    </row>
    <row r="564" spans="1:18" x14ac:dyDescent="0.2">
      <c r="A564" s="2">
        <v>39724</v>
      </c>
      <c r="B564" s="1">
        <v>7.0544000000000002</v>
      </c>
      <c r="C564">
        <v>6.3782777449847797E-2</v>
      </c>
      <c r="D564">
        <f t="shared" si="74"/>
        <v>2.2228699227805452E-4</v>
      </c>
      <c r="E564">
        <f t="shared" si="72"/>
        <v>0.10751243462250695</v>
      </c>
      <c r="F564">
        <f t="shared" si="75"/>
        <v>1.8826955867339224E-4</v>
      </c>
      <c r="G564">
        <f t="shared" si="76"/>
        <v>9.8944515012285517E-2</v>
      </c>
      <c r="H564">
        <f t="shared" si="77"/>
        <v>-9.8902165670595004</v>
      </c>
      <c r="I564">
        <f t="shared" si="78"/>
        <v>-13.0309701159331</v>
      </c>
      <c r="L564">
        <f t="shared" si="79"/>
        <v>2.3814167670683186E-4</v>
      </c>
      <c r="M564">
        <f t="shared" si="73"/>
        <v>1.5431839705842977E-2</v>
      </c>
      <c r="R564">
        <f t="shared" si="80"/>
        <v>-8.7406425941715007</v>
      </c>
    </row>
    <row r="565" spans="1:18" x14ac:dyDescent="0.2">
      <c r="A565" s="2">
        <v>39731</v>
      </c>
      <c r="B565" s="1">
        <v>7.2134</v>
      </c>
      <c r="C565">
        <v>2.2288871790104001E-2</v>
      </c>
      <c r="D565">
        <f t="shared" si="74"/>
        <v>4.5304433469438022E-4</v>
      </c>
      <c r="E565">
        <f t="shared" si="72"/>
        <v>0.15348715061563872</v>
      </c>
      <c r="F565">
        <f t="shared" si="75"/>
        <v>1.0288442399470443E-3</v>
      </c>
      <c r="G565">
        <f t="shared" si="76"/>
        <v>0.23130045498711477</v>
      </c>
      <c r="H565">
        <f t="shared" si="77"/>
        <v>6.6029528205502039</v>
      </c>
      <c r="I565">
        <f t="shared" si="78"/>
        <v>6.3964532982703064</v>
      </c>
      <c r="L565">
        <f t="shared" si="79"/>
        <v>5.4502931602736784E-4</v>
      </c>
      <c r="M565">
        <f t="shared" si="73"/>
        <v>2.3345862931735205E-2</v>
      </c>
      <c r="R565">
        <f t="shared" si="80"/>
        <v>6.6031717369192942</v>
      </c>
    </row>
    <row r="566" spans="1:18" x14ac:dyDescent="0.2">
      <c r="A566" s="2">
        <v>39738</v>
      </c>
      <c r="B566" s="1">
        <v>7.4183000000000003</v>
      </c>
      <c r="C566">
        <v>2.80095130056968E-2</v>
      </c>
      <c r="D566">
        <f t="shared" si="74"/>
        <v>4.5566930295325907E-4</v>
      </c>
      <c r="E566">
        <f t="shared" si="72"/>
        <v>0.15393116563441422</v>
      </c>
      <c r="F566">
        <f t="shared" si="75"/>
        <v>4.6221928510735563E-4</v>
      </c>
      <c r="G566">
        <f t="shared" si="76"/>
        <v>0.15503355387006545</v>
      </c>
      <c r="H566">
        <f t="shared" si="77"/>
        <v>5.9720279064111654</v>
      </c>
      <c r="I566">
        <f t="shared" si="78"/>
        <v>5.9821537719073286</v>
      </c>
      <c r="L566">
        <f t="shared" si="79"/>
        <v>5.1855466447701883E-4</v>
      </c>
      <c r="M566">
        <f t="shared" si="73"/>
        <v>2.2771795372280572E-2</v>
      </c>
      <c r="R566">
        <f t="shared" si="80"/>
        <v>6.0515429944878605</v>
      </c>
    </row>
    <row r="567" spans="1:18" x14ac:dyDescent="0.2">
      <c r="A567" s="2">
        <v>39745</v>
      </c>
      <c r="B567" s="1">
        <v>7.9287999999999998</v>
      </c>
      <c r="C567">
        <v>6.6551779693024796E-2</v>
      </c>
      <c r="D567">
        <f t="shared" si="74"/>
        <v>4.7540111390504146E-4</v>
      </c>
      <c r="E567">
        <f t="shared" si="72"/>
        <v>0.15722868034510162</v>
      </c>
      <c r="F567">
        <f t="shared" si="75"/>
        <v>5.246371414893839E-4</v>
      </c>
      <c r="G567">
        <f t="shared" si="76"/>
        <v>0.16517000743914725</v>
      </c>
      <c r="H567">
        <f t="shared" si="77"/>
        <v>-1.6652848618424532</v>
      </c>
      <c r="I567">
        <f t="shared" si="78"/>
        <v>-0.88948723502065086</v>
      </c>
      <c r="L567">
        <f t="shared" si="79"/>
        <v>5.1920890898037107E-4</v>
      </c>
      <c r="M567">
        <f t="shared" si="73"/>
        <v>2.2786156081717055E-2</v>
      </c>
      <c r="R567">
        <f t="shared" si="80"/>
        <v>-0.96734927514340363</v>
      </c>
    </row>
    <row r="568" spans="1:18" x14ac:dyDescent="0.2">
      <c r="A568" s="2">
        <v>39752</v>
      </c>
      <c r="B568" s="1">
        <v>7.7679</v>
      </c>
      <c r="C568">
        <v>-2.0501842530667801E-2</v>
      </c>
      <c r="D568">
        <f t="shared" si="74"/>
        <v>7.1262540988927372E-4</v>
      </c>
      <c r="E568">
        <f t="shared" si="72"/>
        <v>0.19250070471102756</v>
      </c>
      <c r="F568">
        <f t="shared" si="75"/>
        <v>1.3045620552026541E-3</v>
      </c>
      <c r="G568">
        <f t="shared" si="76"/>
        <v>0.26045580598354495</v>
      </c>
      <c r="H568">
        <f t="shared" si="77"/>
        <v>6.6567278726349288</v>
      </c>
      <c r="I568">
        <f t="shared" si="78"/>
        <v>6.3196912165921688</v>
      </c>
      <c r="L568">
        <f t="shared" si="79"/>
        <v>8.1143655051664747E-4</v>
      </c>
      <c r="M568">
        <f t="shared" si="73"/>
        <v>2.8485725381612585E-2</v>
      </c>
      <c r="R568">
        <f t="shared" si="80"/>
        <v>6.5987026193999325</v>
      </c>
    </row>
    <row r="569" spans="1:18" x14ac:dyDescent="0.2">
      <c r="A569" s="2">
        <v>39759</v>
      </c>
      <c r="B569" s="1">
        <v>7.9027000000000003</v>
      </c>
      <c r="C569">
        <v>1.72046156543826E-2</v>
      </c>
      <c r="D569">
        <f t="shared" si="74"/>
        <v>6.9508741812505524E-4</v>
      </c>
      <c r="E569">
        <f t="shared" si="72"/>
        <v>0.19011718949769607</v>
      </c>
      <c r="F569">
        <f t="shared" si="75"/>
        <v>6.5132554302970152E-4</v>
      </c>
      <c r="G569">
        <f t="shared" si="76"/>
        <v>0.18403512772713929</v>
      </c>
      <c r="H569">
        <f t="shared" si="77"/>
        <v>6.8456289484289128</v>
      </c>
      <c r="I569">
        <f t="shared" si="78"/>
        <v>6.882044976442625</v>
      </c>
      <c r="L569">
        <f t="shared" si="79"/>
        <v>7.375710496772878E-4</v>
      </c>
      <c r="M569">
        <f t="shared" si="73"/>
        <v>2.7158259327086629E-2</v>
      </c>
      <c r="R569">
        <f t="shared" si="80"/>
        <v>6.8108324931764397</v>
      </c>
    </row>
    <row r="570" spans="1:18" x14ac:dyDescent="0.2">
      <c r="A570" s="2">
        <v>39766</v>
      </c>
      <c r="B570" s="1">
        <v>7.9165000000000001</v>
      </c>
      <c r="C570">
        <v>1.74471572527501E-3</v>
      </c>
      <c r="D570">
        <f t="shared" si="74"/>
        <v>6.7114210102645359E-4</v>
      </c>
      <c r="E570">
        <f t="shared" si="72"/>
        <v>0.18681378228967899</v>
      </c>
      <c r="F570">
        <f t="shared" si="75"/>
        <v>6.1139227390396699E-4</v>
      </c>
      <c r="G570">
        <f t="shared" si="76"/>
        <v>0.17830422945910812</v>
      </c>
      <c r="H570">
        <f t="shared" si="77"/>
        <v>7.3019940671471648</v>
      </c>
      <c r="I570">
        <f t="shared" si="78"/>
        <v>7.394792931163285</v>
      </c>
      <c r="L570">
        <f t="shared" si="79"/>
        <v>6.6519884888005304E-4</v>
      </c>
      <c r="M570">
        <f t="shared" si="73"/>
        <v>2.579144914269171E-2</v>
      </c>
      <c r="R570">
        <f t="shared" si="80"/>
        <v>7.3108484163148528</v>
      </c>
    </row>
    <row r="571" spans="1:18" x14ac:dyDescent="0.2">
      <c r="A571" s="2">
        <v>39773</v>
      </c>
      <c r="B571" s="1">
        <v>8.3925000000000001</v>
      </c>
      <c r="C571">
        <v>5.8389260912701198E-2</v>
      </c>
      <c r="D571">
        <f t="shared" si="74"/>
        <v>6.3105621694258766E-4</v>
      </c>
      <c r="E571">
        <f t="shared" si="72"/>
        <v>0.18114889809494991</v>
      </c>
      <c r="F571">
        <f t="shared" si="75"/>
        <v>5.3103145493169394E-4</v>
      </c>
      <c r="G571">
        <f t="shared" si="76"/>
        <v>0.16617351069423816</v>
      </c>
      <c r="H571">
        <f t="shared" si="77"/>
        <v>1.965576660322947</v>
      </c>
      <c r="I571">
        <f t="shared" si="78"/>
        <v>1.1205314024409745</v>
      </c>
      <c r="L571">
        <f t="shared" si="79"/>
        <v>5.805934533088899E-4</v>
      </c>
      <c r="M571">
        <f t="shared" si="73"/>
        <v>2.4095506911224963E-2</v>
      </c>
      <c r="R571">
        <f t="shared" si="80"/>
        <v>1.5793546619681917</v>
      </c>
    </row>
    <row r="572" spans="1:18" x14ac:dyDescent="0.2">
      <c r="A572" s="2">
        <v>39780</v>
      </c>
      <c r="B572" s="1">
        <v>8.0884999999999998</v>
      </c>
      <c r="C572">
        <v>-3.6895150084441199E-2</v>
      </c>
      <c r="D572">
        <f t="shared" si="74"/>
        <v>7.9775119132192225E-4</v>
      </c>
      <c r="E572">
        <f t="shared" si="72"/>
        <v>0.20367391082006539</v>
      </c>
      <c r="F572">
        <f t="shared" si="75"/>
        <v>1.2136987379899999E-3</v>
      </c>
      <c r="G572">
        <f t="shared" si="76"/>
        <v>0.25122168372869402</v>
      </c>
      <c r="H572">
        <f t="shared" si="77"/>
        <v>5.4273520734410292</v>
      </c>
      <c r="I572">
        <f t="shared" si="78"/>
        <v>5.5925094728488212</v>
      </c>
      <c r="L572">
        <f t="shared" si="79"/>
        <v>7.8169513935246078E-4</v>
      </c>
      <c r="M572">
        <f t="shared" si="73"/>
        <v>2.795881147961159E-2</v>
      </c>
      <c r="R572">
        <f t="shared" si="80"/>
        <v>5.4126352711410792</v>
      </c>
    </row>
    <row r="573" spans="1:18" x14ac:dyDescent="0.2">
      <c r="A573" s="2">
        <v>39787</v>
      </c>
      <c r="B573" s="1">
        <v>8.3329000000000004</v>
      </c>
      <c r="C573">
        <v>2.9768235060432701E-2</v>
      </c>
      <c r="D573">
        <f t="shared" si="74"/>
        <v>8.3156124582781338E-4</v>
      </c>
      <c r="E573">
        <f t="shared" si="72"/>
        <v>0.20794514849605483</v>
      </c>
      <c r="F573">
        <f t="shared" si="75"/>
        <v>9.159261721058959E-4</v>
      </c>
      <c r="G573">
        <f t="shared" si="76"/>
        <v>0.21823877050035492</v>
      </c>
      <c r="H573">
        <f t="shared" si="77"/>
        <v>6.0265621264768008</v>
      </c>
      <c r="I573">
        <f t="shared" si="78"/>
        <v>6.0280865345952446</v>
      </c>
      <c r="L573">
        <f t="shared" si="79"/>
        <v>7.8773865403721356E-4</v>
      </c>
      <c r="M573">
        <f t="shared" si="73"/>
        <v>2.8066682276984816E-2</v>
      </c>
      <c r="R573">
        <f t="shared" si="80"/>
        <v>6.0214180211364479</v>
      </c>
    </row>
    <row r="574" spans="1:18" x14ac:dyDescent="0.2">
      <c r="A574" s="2">
        <v>39794</v>
      </c>
      <c r="B574" s="1">
        <v>8.0368999999999993</v>
      </c>
      <c r="C574">
        <v>-3.6168098148523099E-2</v>
      </c>
      <c r="D574">
        <f t="shared" si="74"/>
        <v>8.3483644019493502E-4</v>
      </c>
      <c r="E574">
        <f t="shared" si="72"/>
        <v>0.20835425335264124</v>
      </c>
      <c r="F574">
        <f t="shared" si="75"/>
        <v>8.4300890650315901E-4</v>
      </c>
      <c r="G574">
        <f t="shared" si="76"/>
        <v>0.20937159104846165</v>
      </c>
      <c r="H574">
        <f t="shared" si="77"/>
        <v>5.521343462061794</v>
      </c>
      <c r="I574">
        <f t="shared" si="78"/>
        <v>5.5267922244548497</v>
      </c>
      <c r="L574">
        <f t="shared" si="79"/>
        <v>7.5482373221817493E-4</v>
      </c>
      <c r="M574">
        <f t="shared" si="73"/>
        <v>2.7474055620133241E-2</v>
      </c>
      <c r="R574">
        <f t="shared" si="80"/>
        <v>5.4559974279530268</v>
      </c>
    </row>
    <row r="575" spans="1:18" x14ac:dyDescent="0.2">
      <c r="A575" s="2">
        <v>39801</v>
      </c>
      <c r="B575" s="1">
        <v>7.7777000000000003</v>
      </c>
      <c r="C575">
        <v>-3.2782772036382003E-2</v>
      </c>
      <c r="D575">
        <f t="shared" si="74"/>
        <v>8.6323413320411099E-4</v>
      </c>
      <c r="E575">
        <f t="shared" si="72"/>
        <v>0.21186829618093822</v>
      </c>
      <c r="F575">
        <f t="shared" si="75"/>
        <v>9.3409380238238145E-4</v>
      </c>
      <c r="G575">
        <f t="shared" si="76"/>
        <v>0.22039255369427488</v>
      </c>
      <c r="H575">
        <f t="shared" si="77"/>
        <v>5.8098435465618525</v>
      </c>
      <c r="I575">
        <f t="shared" si="78"/>
        <v>5.8253959860269333</v>
      </c>
      <c r="L575">
        <f t="shared" si="79"/>
        <v>7.6077888949371429E-4</v>
      </c>
      <c r="M575">
        <f t="shared" si="73"/>
        <v>2.7582220532323249E-2</v>
      </c>
      <c r="R575">
        <f t="shared" si="80"/>
        <v>5.768523257522264</v>
      </c>
    </row>
    <row r="576" spans="1:18" x14ac:dyDescent="0.2">
      <c r="A576" s="2">
        <v>39808</v>
      </c>
      <c r="B576" s="1">
        <v>7.9581999999999997</v>
      </c>
      <c r="C576">
        <v>2.2942178968494702E-2</v>
      </c>
      <c r="D576">
        <f t="shared" si="74"/>
        <v>8.7592269375522764E-4</v>
      </c>
      <c r="E576">
        <f t="shared" si="72"/>
        <v>0.21341972747445778</v>
      </c>
      <c r="F576">
        <f t="shared" si="75"/>
        <v>9.0758396999728248E-4</v>
      </c>
      <c r="G576">
        <f t="shared" si="76"/>
        <v>0.21724264415592692</v>
      </c>
      <c r="H576">
        <f t="shared" si="77"/>
        <v>6.4393308601413191</v>
      </c>
      <c r="I576">
        <f t="shared" si="78"/>
        <v>6.4247852073216194</v>
      </c>
      <c r="L576">
        <f t="shared" si="79"/>
        <v>7.4713099048848489E-4</v>
      </c>
      <c r="M576">
        <f t="shared" si="73"/>
        <v>2.7333696978061435E-2</v>
      </c>
      <c r="R576">
        <f t="shared" si="80"/>
        <v>6.4947836943606134</v>
      </c>
    </row>
    <row r="577" spans="1:18" x14ac:dyDescent="0.2">
      <c r="A577" s="2">
        <v>39815</v>
      </c>
      <c r="B577" s="1">
        <v>7.7218</v>
      </c>
      <c r="C577">
        <v>-3.0155346150901E-2</v>
      </c>
      <c r="D577">
        <f t="shared" si="74"/>
        <v>8.5494794667926037E-4</v>
      </c>
      <c r="E577">
        <f t="shared" si="72"/>
        <v>0.21084898204004102</v>
      </c>
      <c r="F577">
        <f t="shared" si="75"/>
        <v>8.0261046847563691E-4</v>
      </c>
      <c r="G577">
        <f t="shared" si="76"/>
        <v>0.20429328026328503</v>
      </c>
      <c r="H577">
        <f t="shared" si="77"/>
        <v>6.0008439289773534</v>
      </c>
      <c r="I577">
        <f t="shared" si="78"/>
        <v>5.994656954266083</v>
      </c>
      <c r="L577">
        <f t="shared" si="79"/>
        <v>6.9171208267994235E-4</v>
      </c>
      <c r="M577">
        <f t="shared" si="73"/>
        <v>2.6300419819461861E-2</v>
      </c>
      <c r="R577">
        <f t="shared" si="80"/>
        <v>5.9617115550001909</v>
      </c>
    </row>
    <row r="578" spans="1:18" x14ac:dyDescent="0.2">
      <c r="A578" s="2">
        <v>39822</v>
      </c>
      <c r="B578" s="1">
        <v>7.9443999999999999</v>
      </c>
      <c r="C578">
        <v>2.8419780461766301E-2</v>
      </c>
      <c r="D578">
        <f t="shared" si="74"/>
        <v>8.5821176396734436E-4</v>
      </c>
      <c r="E578">
        <f t="shared" si="72"/>
        <v>0.21125106325484352</v>
      </c>
      <c r="F578">
        <f t="shared" si="75"/>
        <v>8.6635584148861411E-4</v>
      </c>
      <c r="G578">
        <f t="shared" si="76"/>
        <v>0.21225103947309168</v>
      </c>
      <c r="H578">
        <f t="shared" si="77"/>
        <v>6.119535405884001</v>
      </c>
      <c r="I578">
        <f t="shared" si="78"/>
        <v>6.1189374889650754</v>
      </c>
      <c r="L578">
        <f t="shared" si="79"/>
        <v>6.7552980612911888E-4</v>
      </c>
      <c r="M578">
        <f t="shared" si="73"/>
        <v>2.5990956237297597E-2</v>
      </c>
      <c r="R578">
        <f t="shared" si="80"/>
        <v>6.1043829522224922</v>
      </c>
    </row>
    <row r="579" spans="1:18" x14ac:dyDescent="0.2">
      <c r="A579" s="2">
        <v>39829</v>
      </c>
      <c r="B579" s="1">
        <v>8.1580999999999992</v>
      </c>
      <c r="C579">
        <v>2.65440207840895E-2</v>
      </c>
      <c r="D579">
        <f t="shared" si="74"/>
        <v>8.5518009341900331E-4</v>
      </c>
      <c r="E579">
        <f t="shared" si="72"/>
        <v>0.21087760634497957</v>
      </c>
      <c r="F579">
        <f t="shared" si="75"/>
        <v>8.4761528271260064E-4</v>
      </c>
      <c r="G579">
        <f t="shared" si="76"/>
        <v>0.20994283674623251</v>
      </c>
      <c r="H579">
        <f t="shared" si="77"/>
        <v>6.2402959493574333</v>
      </c>
      <c r="I579">
        <f t="shared" si="78"/>
        <v>6.2418279961772996</v>
      </c>
      <c r="L579">
        <f t="shared" si="79"/>
        <v>6.5371860702469469E-4</v>
      </c>
      <c r="M579">
        <f t="shared" si="73"/>
        <v>2.5567921445136966E-2</v>
      </c>
      <c r="R579">
        <f t="shared" si="80"/>
        <v>6.2550226648061251</v>
      </c>
    </row>
    <row r="580" spans="1:18" x14ac:dyDescent="0.2">
      <c r="A580" s="2">
        <v>39836</v>
      </c>
      <c r="B580" s="1">
        <v>8.1678999999999995</v>
      </c>
      <c r="C580">
        <v>1.2005391617120301E-3</v>
      </c>
      <c r="D580">
        <f t="shared" si="74"/>
        <v>8.4614439017703365E-4</v>
      </c>
      <c r="E580">
        <f t="shared" si="72"/>
        <v>0.20976059756113813</v>
      </c>
      <c r="F580">
        <f t="shared" si="75"/>
        <v>8.235979480307608E-4</v>
      </c>
      <c r="G580">
        <f t="shared" si="76"/>
        <v>0.20694707849496102</v>
      </c>
      <c r="H580">
        <f t="shared" si="77"/>
        <v>7.0731171721334869</v>
      </c>
      <c r="I580">
        <f t="shared" si="78"/>
        <v>7.1000780768636389</v>
      </c>
      <c r="L580">
        <f t="shared" si="79"/>
        <v>6.2703543025871306E-4</v>
      </c>
      <c r="M580">
        <f t="shared" si="73"/>
        <v>2.5040675515223487E-2</v>
      </c>
      <c r="R580">
        <f t="shared" si="80"/>
        <v>7.3722089262674748</v>
      </c>
    </row>
    <row r="581" spans="1:18" x14ac:dyDescent="0.2">
      <c r="A581" s="2">
        <v>39843</v>
      </c>
      <c r="B581" s="1">
        <v>8.3635000000000002</v>
      </c>
      <c r="C581">
        <v>2.36651618816257E-2</v>
      </c>
      <c r="D581">
        <f t="shared" si="74"/>
        <v>7.954622044231398E-4</v>
      </c>
      <c r="E581">
        <f t="shared" ref="E581:E644" si="81">SQRT(D581)*SQRT(52)</f>
        <v>0.20338150021573562</v>
      </c>
      <c r="F581">
        <f t="shared" si="75"/>
        <v>6.6899689913963887E-4</v>
      </c>
      <c r="G581">
        <f t="shared" si="76"/>
        <v>0.18651498265624994</v>
      </c>
      <c r="H581">
        <f t="shared" si="77"/>
        <v>6.4325438583524948</v>
      </c>
      <c r="I581">
        <f t="shared" si="78"/>
        <v>6.4725973769827077</v>
      </c>
      <c r="L581">
        <f t="shared" si="79"/>
        <v>5.4821395273410686E-4</v>
      </c>
      <c r="M581">
        <f t="shared" ref="M581:M644" si="82">SQRT(L581)</f>
        <v>2.3413969179404564E-2</v>
      </c>
      <c r="R581">
        <f t="shared" si="80"/>
        <v>6.4872731728531514</v>
      </c>
    </row>
    <row r="582" spans="1:18" x14ac:dyDescent="0.2">
      <c r="A582" s="2">
        <v>39850</v>
      </c>
      <c r="B582" s="1">
        <v>8.0997000000000003</v>
      </c>
      <c r="C582">
        <v>-3.2049975814458301E-2</v>
      </c>
      <c r="D582">
        <f t="shared" ref="D582:D645" si="83">$J$1*D581+(1-$J$1)*C581^2</f>
        <v>7.813368653707644E-4</v>
      </c>
      <c r="E582">
        <f t="shared" si="81"/>
        <v>0.20156764869214439</v>
      </c>
      <c r="F582">
        <f t="shared" ref="F582:F645" si="84">$H$2*D581+(1-$H$2)*C581^2</f>
        <v>7.4609045109482982E-4</v>
      </c>
      <c r="G582">
        <f t="shared" ref="G582:G645" si="85">SQRT(F582)*SQRT(52)</f>
        <v>0.19696878802726878</v>
      </c>
      <c r="H582">
        <f t="shared" ref="H582:H645" si="86">-LN(D582)-(C582^2/D582)</f>
        <v>5.8398331350103714</v>
      </c>
      <c r="I582">
        <f t="shared" ref="I582:I645" si="87">-LN(F582)-(C582^2/F582)</f>
        <v>5.8238856759401756</v>
      </c>
      <c r="L582">
        <f t="shared" ref="L582:L645" si="88">($N$2+($O$2*(C581)^2)+($P$2*(L581)))</f>
        <v>5.2630747489567937E-4</v>
      </c>
      <c r="M582">
        <f t="shared" si="82"/>
        <v>2.2941392174314082E-2</v>
      </c>
      <c r="R582">
        <f t="shared" ref="R582:R645" si="89">-LN(L582)-(C582^2/L582)</f>
        <v>5.5979123259663073</v>
      </c>
    </row>
    <row r="583" spans="1:18" x14ac:dyDescent="0.2">
      <c r="A583" s="2">
        <v>39857</v>
      </c>
      <c r="B583" s="1">
        <v>8.3805999999999994</v>
      </c>
      <c r="C583">
        <v>3.4092487020780403E-2</v>
      </c>
      <c r="D583">
        <f t="shared" si="83"/>
        <v>7.9608871043096029E-4</v>
      </c>
      <c r="E583">
        <f t="shared" si="81"/>
        <v>0.20346157608356899</v>
      </c>
      <c r="F583">
        <f t="shared" si="84"/>
        <v>8.3289842100839416E-4</v>
      </c>
      <c r="G583">
        <f t="shared" si="85"/>
        <v>0.20811227232538806</v>
      </c>
      <c r="H583">
        <f t="shared" si="86"/>
        <v>5.6757896904460221</v>
      </c>
      <c r="I583">
        <f t="shared" si="87"/>
        <v>5.6951133646730314</v>
      </c>
      <c r="L583">
        <f t="shared" si="88"/>
        <v>5.4518119619481132E-4</v>
      </c>
      <c r="M583">
        <f t="shared" si="82"/>
        <v>2.3349115533458892E-2</v>
      </c>
      <c r="R583">
        <f t="shared" si="89"/>
        <v>5.3824448796798805</v>
      </c>
    </row>
    <row r="584" spans="1:18" x14ac:dyDescent="0.2">
      <c r="A584" s="2">
        <v>39864</v>
      </c>
      <c r="B584" s="1">
        <v>8.6812000000000005</v>
      </c>
      <c r="C584">
        <v>3.5240256988445101E-2</v>
      </c>
      <c r="D584">
        <f t="shared" si="83"/>
        <v>8.180612480808275E-4</v>
      </c>
      <c r="E584">
        <f t="shared" si="81"/>
        <v>0.20625029672755146</v>
      </c>
      <c r="F584">
        <f t="shared" si="84"/>
        <v>8.7288847465777494E-4</v>
      </c>
      <c r="G584">
        <f t="shared" si="85"/>
        <v>0.21304976104704809</v>
      </c>
      <c r="H584">
        <f t="shared" si="86"/>
        <v>5.5905015472598052</v>
      </c>
      <c r="I584">
        <f t="shared" si="87"/>
        <v>5.6209829638001496</v>
      </c>
      <c r="L584">
        <f t="shared" si="88"/>
        <v>5.7194272183001924E-4</v>
      </c>
      <c r="M584">
        <f t="shared" si="82"/>
        <v>2.3915323995924019E-2</v>
      </c>
      <c r="R584">
        <f t="shared" si="89"/>
        <v>5.2951428929575073</v>
      </c>
    </row>
    <row r="585" spans="1:18" x14ac:dyDescent="0.2">
      <c r="A585" s="2">
        <v>39871</v>
      </c>
      <c r="B585" s="1">
        <v>9.0024999999999995</v>
      </c>
      <c r="C585">
        <v>3.63425485761995E-2</v>
      </c>
      <c r="D585">
        <f t="shared" si="83"/>
        <v>8.4349011595267706E-4</v>
      </c>
      <c r="E585">
        <f t="shared" si="81"/>
        <v>0.2094313396546448</v>
      </c>
      <c r="F585">
        <f t="shared" si="84"/>
        <v>9.0694179015716222E-4</v>
      </c>
      <c r="G585">
        <f t="shared" si="85"/>
        <v>0.21716577328891501</v>
      </c>
      <c r="H585">
        <f t="shared" si="86"/>
        <v>5.5121101937788008</v>
      </c>
      <c r="I585">
        <f t="shared" si="87"/>
        <v>5.5491306256071233</v>
      </c>
      <c r="L585">
        <f t="shared" si="88"/>
        <v>6.0092697979699614E-4</v>
      </c>
      <c r="M585">
        <f t="shared" si="82"/>
        <v>2.4513812020919883E-2</v>
      </c>
      <c r="R585">
        <f t="shared" si="89"/>
        <v>5.2191314239367195</v>
      </c>
    </row>
    <row r="586" spans="1:18" x14ac:dyDescent="0.2">
      <c r="A586" s="2">
        <v>39878</v>
      </c>
      <c r="B586" s="1">
        <v>9.1720000000000006</v>
      </c>
      <c r="C586">
        <v>1.8653048454765099E-2</v>
      </c>
      <c r="D586">
        <f t="shared" si="83"/>
        <v>8.7212755921632168E-4</v>
      </c>
      <c r="E586">
        <f t="shared" si="81"/>
        <v>0.2129568807980825</v>
      </c>
      <c r="F586">
        <f t="shared" si="84"/>
        <v>9.435854679667845E-4</v>
      </c>
      <c r="G586">
        <f t="shared" si="85"/>
        <v>0.22150946782084233</v>
      </c>
      <c r="H586">
        <f t="shared" si="86"/>
        <v>6.6456237984380717</v>
      </c>
      <c r="I586">
        <f t="shared" si="87"/>
        <v>6.5970851889919073</v>
      </c>
      <c r="L586">
        <f t="shared" si="88"/>
        <v>6.3173577684827909E-4</v>
      </c>
      <c r="M586">
        <f t="shared" si="82"/>
        <v>2.5134354514255566E-2</v>
      </c>
      <c r="R586">
        <f t="shared" si="89"/>
        <v>6.8162770777521651</v>
      </c>
    </row>
    <row r="587" spans="1:18" x14ac:dyDescent="0.2">
      <c r="A587" s="2">
        <v>39885</v>
      </c>
      <c r="B587" s="1">
        <v>8.6293000000000006</v>
      </c>
      <c r="C587">
        <v>-6.0991975588719598E-2</v>
      </c>
      <c r="D587">
        <f t="shared" si="83"/>
        <v>8.4067607866269121E-4</v>
      </c>
      <c r="E587">
        <f t="shared" si="81"/>
        <v>0.20908169716754249</v>
      </c>
      <c r="F587">
        <f t="shared" si="84"/>
        <v>7.6219641108980286E-4</v>
      </c>
      <c r="G587">
        <f t="shared" si="85"/>
        <v>0.19908343320494989</v>
      </c>
      <c r="H587">
        <f t="shared" si="86"/>
        <v>2.6562691170865271</v>
      </c>
      <c r="I587">
        <f t="shared" si="87"/>
        <v>2.2986468679440275</v>
      </c>
      <c r="L587">
        <f t="shared" si="88"/>
        <v>5.7991582584593804E-4</v>
      </c>
      <c r="M587">
        <f t="shared" si="82"/>
        <v>2.4081441523420854E-2</v>
      </c>
      <c r="R587">
        <f t="shared" si="89"/>
        <v>1.0378671734167062</v>
      </c>
    </row>
    <row r="588" spans="1:18" x14ac:dyDescent="0.2">
      <c r="A588" s="2">
        <v>39892</v>
      </c>
      <c r="B588" s="1">
        <v>8.1367999999999991</v>
      </c>
      <c r="C588">
        <v>-5.8766407077689202E-2</v>
      </c>
      <c r="D588">
        <f t="shared" si="83"/>
        <v>1.013436779115828E-3</v>
      </c>
      <c r="E588">
        <f t="shared" si="81"/>
        <v>0.22956200145935093</v>
      </c>
      <c r="F588">
        <f t="shared" si="84"/>
        <v>1.4445198983382233E-3</v>
      </c>
      <c r="G588">
        <f t="shared" si="85"/>
        <v>0.27407122197266098</v>
      </c>
      <c r="H588">
        <f t="shared" si="86"/>
        <v>3.4867059118532824</v>
      </c>
      <c r="I588">
        <f t="shared" si="87"/>
        <v>4.1492250411693465</v>
      </c>
      <c r="L588">
        <f t="shared" si="88"/>
        <v>8.0598876812823083E-4</v>
      </c>
      <c r="M588">
        <f t="shared" si="82"/>
        <v>2.8389941319563006E-2</v>
      </c>
      <c r="R588">
        <f t="shared" si="89"/>
        <v>2.838653248392589</v>
      </c>
    </row>
    <row r="589" spans="1:18" x14ac:dyDescent="0.2">
      <c r="A589" s="2">
        <v>39899</v>
      </c>
      <c r="B589" s="1">
        <v>8.2182999999999993</v>
      </c>
      <c r="C589">
        <v>9.9663926980855192E-3</v>
      </c>
      <c r="D589">
        <f t="shared" si="83"/>
        <v>1.1598400084181192E-3</v>
      </c>
      <c r="E589">
        <f t="shared" si="81"/>
        <v>0.24558436521436414</v>
      </c>
      <c r="F589">
        <f t="shared" si="84"/>
        <v>1.5251543454538336E-3</v>
      </c>
      <c r="G589">
        <f t="shared" si="85"/>
        <v>0.28161680696222546</v>
      </c>
      <c r="H589">
        <f t="shared" si="86"/>
        <v>6.6738329613512484</v>
      </c>
      <c r="I589">
        <f t="shared" si="87"/>
        <v>6.4205324958251646</v>
      </c>
      <c r="L589">
        <f t="shared" si="88"/>
        <v>9.7570883370149417E-4</v>
      </c>
      <c r="M589">
        <f t="shared" si="82"/>
        <v>3.1236338352974315E-2</v>
      </c>
      <c r="R589">
        <f t="shared" si="89"/>
        <v>6.8305444726294713</v>
      </c>
    </row>
    <row r="590" spans="1:18" x14ac:dyDescent="0.2">
      <c r="A590" s="2">
        <v>39906</v>
      </c>
      <c r="B590" s="1">
        <v>7.9436</v>
      </c>
      <c r="C590">
        <v>-3.3996802019462501E-2</v>
      </c>
      <c r="D590">
        <f t="shared" si="83"/>
        <v>1.0962093469177791E-3</v>
      </c>
      <c r="E590">
        <f t="shared" si="81"/>
        <v>0.23875277179485163</v>
      </c>
      <c r="F590">
        <f t="shared" si="84"/>
        <v>9.3743420902007361E-4</v>
      </c>
      <c r="G590">
        <f t="shared" si="85"/>
        <v>0.22078627418624516</v>
      </c>
      <c r="H590">
        <f t="shared" si="86"/>
        <v>5.7615523690532608</v>
      </c>
      <c r="I590">
        <f t="shared" si="87"/>
        <v>5.73944273947059</v>
      </c>
      <c r="L590">
        <f t="shared" si="88"/>
        <v>8.5070558998556951E-4</v>
      </c>
      <c r="M590">
        <f t="shared" si="82"/>
        <v>2.9166857732460135E-2</v>
      </c>
      <c r="R590">
        <f t="shared" si="89"/>
        <v>5.7108280687973121</v>
      </c>
    </row>
    <row r="591" spans="1:18" x14ac:dyDescent="0.2">
      <c r="A591" s="2">
        <v>39913</v>
      </c>
      <c r="B591" s="1">
        <v>8.2707999999999995</v>
      </c>
      <c r="C591">
        <v>4.0364666536605302E-2</v>
      </c>
      <c r="D591">
        <f t="shared" si="83"/>
        <v>1.099783738955744E-3</v>
      </c>
      <c r="E591">
        <f t="shared" si="81"/>
        <v>0.2391417036522461</v>
      </c>
      <c r="F591">
        <f t="shared" si="84"/>
        <v>1.1087027816836801E-3</v>
      </c>
      <c r="G591">
        <f t="shared" si="85"/>
        <v>0.24010944306201573</v>
      </c>
      <c r="H591">
        <f t="shared" si="86"/>
        <v>5.3311629096685529</v>
      </c>
      <c r="I591">
        <f t="shared" si="87"/>
        <v>5.3350036699026235</v>
      </c>
      <c r="L591">
        <f t="shared" si="88"/>
        <v>8.2961462094013178E-4</v>
      </c>
      <c r="M591">
        <f t="shared" si="82"/>
        <v>2.880303145400032E-2</v>
      </c>
      <c r="R591">
        <f t="shared" si="89"/>
        <v>5.1306177558013175</v>
      </c>
    </row>
    <row r="592" spans="1:18" x14ac:dyDescent="0.2">
      <c r="A592" s="2">
        <v>39920</v>
      </c>
      <c r="B592" s="1">
        <v>8.4396000000000004</v>
      </c>
      <c r="C592">
        <v>2.02036745753582E-2</v>
      </c>
      <c r="D592">
        <f t="shared" si="83"/>
        <v>1.1315550928950801E-3</v>
      </c>
      <c r="E592">
        <f t="shared" si="81"/>
        <v>0.24257136028505957</v>
      </c>
      <c r="F592">
        <f t="shared" si="84"/>
        <v>1.210832928202323E-3</v>
      </c>
      <c r="G592">
        <f t="shared" si="85"/>
        <v>0.25092491360269664</v>
      </c>
      <c r="H592">
        <f t="shared" si="86"/>
        <v>6.4234301082558245</v>
      </c>
      <c r="I592">
        <f t="shared" si="87"/>
        <v>6.379333004973649</v>
      </c>
      <c r="L592">
        <f t="shared" si="88"/>
        <v>8.4968671538315224E-4</v>
      </c>
      <c r="M592">
        <f t="shared" si="82"/>
        <v>2.914938619221942E-2</v>
      </c>
      <c r="R592">
        <f t="shared" si="89"/>
        <v>6.5902440607954507</v>
      </c>
    </row>
    <row r="593" spans="1:18" x14ac:dyDescent="0.2">
      <c r="A593" s="2">
        <v>39927</v>
      </c>
      <c r="B593" s="1">
        <v>8.1217000000000006</v>
      </c>
      <c r="C593">
        <v>-3.8395422253001903E-2</v>
      </c>
      <c r="D593">
        <f t="shared" si="83"/>
        <v>1.0881530953021938E-3</v>
      </c>
      <c r="E593">
        <f t="shared" si="81"/>
        <v>0.23787383411319976</v>
      </c>
      <c r="F593">
        <f t="shared" si="84"/>
        <v>9.7985376302494611E-4</v>
      </c>
      <c r="G593">
        <f t="shared" si="85"/>
        <v>0.22572637346419488</v>
      </c>
      <c r="H593">
        <f t="shared" si="86"/>
        <v>5.4684930606875577</v>
      </c>
      <c r="I593">
        <f t="shared" si="87"/>
        <v>5.4235883757038792</v>
      </c>
      <c r="L593">
        <f t="shared" si="88"/>
        <v>7.6892427195895225E-4</v>
      </c>
      <c r="M593">
        <f t="shared" si="82"/>
        <v>2.7729483802605346E-2</v>
      </c>
      <c r="R593">
        <f t="shared" si="89"/>
        <v>5.253283168875325</v>
      </c>
    </row>
    <row r="594" spans="1:18" x14ac:dyDescent="0.2">
      <c r="A594" s="2">
        <v>39934</v>
      </c>
      <c r="B594" s="1">
        <v>8.048</v>
      </c>
      <c r="C594">
        <v>-9.1158785094505E-3</v>
      </c>
      <c r="D594">
        <f t="shared" si="83"/>
        <v>1.111316416583241E-3</v>
      </c>
      <c r="E594">
        <f t="shared" si="81"/>
        <v>0.24039229118740171</v>
      </c>
      <c r="F594">
        <f t="shared" si="84"/>
        <v>1.1691149596731549E-3</v>
      </c>
      <c r="G594">
        <f t="shared" si="85"/>
        <v>0.24656434840220523</v>
      </c>
      <c r="H594">
        <f t="shared" si="86"/>
        <v>6.7274345052064684</v>
      </c>
      <c r="I594">
        <f t="shared" si="87"/>
        <v>6.680429501685488</v>
      </c>
      <c r="L594">
        <f t="shared" si="88"/>
        <v>7.8598601856922777E-4</v>
      </c>
      <c r="M594">
        <f t="shared" si="82"/>
        <v>2.8035442186083455E-2</v>
      </c>
      <c r="R594">
        <f t="shared" si="89"/>
        <v>7.0428454479190794</v>
      </c>
    </row>
    <row r="595" spans="1:18" x14ac:dyDescent="0.2">
      <c r="A595" s="2">
        <v>39941</v>
      </c>
      <c r="B595" s="1">
        <v>7.6448999999999998</v>
      </c>
      <c r="C595">
        <v>-5.1384854506642902E-2</v>
      </c>
      <c r="D595">
        <f t="shared" si="83"/>
        <v>1.0496233860481901E-3</v>
      </c>
      <c r="E595">
        <f t="shared" si="81"/>
        <v>0.23362451942059906</v>
      </c>
      <c r="F595">
        <f t="shared" si="84"/>
        <v>8.9568314403958395E-4</v>
      </c>
      <c r="G595">
        <f t="shared" si="85"/>
        <v>0.21581363138147314</v>
      </c>
      <c r="H595">
        <f t="shared" si="86"/>
        <v>4.3437517903395264</v>
      </c>
      <c r="I595">
        <f t="shared" si="87"/>
        <v>4.0700027040820554</v>
      </c>
      <c r="L595">
        <f t="shared" si="88"/>
        <v>6.8907531882212369E-4</v>
      </c>
      <c r="M595">
        <f t="shared" si="82"/>
        <v>2.6250244166904881E-2</v>
      </c>
      <c r="R595">
        <f t="shared" si="89"/>
        <v>3.4483534956244406</v>
      </c>
    </row>
    <row r="596" spans="1:18" x14ac:dyDescent="0.2">
      <c r="A596" s="2">
        <v>39948</v>
      </c>
      <c r="B596" s="1">
        <v>7.9119000000000002</v>
      </c>
      <c r="C596">
        <v>3.4329196360474601E-2</v>
      </c>
      <c r="D596">
        <f t="shared" si="83"/>
        <v>1.1450701792454303E-3</v>
      </c>
      <c r="E596">
        <f t="shared" si="81"/>
        <v>0.24401567433417545</v>
      </c>
      <c r="F596">
        <f t="shared" si="84"/>
        <v>1.3832348846635032E-3</v>
      </c>
      <c r="G596">
        <f t="shared" si="85"/>
        <v>0.2681943586328806</v>
      </c>
      <c r="H596">
        <f t="shared" si="86"/>
        <v>5.743100273296557</v>
      </c>
      <c r="I596">
        <f t="shared" si="87"/>
        <v>5.7313465968375139</v>
      </c>
      <c r="L596">
        <f t="shared" si="88"/>
        <v>8.118366466062614E-4</v>
      </c>
      <c r="M596">
        <f t="shared" si="82"/>
        <v>2.8492747263229312E-2</v>
      </c>
      <c r="R596">
        <f t="shared" si="89"/>
        <v>5.6645724307546415</v>
      </c>
    </row>
    <row r="597" spans="1:18" x14ac:dyDescent="0.2">
      <c r="A597" s="2">
        <v>39955</v>
      </c>
      <c r="B597" s="1">
        <v>7.4596</v>
      </c>
      <c r="C597">
        <v>-5.8866161736061101E-2</v>
      </c>
      <c r="D597">
        <f t="shared" si="83"/>
        <v>1.1470755918560659E-3</v>
      </c>
      <c r="E597">
        <f t="shared" si="81"/>
        <v>0.24422925864137457</v>
      </c>
      <c r="F597">
        <f t="shared" si="84"/>
        <v>1.1520796206731128E-3</v>
      </c>
      <c r="G597">
        <f t="shared" si="85"/>
        <v>0.24476139457643611</v>
      </c>
      <c r="H597">
        <f t="shared" si="86"/>
        <v>3.7496183180282312</v>
      </c>
      <c r="I597">
        <f t="shared" si="87"/>
        <v>3.7583866781640207</v>
      </c>
      <c r="L597">
        <f t="shared" si="88"/>
        <v>7.9858471555131218E-4</v>
      </c>
      <c r="M597">
        <f t="shared" si="82"/>
        <v>2.8259241241606472E-2</v>
      </c>
      <c r="R597">
        <f t="shared" si="89"/>
        <v>2.7934617390682401</v>
      </c>
    </row>
    <row r="598" spans="1:18" x14ac:dyDescent="0.2">
      <c r="A598" s="2">
        <v>39962</v>
      </c>
      <c r="B598" s="1">
        <v>7.5369999999999999</v>
      </c>
      <c r="C598">
        <v>1.03224313861787E-2</v>
      </c>
      <c r="D598">
        <f t="shared" si="83"/>
        <v>1.2861645561968683E-3</v>
      </c>
      <c r="E598">
        <f t="shared" si="81"/>
        <v>0.25861275475551693</v>
      </c>
      <c r="F598">
        <f t="shared" si="84"/>
        <v>1.6332278896990971E-3</v>
      </c>
      <c r="G598">
        <f t="shared" si="85"/>
        <v>0.29142383269793332</v>
      </c>
      <c r="H598">
        <f t="shared" si="86"/>
        <v>6.5732454784412093</v>
      </c>
      <c r="I598">
        <f t="shared" si="87"/>
        <v>6.3519564307710779</v>
      </c>
      <c r="L598">
        <f t="shared" si="88"/>
        <v>9.7039089266425524E-4</v>
      </c>
      <c r="M598">
        <f t="shared" si="82"/>
        <v>3.1151097776230218E-2</v>
      </c>
      <c r="R598">
        <f t="shared" si="89"/>
        <v>6.8280078038342369</v>
      </c>
    </row>
    <row r="599" spans="1:18" x14ac:dyDescent="0.2">
      <c r="A599" s="2">
        <v>39969</v>
      </c>
      <c r="B599" s="1">
        <v>7.8056999999999999</v>
      </c>
      <c r="C599">
        <v>3.5030011183159598E-2</v>
      </c>
      <c r="D599">
        <f t="shared" si="83"/>
        <v>1.2153878382083982E-3</v>
      </c>
      <c r="E599">
        <f t="shared" si="81"/>
        <v>0.2513964351116314</v>
      </c>
      <c r="F599">
        <f t="shared" si="84"/>
        <v>1.0387814208995619E-3</v>
      </c>
      <c r="G599">
        <f t="shared" si="85"/>
        <v>0.23241478844251115</v>
      </c>
      <c r="H599">
        <f t="shared" si="86"/>
        <v>5.7030540963129139</v>
      </c>
      <c r="I599">
        <f t="shared" si="87"/>
        <v>5.6884173689691684</v>
      </c>
      <c r="L599">
        <f t="shared" si="88"/>
        <v>8.4678959046520692E-4</v>
      </c>
      <c r="M599">
        <f t="shared" si="82"/>
        <v>2.909964931859501E-2</v>
      </c>
      <c r="R599">
        <f t="shared" si="89"/>
        <v>5.6249360062064344</v>
      </c>
    </row>
    <row r="600" spans="1:18" x14ac:dyDescent="0.2">
      <c r="A600" s="2">
        <v>39976</v>
      </c>
      <c r="B600" s="1">
        <v>7.6772999999999998</v>
      </c>
      <c r="C600">
        <v>-1.65863131974953E-2</v>
      </c>
      <c r="D600">
        <f t="shared" si="83"/>
        <v>1.2160906689254315E-3</v>
      </c>
      <c r="E600">
        <f t="shared" si="81"/>
        <v>0.25146911298233515</v>
      </c>
      <c r="F600">
        <f t="shared" si="84"/>
        <v>1.2178444153329729E-3</v>
      </c>
      <c r="G600">
        <f t="shared" si="85"/>
        <v>0.25165037174086308</v>
      </c>
      <c r="H600">
        <f t="shared" si="86"/>
        <v>6.4858924923332211</v>
      </c>
      <c r="I600">
        <f t="shared" si="87"/>
        <v>6.4847771813005153</v>
      </c>
      <c r="L600">
        <f t="shared" si="88"/>
        <v>8.3201288807714224E-4</v>
      </c>
      <c r="M600">
        <f t="shared" si="82"/>
        <v>2.8844633609687993E-2</v>
      </c>
      <c r="R600">
        <f t="shared" si="89"/>
        <v>6.7610117565555585</v>
      </c>
    </row>
    <row r="601" spans="1:18" x14ac:dyDescent="0.2">
      <c r="A601" s="2">
        <v>39983</v>
      </c>
      <c r="B601" s="1">
        <v>7.9137000000000004</v>
      </c>
      <c r="C601">
        <v>3.0327511892041401E-2</v>
      </c>
      <c r="D601">
        <f t="shared" si="83"/>
        <v>1.1596315759190299E-3</v>
      </c>
      <c r="E601">
        <f t="shared" si="81"/>
        <v>0.24556229748841649</v>
      </c>
      <c r="F601">
        <f t="shared" si="84"/>
        <v>1.0187513765575495E-3</v>
      </c>
      <c r="G601">
        <f t="shared" si="85"/>
        <v>0.23016314123028597</v>
      </c>
      <c r="H601">
        <f t="shared" si="86"/>
        <v>5.9665062141122513</v>
      </c>
      <c r="I601">
        <f t="shared" si="87"/>
        <v>5.9863488454849083</v>
      </c>
      <c r="L601">
        <f t="shared" si="88"/>
        <v>7.4333793761902935E-4</v>
      </c>
      <c r="M601">
        <f t="shared" si="82"/>
        <v>2.7264224500598386E-2</v>
      </c>
      <c r="R601">
        <f t="shared" si="89"/>
        <v>5.9670248815639528</v>
      </c>
    </row>
    <row r="602" spans="1:18" x14ac:dyDescent="0.2">
      <c r="A602" s="2">
        <v>39990</v>
      </c>
      <c r="B602" s="1">
        <v>7.8075000000000001</v>
      </c>
      <c r="C602">
        <v>-1.3510624563942E-2</v>
      </c>
      <c r="D602">
        <f t="shared" si="83"/>
        <v>1.1452391600176028E-3</v>
      </c>
      <c r="E602">
        <f t="shared" si="81"/>
        <v>0.24403367866119494</v>
      </c>
      <c r="F602">
        <f t="shared" si="84"/>
        <v>1.1093263191709302E-3</v>
      </c>
      <c r="G602">
        <f t="shared" si="85"/>
        <v>0.24017695267633066</v>
      </c>
      <c r="H602">
        <f t="shared" si="86"/>
        <v>6.612754142413408</v>
      </c>
      <c r="I602">
        <f t="shared" si="87"/>
        <v>6.6394547741803844</v>
      </c>
      <c r="L602">
        <f t="shared" si="88"/>
        <v>7.1999125895779565E-4</v>
      </c>
      <c r="M602">
        <f t="shared" si="82"/>
        <v>2.6832652849798428E-2</v>
      </c>
      <c r="R602">
        <f t="shared" si="89"/>
        <v>6.982744830537885</v>
      </c>
    </row>
    <row r="603" spans="1:18" x14ac:dyDescent="0.2">
      <c r="A603" s="2">
        <v>39997</v>
      </c>
      <c r="B603" s="1">
        <v>7.7778999999999998</v>
      </c>
      <c r="C603">
        <v>-3.7984312997108001E-3</v>
      </c>
      <c r="D603">
        <f t="shared" si="83"/>
        <v>1.087477028983014E-3</v>
      </c>
      <c r="E603">
        <f t="shared" si="81"/>
        <v>0.23779992747500309</v>
      </c>
      <c r="F603">
        <f t="shared" si="84"/>
        <v>9.4334540903697405E-4</v>
      </c>
      <c r="G603">
        <f t="shared" si="85"/>
        <v>0.2214812887580408</v>
      </c>
      <c r="H603">
        <f t="shared" si="86"/>
        <v>6.8106274374413909</v>
      </c>
      <c r="I603">
        <f t="shared" si="87"/>
        <v>6.9507834659540588</v>
      </c>
      <c r="L603">
        <f t="shared" si="88"/>
        <v>6.4126222365158898E-4</v>
      </c>
      <c r="M603">
        <f t="shared" si="82"/>
        <v>2.5323155878594378E-2</v>
      </c>
      <c r="R603">
        <f t="shared" si="89"/>
        <v>7.3295725979742015</v>
      </c>
    </row>
    <row r="604" spans="1:18" x14ac:dyDescent="0.2">
      <c r="A604" s="2">
        <v>40004</v>
      </c>
      <c r="B604" s="1">
        <v>7.9154</v>
      </c>
      <c r="C604">
        <v>1.7523850135789099E-2</v>
      </c>
      <c r="D604">
        <f t="shared" si="83"/>
        <v>1.0230940920643503E-3</v>
      </c>
      <c r="E604">
        <f t="shared" si="81"/>
        <v>0.23065318724731773</v>
      </c>
      <c r="F604">
        <f t="shared" si="84"/>
        <v>8.6244183030112108E-4</v>
      </c>
      <c r="G604">
        <f t="shared" si="85"/>
        <v>0.21177104423329052</v>
      </c>
      <c r="H604">
        <f t="shared" si="86"/>
        <v>6.5847702697722292</v>
      </c>
      <c r="I604">
        <f t="shared" si="87"/>
        <v>6.6996778854493861</v>
      </c>
      <c r="L604">
        <f t="shared" si="88"/>
        <v>5.6127608734700852E-4</v>
      </c>
      <c r="M604">
        <f t="shared" si="82"/>
        <v>2.369126605622858E-2</v>
      </c>
      <c r="R604">
        <f t="shared" si="89"/>
        <v>6.9381777270764688</v>
      </c>
    </row>
    <row r="605" spans="1:18" x14ac:dyDescent="0.2">
      <c r="A605" s="2">
        <v>40011</v>
      </c>
      <c r="B605" s="1">
        <v>7.8223000000000003</v>
      </c>
      <c r="C605">
        <v>-1.18316000510124E-2</v>
      </c>
      <c r="D605">
        <f t="shared" si="83"/>
        <v>9.8013356595538499E-4</v>
      </c>
      <c r="E605">
        <f t="shared" si="81"/>
        <v>0.22575859990193067</v>
      </c>
      <c r="F605">
        <f t="shared" si="84"/>
        <v>8.729358204616895E-4</v>
      </c>
      <c r="G605">
        <f t="shared" si="85"/>
        <v>0.21305553891886467</v>
      </c>
      <c r="H605">
        <f t="shared" si="86"/>
        <v>6.7849975371414057</v>
      </c>
      <c r="I605">
        <f t="shared" si="87"/>
        <v>6.8832853458771215</v>
      </c>
      <c r="L605">
        <f t="shared" si="88"/>
        <v>5.1710231772702565E-4</v>
      </c>
      <c r="M605">
        <f t="shared" si="82"/>
        <v>2.2739883854739136E-2</v>
      </c>
      <c r="R605">
        <f t="shared" si="89"/>
        <v>7.29655594545798</v>
      </c>
    </row>
    <row r="606" spans="1:18" x14ac:dyDescent="0.2">
      <c r="A606" s="2">
        <v>40018</v>
      </c>
      <c r="B606" s="1">
        <v>7.4964000000000004</v>
      </c>
      <c r="C606">
        <v>-4.2555723654774898E-2</v>
      </c>
      <c r="D606">
        <f t="shared" si="83"/>
        <v>9.2972475758408882E-4</v>
      </c>
      <c r="E606">
        <f t="shared" si="81"/>
        <v>0.21987652761123141</v>
      </c>
      <c r="F606">
        <f t="shared" si="84"/>
        <v>8.0394160034991829E-4</v>
      </c>
      <c r="G606">
        <f t="shared" si="85"/>
        <v>0.20446262058918188</v>
      </c>
      <c r="H606">
        <f t="shared" si="86"/>
        <v>5.0327448201595999</v>
      </c>
      <c r="I606">
        <f t="shared" si="87"/>
        <v>4.8733456578187138</v>
      </c>
      <c r="L606">
        <f t="shared" si="88"/>
        <v>4.6639908552149309E-4</v>
      </c>
      <c r="M606">
        <f t="shared" si="82"/>
        <v>2.1596274806583961E-2</v>
      </c>
      <c r="R606">
        <f t="shared" si="89"/>
        <v>3.7875504303301484</v>
      </c>
    </row>
    <row r="607" spans="1:18" x14ac:dyDescent="0.2">
      <c r="A607" s="2">
        <v>40025</v>
      </c>
      <c r="B607" s="1">
        <v>7.1844999999999999</v>
      </c>
      <c r="C607">
        <v>-4.2496977618263501E-2</v>
      </c>
      <c r="D607">
        <f t="shared" si="83"/>
        <v>9.8260064907593767E-4</v>
      </c>
      <c r="E607">
        <f t="shared" si="81"/>
        <v>0.22604254854329695</v>
      </c>
      <c r="F607">
        <f t="shared" si="84"/>
        <v>1.1145398237619895E-3</v>
      </c>
      <c r="G607">
        <f t="shared" si="85"/>
        <v>0.24074067133665525</v>
      </c>
      <c r="H607">
        <f t="shared" si="86"/>
        <v>5.0873351400625175</v>
      </c>
      <c r="I607">
        <f t="shared" si="87"/>
        <v>5.1789201547373818</v>
      </c>
      <c r="L607">
        <f t="shared" si="88"/>
        <v>5.5727960624946484E-4</v>
      </c>
      <c r="M607">
        <f t="shared" si="82"/>
        <v>2.360677034770883E-2</v>
      </c>
      <c r="R607">
        <f t="shared" si="89"/>
        <v>4.2517127969682686</v>
      </c>
    </row>
    <row r="608" spans="1:18" x14ac:dyDescent="0.2">
      <c r="A608" s="2">
        <v>40032</v>
      </c>
      <c r="B608" s="1">
        <v>7.1662999999999997</v>
      </c>
      <c r="C608">
        <v>-2.5364453211747001E-3</v>
      </c>
      <c r="D608">
        <f t="shared" si="83"/>
        <v>1.0320041965326127E-3</v>
      </c>
      <c r="E608">
        <f t="shared" si="81"/>
        <v>0.2316553867702969</v>
      </c>
      <c r="F608">
        <f t="shared" si="84"/>
        <v>1.1552789649400968E-3</v>
      </c>
      <c r="G608">
        <f t="shared" si="85"/>
        <v>0.24510101219065786</v>
      </c>
      <c r="H608">
        <f t="shared" si="86"/>
        <v>6.8700185060797052</v>
      </c>
      <c r="I608">
        <f t="shared" si="87"/>
        <v>6.7578446037400566</v>
      </c>
      <c r="L608">
        <f t="shared" si="88"/>
        <v>6.3368127171566872E-4</v>
      </c>
      <c r="M608">
        <f t="shared" si="82"/>
        <v>2.5173026669744518E-2</v>
      </c>
      <c r="R608">
        <f t="shared" si="89"/>
        <v>7.3538117890448422</v>
      </c>
    </row>
    <row r="609" spans="1:18" x14ac:dyDescent="0.2">
      <c r="A609" s="2">
        <v>40039</v>
      </c>
      <c r="B609" s="1">
        <v>7.1890000000000001</v>
      </c>
      <c r="C609">
        <v>3.1625976357849699E-3</v>
      </c>
      <c r="D609">
        <f t="shared" si="83"/>
        <v>9.7046995803269447E-4</v>
      </c>
      <c r="E609">
        <f t="shared" si="81"/>
        <v>0.22464291179046827</v>
      </c>
      <c r="F609">
        <f t="shared" si="84"/>
        <v>8.1692594367096085E-4</v>
      </c>
      <c r="G609">
        <f t="shared" si="85"/>
        <v>0.20610713008261008</v>
      </c>
      <c r="H609">
        <f t="shared" si="86"/>
        <v>6.9274237395929701</v>
      </c>
      <c r="I609">
        <f t="shared" si="87"/>
        <v>7.0977186224334119</v>
      </c>
      <c r="L609">
        <f t="shared" si="88"/>
        <v>5.5422976297243712E-4</v>
      </c>
      <c r="M609">
        <f t="shared" si="82"/>
        <v>2.3542084932572076E-2</v>
      </c>
      <c r="R609">
        <f t="shared" si="89"/>
        <v>7.4798845125880753</v>
      </c>
    </row>
    <row r="610" spans="1:18" x14ac:dyDescent="0.2">
      <c r="A610" s="2">
        <v>40046</v>
      </c>
      <c r="B610" s="1">
        <v>7.0301</v>
      </c>
      <c r="C610">
        <v>-2.2351149529264799E-2</v>
      </c>
      <c r="D610">
        <f t="shared" si="83"/>
        <v>9.1284188197908521E-4</v>
      </c>
      <c r="E610">
        <f t="shared" si="81"/>
        <v>0.21787101198395448</v>
      </c>
      <c r="F610">
        <f t="shared" si="84"/>
        <v>7.6904476426182882E-4</v>
      </c>
      <c r="G610">
        <f t="shared" si="85"/>
        <v>0.19997581789210189</v>
      </c>
      <c r="H610">
        <f t="shared" si="86"/>
        <v>6.4516746912594254</v>
      </c>
      <c r="I610">
        <f t="shared" si="87"/>
        <v>6.5207582500529195</v>
      </c>
      <c r="L610">
        <f t="shared" si="88"/>
        <v>4.8737226995868298E-4</v>
      </c>
      <c r="M610">
        <f t="shared" si="82"/>
        <v>2.2076509460480453E-2</v>
      </c>
      <c r="R610">
        <f t="shared" si="89"/>
        <v>6.6014467981303087</v>
      </c>
    </row>
    <row r="611" spans="1:18" x14ac:dyDescent="0.2">
      <c r="A611" s="2">
        <v>40053</v>
      </c>
      <c r="B611" s="1">
        <v>7.1116999999999999</v>
      </c>
      <c r="C611">
        <v>1.15403846222171E-2</v>
      </c>
      <c r="D611">
        <f t="shared" si="83"/>
        <v>8.8804580217711332E-4</v>
      </c>
      <c r="E611">
        <f t="shared" si="81"/>
        <v>0.21489155803151014</v>
      </c>
      <c r="F611">
        <f t="shared" si="84"/>
        <v>8.261730996615257E-4</v>
      </c>
      <c r="G611">
        <f t="shared" si="85"/>
        <v>0.20727035770316829</v>
      </c>
      <c r="H611">
        <f t="shared" si="86"/>
        <v>6.8765169576980769</v>
      </c>
      <c r="I611">
        <f t="shared" si="87"/>
        <v>6.9375045800827264</v>
      </c>
      <c r="L611">
        <f t="shared" si="88"/>
        <v>4.7005219494171939E-4</v>
      </c>
      <c r="M611">
        <f t="shared" si="82"/>
        <v>2.1680687141825541E-2</v>
      </c>
      <c r="R611">
        <f t="shared" si="89"/>
        <v>7.3793355636554621</v>
      </c>
    </row>
    <row r="612" spans="1:18" x14ac:dyDescent="0.2">
      <c r="A612" s="2">
        <v>40060</v>
      </c>
      <c r="B612" s="1">
        <v>7.1467999999999998</v>
      </c>
      <c r="C612">
        <v>4.9233889821882499E-3</v>
      </c>
      <c r="D612">
        <f t="shared" si="83"/>
        <v>8.4275388268020878E-4</v>
      </c>
      <c r="E612">
        <f t="shared" si="81"/>
        <v>0.20933991950741468</v>
      </c>
      <c r="F612">
        <f t="shared" si="84"/>
        <v>7.2973870109618009E-4</v>
      </c>
      <c r="G612">
        <f t="shared" si="85"/>
        <v>0.19479838925669113</v>
      </c>
      <c r="H612">
        <f t="shared" si="86"/>
        <v>7.0500730367597741</v>
      </c>
      <c r="I612">
        <f t="shared" si="87"/>
        <v>7.1896069923619148</v>
      </c>
      <c r="L612">
        <f t="shared" si="88"/>
        <v>4.2609315217425258E-4</v>
      </c>
      <c r="M612">
        <f t="shared" si="82"/>
        <v>2.0642023935996505E-2</v>
      </c>
      <c r="R612">
        <f t="shared" si="89"/>
        <v>7.7039641652569717</v>
      </c>
    </row>
    <row r="613" spans="1:18" x14ac:dyDescent="0.2">
      <c r="A613" s="2">
        <v>40067</v>
      </c>
      <c r="B613" s="1">
        <v>6.9949000000000003</v>
      </c>
      <c r="C613">
        <v>-2.1483391987279402E-2</v>
      </c>
      <c r="D613">
        <f t="shared" si="83"/>
        <v>7.9364303526359219E-4</v>
      </c>
      <c r="E613">
        <f t="shared" si="81"/>
        <v>0.20314880711859173</v>
      </c>
      <c r="F613">
        <f t="shared" si="84"/>
        <v>6.7109862998808196E-4</v>
      </c>
      <c r="G613">
        <f t="shared" si="85"/>
        <v>0.18680773206529824</v>
      </c>
      <c r="H613">
        <f t="shared" si="86"/>
        <v>6.5573355652539389</v>
      </c>
      <c r="I613">
        <f t="shared" si="87"/>
        <v>6.6188622510949955</v>
      </c>
      <c r="L613">
        <f t="shared" si="88"/>
        <v>3.8022570458729203E-4</v>
      </c>
      <c r="M613">
        <f t="shared" si="82"/>
        <v>1.9499377030748753E-2</v>
      </c>
      <c r="R613">
        <f t="shared" si="89"/>
        <v>6.660897731957732</v>
      </c>
    </row>
    <row r="614" spans="1:18" x14ac:dyDescent="0.2">
      <c r="A614" s="2">
        <v>40074</v>
      </c>
      <c r="B614" s="1">
        <v>6.8617999999999997</v>
      </c>
      <c r="C614">
        <v>-1.92115140996592E-2</v>
      </c>
      <c r="D614">
        <f t="shared" si="83"/>
        <v>7.7371662102452274E-4</v>
      </c>
      <c r="E614">
        <f t="shared" si="81"/>
        <v>0.20058231301207785</v>
      </c>
      <c r="F614">
        <f t="shared" si="84"/>
        <v>7.2399500735564459E-4</v>
      </c>
      <c r="G614">
        <f t="shared" si="85"/>
        <v>0.19403025635836674</v>
      </c>
      <c r="H614">
        <f t="shared" si="86"/>
        <v>6.6872797411820768</v>
      </c>
      <c r="I614">
        <f t="shared" si="87"/>
        <v>6.7209403996692458</v>
      </c>
      <c r="L614">
        <f t="shared" si="88"/>
        <v>3.7646038551895726E-4</v>
      </c>
      <c r="M614">
        <f t="shared" si="82"/>
        <v>1.9402587083143248E-2</v>
      </c>
      <c r="R614">
        <f t="shared" si="89"/>
        <v>6.904296373865793</v>
      </c>
    </row>
    <row r="615" spans="1:18" x14ac:dyDescent="0.2">
      <c r="A615" s="2">
        <v>40081</v>
      </c>
      <c r="B615" s="1">
        <v>6.9362000000000004</v>
      </c>
      <c r="C615">
        <v>1.0784276136019099E-2</v>
      </c>
      <c r="D615">
        <f t="shared" si="83"/>
        <v>7.4943856020313567E-4</v>
      </c>
      <c r="E615">
        <f t="shared" si="81"/>
        <v>0.19741024575883354</v>
      </c>
      <c r="F615">
        <f t="shared" si="84"/>
        <v>6.8885845049008446E-4</v>
      </c>
      <c r="G615">
        <f t="shared" si="85"/>
        <v>0.18926341280206374</v>
      </c>
      <c r="H615">
        <f t="shared" si="86"/>
        <v>7.0410025674200964</v>
      </c>
      <c r="I615">
        <f t="shared" si="87"/>
        <v>7.1116438215499151</v>
      </c>
      <c r="L615">
        <f t="shared" si="88"/>
        <v>3.6587937725730178E-4</v>
      </c>
      <c r="M615">
        <f t="shared" si="82"/>
        <v>1.9127973684039346E-2</v>
      </c>
      <c r="R615">
        <f t="shared" si="89"/>
        <v>7.5953408556504476</v>
      </c>
    </row>
    <row r="616" spans="1:18" x14ac:dyDescent="0.2">
      <c r="A616" s="2">
        <v>40088</v>
      </c>
      <c r="B616" s="1">
        <v>7.0345000000000004</v>
      </c>
      <c r="C616">
        <v>1.4072540709175499E-2</v>
      </c>
      <c r="D616">
        <f t="shared" si="83"/>
        <v>7.114502832976221E-4</v>
      </c>
      <c r="E616">
        <f t="shared" si="81"/>
        <v>0.19234192140944298</v>
      </c>
      <c r="F616">
        <f t="shared" si="84"/>
        <v>6.1665959965626321E-4</v>
      </c>
      <c r="G616">
        <f t="shared" si="85"/>
        <v>0.17907065416233248</v>
      </c>
      <c r="H616">
        <f t="shared" si="86"/>
        <v>6.9698490933357826</v>
      </c>
      <c r="I616">
        <f t="shared" si="87"/>
        <v>7.0700495969594392</v>
      </c>
      <c r="L616">
        <f t="shared" si="88"/>
        <v>3.3670765244419091E-4</v>
      </c>
      <c r="M616">
        <f t="shared" si="82"/>
        <v>1.8349595429986758E-2</v>
      </c>
      <c r="R616">
        <f t="shared" si="89"/>
        <v>7.4081401695971918</v>
      </c>
    </row>
    <row r="617" spans="1:18" x14ac:dyDescent="0.2">
      <c r="A617" s="2">
        <v>40095</v>
      </c>
      <c r="B617" s="1">
        <v>6.9832999999999998</v>
      </c>
      <c r="C617">
        <v>-7.3050304161757004E-3</v>
      </c>
      <c r="D617">
        <f t="shared" si="83"/>
        <v>6.8064545042044889E-4</v>
      </c>
      <c r="E617">
        <f t="shared" si="81"/>
        <v>0.18813177143125862</v>
      </c>
      <c r="F617">
        <f t="shared" si="84"/>
        <v>6.0377933787873316E-4</v>
      </c>
      <c r="G617">
        <f t="shared" si="85"/>
        <v>0.17719064752320909</v>
      </c>
      <c r="H617">
        <f t="shared" si="86"/>
        <v>7.2140677457749511</v>
      </c>
      <c r="I617">
        <f t="shared" si="87"/>
        <v>7.323919357395086</v>
      </c>
      <c r="L617">
        <f t="shared" si="88"/>
        <v>3.185963856814181E-4</v>
      </c>
      <c r="M617">
        <f t="shared" si="82"/>
        <v>1.7849268491493372E-2</v>
      </c>
      <c r="R617">
        <f t="shared" si="89"/>
        <v>7.8840899783654041</v>
      </c>
    </row>
    <row r="618" spans="1:18" x14ac:dyDescent="0.2">
      <c r="A618" s="2">
        <v>40102</v>
      </c>
      <c r="B618" s="1">
        <v>6.9485999999999999</v>
      </c>
      <c r="C618">
        <v>-4.9813839827053102E-3</v>
      </c>
      <c r="D618">
        <f t="shared" si="83"/>
        <v>6.4300853155809705E-4</v>
      </c>
      <c r="E618">
        <f t="shared" si="81"/>
        <v>0.18285634700775644</v>
      </c>
      <c r="F618">
        <f t="shared" si="84"/>
        <v>5.4909457810371201E-4</v>
      </c>
      <c r="G618">
        <f t="shared" si="85"/>
        <v>0.16897608724725821</v>
      </c>
      <c r="H618">
        <f t="shared" si="86"/>
        <v>7.3107618078396248</v>
      </c>
      <c r="I618">
        <f t="shared" si="87"/>
        <v>7.462048760802853</v>
      </c>
      <c r="L618">
        <f t="shared" si="88"/>
        <v>2.917128209877053E-4</v>
      </c>
      <c r="M618">
        <f t="shared" si="82"/>
        <v>1.7079602483304618E-2</v>
      </c>
      <c r="R618">
        <f t="shared" si="89"/>
        <v>8.0546769797268016</v>
      </c>
    </row>
    <row r="619" spans="1:18" x14ac:dyDescent="0.2">
      <c r="A619" s="2">
        <v>40109</v>
      </c>
      <c r="B619" s="1">
        <v>6.7781000000000002</v>
      </c>
      <c r="C619">
        <v>-2.4843373745588201E-2</v>
      </c>
      <c r="D619">
        <f t="shared" si="83"/>
        <v>6.0591687084760038E-4</v>
      </c>
      <c r="E619">
        <f t="shared" si="81"/>
        <v>0.17750402047298877</v>
      </c>
      <c r="F619">
        <f t="shared" si="84"/>
        <v>5.1336347905027414E-4</v>
      </c>
      <c r="G619">
        <f t="shared" si="85"/>
        <v>0.16338574267852826</v>
      </c>
      <c r="H619">
        <f t="shared" si="86"/>
        <v>6.3901573698709262</v>
      </c>
      <c r="I619">
        <f t="shared" si="87"/>
        <v>6.3722725776716933</v>
      </c>
      <c r="L619">
        <f t="shared" si="88"/>
        <v>2.6670921791347254E-4</v>
      </c>
      <c r="M619">
        <f t="shared" si="82"/>
        <v>1.6331234427117643E-2</v>
      </c>
      <c r="R619">
        <f t="shared" si="89"/>
        <v>5.9152462482814157</v>
      </c>
    </row>
    <row r="620" spans="1:18" x14ac:dyDescent="0.2">
      <c r="A620" s="2">
        <v>40116</v>
      </c>
      <c r="B620" s="1">
        <v>7.0815999999999999</v>
      </c>
      <c r="C620">
        <v>4.3803044183931703E-2</v>
      </c>
      <c r="D620">
        <f t="shared" si="83"/>
        <v>6.0659345174052313E-4</v>
      </c>
      <c r="E620">
        <f t="shared" si="81"/>
        <v>0.17760309538548927</v>
      </c>
      <c r="F620">
        <f t="shared" si="84"/>
        <v>6.0828169797339014E-4</v>
      </c>
      <c r="G620">
        <f t="shared" si="85"/>
        <v>0.17785007251788312</v>
      </c>
      <c r="H620">
        <f t="shared" si="86"/>
        <v>4.2445667058909358</v>
      </c>
      <c r="I620">
        <f t="shared" si="87"/>
        <v>4.2505663489013186</v>
      </c>
      <c r="L620">
        <f t="shared" si="88"/>
        <v>2.9298670027872088E-4</v>
      </c>
      <c r="M620">
        <f t="shared" si="82"/>
        <v>1.7116854275208423E-2</v>
      </c>
      <c r="R620">
        <f t="shared" si="89"/>
        <v>1.5865991204107051</v>
      </c>
    </row>
    <row r="621" spans="1:18" x14ac:dyDescent="0.2">
      <c r="A621" s="2">
        <v>40123</v>
      </c>
      <c r="B621" s="1">
        <v>6.9869000000000003</v>
      </c>
      <c r="C621">
        <v>-1.3462903700962399E-2</v>
      </c>
      <c r="D621">
        <f t="shared" si="83"/>
        <v>6.8532024542286021E-4</v>
      </c>
      <c r="E621">
        <f t="shared" si="81"/>
        <v>0.18877672727852005</v>
      </c>
      <c r="F621">
        <f t="shared" si="84"/>
        <v>8.8176418028735118E-4</v>
      </c>
      <c r="G621">
        <f t="shared" si="85"/>
        <v>0.21413018791133176</v>
      </c>
      <c r="H621">
        <f t="shared" si="86"/>
        <v>7.0211497490766659</v>
      </c>
      <c r="I621">
        <f t="shared" si="87"/>
        <v>6.8280323359691648</v>
      </c>
      <c r="L621">
        <f t="shared" si="88"/>
        <v>4.1935234998508519E-4</v>
      </c>
      <c r="M621">
        <f t="shared" si="82"/>
        <v>2.0478094393402067E-2</v>
      </c>
      <c r="R621">
        <f t="shared" si="89"/>
        <v>7.34458549118356</v>
      </c>
    </row>
    <row r="622" spans="1:18" x14ac:dyDescent="0.2">
      <c r="A622" s="2">
        <v>40130</v>
      </c>
      <c r="B622" s="1">
        <v>6.8265000000000002</v>
      </c>
      <c r="C622">
        <v>-2.3224870030961901E-2</v>
      </c>
      <c r="D622">
        <f t="shared" si="83"/>
        <v>6.5507601726117175E-4</v>
      </c>
      <c r="E622">
        <f t="shared" si="81"/>
        <v>0.18456422431658018</v>
      </c>
      <c r="F622">
        <f t="shared" si="84"/>
        <v>5.7960876006542381E-4</v>
      </c>
      <c r="G622">
        <f t="shared" si="85"/>
        <v>0.17360776343067735</v>
      </c>
      <c r="H622">
        <f t="shared" si="86"/>
        <v>6.5073516465841426</v>
      </c>
      <c r="I622">
        <f t="shared" si="87"/>
        <v>6.5225388146052872</v>
      </c>
      <c r="L622">
        <f t="shared" si="88"/>
        <v>3.8709454864355142E-4</v>
      </c>
      <c r="M622">
        <f t="shared" si="82"/>
        <v>1.9674718514976305E-2</v>
      </c>
      <c r="R622">
        <f t="shared" si="89"/>
        <v>6.4633975527693597</v>
      </c>
    </row>
    <row r="623" spans="1:18" x14ac:dyDescent="0.2">
      <c r="A623" s="2">
        <v>40137</v>
      </c>
      <c r="B623" s="1">
        <v>6.9236000000000004</v>
      </c>
      <c r="C623">
        <v>1.4123768427437599E-2</v>
      </c>
      <c r="D623">
        <f t="shared" si="83"/>
        <v>6.481351315028057E-4</v>
      </c>
      <c r="E623">
        <f t="shared" si="81"/>
        <v>0.1835838414407594</v>
      </c>
      <c r="F623">
        <f t="shared" si="84"/>
        <v>6.3081580670825072E-4</v>
      </c>
      <c r="G623">
        <f t="shared" si="85"/>
        <v>0.1811143891269521</v>
      </c>
      <c r="H623">
        <f t="shared" si="86"/>
        <v>7.0336347355461157</v>
      </c>
      <c r="I623">
        <f t="shared" si="87"/>
        <v>7.0522698915277999</v>
      </c>
      <c r="L623">
        <f t="shared" si="88"/>
        <v>3.8849607078975075E-4</v>
      </c>
      <c r="M623">
        <f t="shared" si="82"/>
        <v>1.9710303670662985E-2</v>
      </c>
      <c r="R623">
        <f t="shared" si="89"/>
        <v>7.3397581271761485</v>
      </c>
    </row>
    <row r="624" spans="1:18" x14ac:dyDescent="0.2">
      <c r="A624" s="2">
        <v>40144</v>
      </c>
      <c r="B624" s="1">
        <v>6.9718</v>
      </c>
      <c r="C624">
        <v>6.93757550294705E-3</v>
      </c>
      <c r="D624">
        <f t="shared" si="83"/>
        <v>6.212158736881503E-4</v>
      </c>
      <c r="E624">
        <f t="shared" si="81"/>
        <v>0.17973098072336835</v>
      </c>
      <c r="F624">
        <f t="shared" si="84"/>
        <v>5.540452868853877E-4</v>
      </c>
      <c r="G624">
        <f t="shared" si="85"/>
        <v>0.16973613321281994</v>
      </c>
      <c r="H624">
        <f t="shared" si="86"/>
        <v>7.306354895056776</v>
      </c>
      <c r="I624">
        <f t="shared" si="87"/>
        <v>7.4113940574650057</v>
      </c>
      <c r="L624">
        <f t="shared" si="88"/>
        <v>3.6247746510853783E-4</v>
      </c>
      <c r="M624">
        <f t="shared" si="82"/>
        <v>1.9038840960219659E-2</v>
      </c>
      <c r="R624">
        <f t="shared" si="89"/>
        <v>7.7897677099806275</v>
      </c>
    </row>
    <row r="625" spans="1:18" x14ac:dyDescent="0.2">
      <c r="A625" s="2">
        <v>40151</v>
      </c>
      <c r="B625" s="1">
        <v>6.9912000000000001</v>
      </c>
      <c r="C625">
        <v>2.7787742581437702E-3</v>
      </c>
      <c r="D625">
        <f t="shared" si="83"/>
        <v>5.868307184984067E-4</v>
      </c>
      <c r="E625">
        <f t="shared" si="81"/>
        <v>0.17468599646771102</v>
      </c>
      <c r="F625">
        <f t="shared" si="84"/>
        <v>5.0103076564303115E-4</v>
      </c>
      <c r="G625">
        <f t="shared" si="85"/>
        <v>0.16141127536029698</v>
      </c>
      <c r="H625">
        <f t="shared" si="86"/>
        <v>7.4276160483781961</v>
      </c>
      <c r="I625">
        <f t="shared" si="87"/>
        <v>7.5834316486269655</v>
      </c>
      <c r="L625">
        <f t="shared" si="88"/>
        <v>3.2837711669664944E-4</v>
      </c>
      <c r="M625">
        <f t="shared" si="82"/>
        <v>1.8121178678459342E-2</v>
      </c>
      <c r="R625">
        <f t="shared" si="89"/>
        <v>7.99783347769446</v>
      </c>
    </row>
    <row r="626" spans="1:18" x14ac:dyDescent="0.2">
      <c r="A626" s="2">
        <v>40158</v>
      </c>
      <c r="B626" s="1">
        <v>7.1165000000000003</v>
      </c>
      <c r="C626">
        <v>1.7763816197345499E-2</v>
      </c>
      <c r="D626">
        <f t="shared" si="83"/>
        <v>5.5208417057116569E-4</v>
      </c>
      <c r="E626">
        <f t="shared" si="81"/>
        <v>0.1694354652063747</v>
      </c>
      <c r="F626">
        <f t="shared" si="84"/>
        <v>4.6538244834268538E-4</v>
      </c>
      <c r="G626">
        <f t="shared" si="85"/>
        <v>0.15556312967351754</v>
      </c>
      <c r="H626">
        <f t="shared" si="86"/>
        <v>6.9302429085790971</v>
      </c>
      <c r="I626">
        <f t="shared" si="87"/>
        <v>6.9945997384915746</v>
      </c>
      <c r="L626">
        <f t="shared" si="88"/>
        <v>2.9632566405454205E-4</v>
      </c>
      <c r="M626">
        <f t="shared" si="82"/>
        <v>1.7214112351630045E-2</v>
      </c>
      <c r="R626">
        <f t="shared" si="89"/>
        <v>7.0591651046203081</v>
      </c>
    </row>
    <row r="627" spans="1:18" x14ac:dyDescent="0.2">
      <c r="A627" s="2">
        <v>40165</v>
      </c>
      <c r="B627" s="1">
        <v>7.2557</v>
      </c>
      <c r="C627">
        <v>1.93713353358449E-2</v>
      </c>
      <c r="D627">
        <f t="shared" si="83"/>
        <v>5.3789231029048026E-4</v>
      </c>
      <c r="E627">
        <f t="shared" si="81"/>
        <v>0.16724353540602091</v>
      </c>
      <c r="F627">
        <f t="shared" si="84"/>
        <v>5.024799081566636E-4</v>
      </c>
      <c r="G627">
        <f t="shared" si="85"/>
        <v>0.16164453354241989</v>
      </c>
      <c r="H627">
        <f t="shared" si="86"/>
        <v>6.8302243778383493</v>
      </c>
      <c r="I627">
        <f t="shared" si="87"/>
        <v>6.8491615948412399</v>
      </c>
      <c r="L627">
        <f t="shared" si="88"/>
        <v>2.9387504283735273E-4</v>
      </c>
      <c r="M627">
        <f t="shared" si="82"/>
        <v>1.7142783987361934E-2</v>
      </c>
      <c r="R627">
        <f t="shared" si="89"/>
        <v>6.8554572988040938</v>
      </c>
    </row>
    <row r="628" spans="1:18" x14ac:dyDescent="0.2">
      <c r="A628" s="2">
        <v>40172</v>
      </c>
      <c r="B628" s="1">
        <v>7.2723000000000004</v>
      </c>
      <c r="C628">
        <v>2.2852432852742402E-3</v>
      </c>
      <c r="D628">
        <f t="shared" si="83"/>
        <v>5.2813368963467659E-4</v>
      </c>
      <c r="E628">
        <f t="shared" si="81"/>
        <v>0.16571949752821236</v>
      </c>
      <c r="F628">
        <f t="shared" si="84"/>
        <v>5.037833795202935E-4</v>
      </c>
      <c r="G628">
        <f t="shared" si="85"/>
        <v>0.16185405690020643</v>
      </c>
      <c r="H628">
        <f t="shared" si="86"/>
        <v>7.5362728204246912</v>
      </c>
      <c r="I628">
        <f t="shared" si="87"/>
        <v>7.582997949879787</v>
      </c>
      <c r="L628">
        <f t="shared" si="88"/>
        <v>2.9658144312421589E-4</v>
      </c>
      <c r="M628">
        <f t="shared" si="82"/>
        <v>1.7221540091531182E-2</v>
      </c>
      <c r="R628">
        <f t="shared" si="89"/>
        <v>8.1055802544430851</v>
      </c>
    </row>
    <row r="629" spans="1:18" x14ac:dyDescent="0.2">
      <c r="A629" s="2">
        <v>40179</v>
      </c>
      <c r="B629" s="1">
        <v>7.1515000000000004</v>
      </c>
      <c r="C629">
        <v>-1.6750485236844501E-2</v>
      </c>
      <c r="D629">
        <f t="shared" si="83"/>
        <v>4.967590084689695E-4</v>
      </c>
      <c r="E629">
        <f t="shared" si="81"/>
        <v>0.16072171116680661</v>
      </c>
      <c r="F629">
        <f t="shared" si="84"/>
        <v>4.1847097544961951E-4</v>
      </c>
      <c r="G629">
        <f t="shared" si="85"/>
        <v>0.14751437463305131</v>
      </c>
      <c r="H629">
        <f t="shared" si="86"/>
        <v>7.0425868855797686</v>
      </c>
      <c r="I629">
        <f t="shared" si="87"/>
        <v>7.1084174418569619</v>
      </c>
      <c r="L629">
        <f t="shared" si="88"/>
        <v>2.6925568598064331E-4</v>
      </c>
      <c r="M629">
        <f t="shared" si="82"/>
        <v>1.6409012340194134E-2</v>
      </c>
      <c r="R629">
        <f t="shared" si="89"/>
        <v>7.1777959002531588</v>
      </c>
    </row>
    <row r="630" spans="1:18" x14ac:dyDescent="0.2">
      <c r="A630" s="2">
        <v>40186</v>
      </c>
      <c r="B630" s="1">
        <v>7.0697999999999999</v>
      </c>
      <c r="C630">
        <v>-1.14899339476047E-2</v>
      </c>
      <c r="D630">
        <f t="shared" si="83"/>
        <v>4.8378819330101606E-4</v>
      </c>
      <c r="E630">
        <f t="shared" si="81"/>
        <v>0.15860953959851479</v>
      </c>
      <c r="F630">
        <f t="shared" si="84"/>
        <v>4.5142261798908172E-4</v>
      </c>
      <c r="G630">
        <f t="shared" si="85"/>
        <v>0.15321219316827317</v>
      </c>
      <c r="H630">
        <f t="shared" si="86"/>
        <v>7.3609782794466367</v>
      </c>
      <c r="I630">
        <f t="shared" si="87"/>
        <v>7.4106565054772009</v>
      </c>
      <c r="L630">
        <f t="shared" si="88"/>
        <v>2.6819970764429028E-4</v>
      </c>
      <c r="M630">
        <f t="shared" si="82"/>
        <v>1.6376803950841273E-2</v>
      </c>
      <c r="R630">
        <f t="shared" si="89"/>
        <v>7.7315388336730768</v>
      </c>
    </row>
    <row r="631" spans="1:18" x14ac:dyDescent="0.2">
      <c r="A631" s="2">
        <v>40193</v>
      </c>
      <c r="B631" s="1">
        <v>7.0631000000000004</v>
      </c>
      <c r="C631">
        <v>-9.4814234897677696E-4</v>
      </c>
      <c r="D631">
        <f t="shared" si="83"/>
        <v>4.6268201663017419E-4</v>
      </c>
      <c r="E631">
        <f t="shared" si="81"/>
        <v>0.15511113713969429</v>
      </c>
      <c r="F631">
        <f t="shared" si="84"/>
        <v>4.1001658722255538E-4</v>
      </c>
      <c r="G631">
        <f t="shared" si="85"/>
        <v>0.14601665156951407</v>
      </c>
      <c r="H631">
        <f t="shared" si="86"/>
        <v>7.6765275662319263</v>
      </c>
      <c r="I631">
        <f t="shared" si="87"/>
        <v>7.7971204118440598</v>
      </c>
      <c r="L631">
        <f t="shared" si="88"/>
        <v>2.5541817506558544E-4</v>
      </c>
      <c r="M631">
        <f t="shared" si="82"/>
        <v>1.5981807628224834E-2</v>
      </c>
      <c r="R631">
        <f t="shared" si="89"/>
        <v>8.2690888376877254</v>
      </c>
    </row>
    <row r="632" spans="1:18" x14ac:dyDescent="0.2">
      <c r="A632" s="2">
        <v>40200</v>
      </c>
      <c r="B632" s="1">
        <v>7.2361000000000004</v>
      </c>
      <c r="C632">
        <v>2.4198338611259401E-2</v>
      </c>
      <c r="D632">
        <f t="shared" si="83"/>
        <v>4.3497503406719914E-4</v>
      </c>
      <c r="E632">
        <f t="shared" si="81"/>
        <v>0.15039515208773968</v>
      </c>
      <c r="F632">
        <f t="shared" si="84"/>
        <v>3.6583886805166619E-4</v>
      </c>
      <c r="G632">
        <f t="shared" si="85"/>
        <v>0.13792614378241219</v>
      </c>
      <c r="H632">
        <f t="shared" si="86"/>
        <v>6.3940306560328892</v>
      </c>
      <c r="I632">
        <f t="shared" si="87"/>
        <v>6.3127233147584549</v>
      </c>
      <c r="L632">
        <f t="shared" si="88"/>
        <v>2.3412333609874059E-4</v>
      </c>
      <c r="M632">
        <f t="shared" si="82"/>
        <v>1.5301089376209153E-2</v>
      </c>
      <c r="R632">
        <f t="shared" si="89"/>
        <v>5.8585893462581193</v>
      </c>
    </row>
    <row r="633" spans="1:18" x14ac:dyDescent="0.2">
      <c r="A633" s="2">
        <v>40207</v>
      </c>
      <c r="B633" s="1">
        <v>7.3841999999999999</v>
      </c>
      <c r="C633">
        <v>2.0260195196713199E-2</v>
      </c>
      <c r="D633">
        <f t="shared" si="83"/>
        <v>4.4401010751587728E-4</v>
      </c>
      <c r="E633">
        <f t="shared" si="81"/>
        <v>0.15194908881209396</v>
      </c>
      <c r="F633">
        <f t="shared" si="84"/>
        <v>4.66554978163216E-4</v>
      </c>
      <c r="G633">
        <f t="shared" si="85"/>
        <v>0.15575897683436171</v>
      </c>
      <c r="H633">
        <f t="shared" si="86"/>
        <v>6.7951898858907489</v>
      </c>
      <c r="I633">
        <f t="shared" si="87"/>
        <v>6.7903337499106717</v>
      </c>
      <c r="L633">
        <f t="shared" si="88"/>
        <v>2.629173317040183E-4</v>
      </c>
      <c r="M633">
        <f t="shared" si="82"/>
        <v>1.6214725767154322E-2</v>
      </c>
      <c r="R633">
        <f t="shared" si="89"/>
        <v>6.6824367817477679</v>
      </c>
    </row>
    <row r="634" spans="1:18" x14ac:dyDescent="0.2">
      <c r="A634" s="2">
        <v>40214</v>
      </c>
      <c r="B634" s="1">
        <v>7.4497</v>
      </c>
      <c r="C634">
        <v>8.8311807000875896E-3</v>
      </c>
      <c r="D634">
        <f t="shared" si="83"/>
        <v>4.4199803162945988E-4</v>
      </c>
      <c r="E634">
        <f t="shared" si="81"/>
        <v>0.15160441169283931</v>
      </c>
      <c r="F634">
        <f t="shared" si="84"/>
        <v>4.3697737619709628E-4</v>
      </c>
      <c r="G634">
        <f t="shared" si="85"/>
        <v>0.15074091535561607</v>
      </c>
      <c r="H634">
        <f t="shared" si="86"/>
        <v>7.5477569394655468</v>
      </c>
      <c r="I634">
        <f t="shared" si="87"/>
        <v>7.5571536421285872</v>
      </c>
      <c r="L634">
        <f t="shared" si="88"/>
        <v>2.7323880205661224E-4</v>
      </c>
      <c r="M634">
        <f t="shared" si="82"/>
        <v>1.6529936541215522E-2</v>
      </c>
      <c r="R634">
        <f t="shared" si="89"/>
        <v>7.9197373354602174</v>
      </c>
    </row>
    <row r="635" spans="1:18" x14ac:dyDescent="0.2">
      <c r="A635" s="2">
        <v>40221</v>
      </c>
      <c r="B635" s="1">
        <v>7.2534000000000001</v>
      </c>
      <c r="C635">
        <v>-2.6703438670432299E-2</v>
      </c>
      <c r="D635">
        <f t="shared" si="83"/>
        <v>4.2015753488514821E-4</v>
      </c>
      <c r="E635">
        <f t="shared" si="81"/>
        <v>0.14781133858411438</v>
      </c>
      <c r="F635">
        <f t="shared" si="84"/>
        <v>3.6565978489218402E-4</v>
      </c>
      <c r="G635">
        <f t="shared" si="85"/>
        <v>0.13789238127755127</v>
      </c>
      <c r="H635">
        <f t="shared" si="86"/>
        <v>6.0777230356989715</v>
      </c>
      <c r="I635">
        <f t="shared" si="87"/>
        <v>5.9637058654530195</v>
      </c>
      <c r="L635">
        <f t="shared" si="88"/>
        <v>2.553527441508678E-4</v>
      </c>
      <c r="M635">
        <f t="shared" si="82"/>
        <v>1.5979760453488274E-2</v>
      </c>
      <c r="R635">
        <f t="shared" si="89"/>
        <v>5.4803603552972682</v>
      </c>
    </row>
    <row r="636" spans="1:18" x14ac:dyDescent="0.2">
      <c r="A636" s="2">
        <v>40228</v>
      </c>
      <c r="B636" s="1">
        <v>7.2126999999999999</v>
      </c>
      <c r="C636">
        <v>-5.6269633680567904E-3</v>
      </c>
      <c r="D636">
        <f t="shared" si="83"/>
        <v>4.3773250100157169E-4</v>
      </c>
      <c r="E636">
        <f t="shared" si="81"/>
        <v>0.15087110409910084</v>
      </c>
      <c r="F636">
        <f t="shared" si="84"/>
        <v>4.8158663677332894E-4</v>
      </c>
      <c r="G636">
        <f t="shared" si="85"/>
        <v>0.15824823889134787</v>
      </c>
      <c r="H636">
        <f t="shared" si="86"/>
        <v>7.6615690787211603</v>
      </c>
      <c r="I636">
        <f t="shared" si="87"/>
        <v>7.572677743867902</v>
      </c>
      <c r="L636">
        <f t="shared" si="88"/>
        <v>2.9106277173099055E-4</v>
      </c>
      <c r="M636">
        <f t="shared" si="82"/>
        <v>1.7060561882042177E-2</v>
      </c>
      <c r="R636">
        <f t="shared" si="89"/>
        <v>8.0331884825373017</v>
      </c>
    </row>
    <row r="637" spans="1:18" x14ac:dyDescent="0.2">
      <c r="A637" s="2">
        <v>40235</v>
      </c>
      <c r="B637" s="1">
        <v>7.1123000000000003</v>
      </c>
      <c r="C637">
        <v>-1.40176815366273E-2</v>
      </c>
      <c r="D637">
        <f t="shared" si="83"/>
        <v>4.1336831394620454E-4</v>
      </c>
      <c r="E637">
        <f t="shared" si="81"/>
        <v>0.14661225162039712</v>
      </c>
      <c r="F637">
        <f t="shared" si="84"/>
        <v>3.5257329676002087E-4</v>
      </c>
      <c r="G637">
        <f t="shared" si="85"/>
        <v>0.13540240556031891</v>
      </c>
      <c r="H637">
        <f t="shared" si="86"/>
        <v>7.3158197040919575</v>
      </c>
      <c r="I637">
        <f t="shared" si="87"/>
        <v>7.392934162068248</v>
      </c>
      <c r="L637">
        <f t="shared" si="88"/>
        <v>2.6670795474118111E-4</v>
      </c>
      <c r="M637">
        <f t="shared" si="82"/>
        <v>1.6331195753562601E-2</v>
      </c>
      <c r="R637">
        <f t="shared" si="89"/>
        <v>7.4926126371636546</v>
      </c>
    </row>
    <row r="638" spans="1:18" x14ac:dyDescent="0.2">
      <c r="A638" s="2">
        <v>40242</v>
      </c>
      <c r="B638" s="1">
        <v>7.1060999999999996</v>
      </c>
      <c r="C638">
        <v>-8.7210943467108703E-4</v>
      </c>
      <c r="D638">
        <f t="shared" si="83"/>
        <v>4.0035593884917036E-4</v>
      </c>
      <c r="E638">
        <f t="shared" si="81"/>
        <v>0.14428620453860741</v>
      </c>
      <c r="F638">
        <f t="shared" si="84"/>
        <v>3.6788666064754068E-4</v>
      </c>
      <c r="G638">
        <f t="shared" si="85"/>
        <v>0.13831162768788499</v>
      </c>
      <c r="H638">
        <f t="shared" si="86"/>
        <v>7.821256812731618</v>
      </c>
      <c r="I638">
        <f t="shared" si="87"/>
        <v>7.9056682383386185</v>
      </c>
      <c r="L638">
        <f t="shared" si="88"/>
        <v>2.5931754521984107E-4</v>
      </c>
      <c r="M638">
        <f t="shared" si="82"/>
        <v>1.6103339567302213E-2</v>
      </c>
      <c r="R638">
        <f t="shared" si="89"/>
        <v>8.2545242173964049</v>
      </c>
    </row>
    <row r="639" spans="1:18" x14ac:dyDescent="0.2">
      <c r="A639" s="2">
        <v>40249</v>
      </c>
      <c r="B639" s="1">
        <v>7.0454999999999997</v>
      </c>
      <c r="C639">
        <v>-8.5644549614865007E-3</v>
      </c>
      <c r="D639">
        <f t="shared" si="83"/>
        <v>3.7638021701018266E-4</v>
      </c>
      <c r="E639">
        <f t="shared" si="81"/>
        <v>0.1398991468327434</v>
      </c>
      <c r="F639">
        <f t="shared" si="84"/>
        <v>3.1655452211053187E-4</v>
      </c>
      <c r="G639">
        <f t="shared" si="85"/>
        <v>0.12829978624201857</v>
      </c>
      <c r="H639">
        <f t="shared" si="86"/>
        <v>7.6900282867179532</v>
      </c>
      <c r="I639">
        <f t="shared" si="87"/>
        <v>7.8263017786081059</v>
      </c>
      <c r="L639">
        <f t="shared" si="88"/>
        <v>2.374075493691166E-4</v>
      </c>
      <c r="M639">
        <f t="shared" si="82"/>
        <v>1.5408035220920175E-2</v>
      </c>
      <c r="R639">
        <f t="shared" si="89"/>
        <v>8.0367703707805003</v>
      </c>
    </row>
    <row r="640" spans="1:18" x14ac:dyDescent="0.2">
      <c r="A640" s="2">
        <v>40256</v>
      </c>
      <c r="B640" s="1">
        <v>7.1712999999999996</v>
      </c>
      <c r="C640">
        <v>1.7697834041781501E-2</v>
      </c>
      <c r="D640">
        <f t="shared" si="83"/>
        <v>3.5819839731681156E-4</v>
      </c>
      <c r="E640">
        <f t="shared" si="81"/>
        <v>0.13647826442505123</v>
      </c>
      <c r="F640">
        <f t="shared" si="84"/>
        <v>3.1283000319708685E-4</v>
      </c>
      <c r="G640">
        <f t="shared" si="85"/>
        <v>0.127542777789448</v>
      </c>
      <c r="H640">
        <f t="shared" si="86"/>
        <v>7.060010557755148</v>
      </c>
      <c r="I640">
        <f t="shared" si="87"/>
        <v>7.0686252846922306</v>
      </c>
      <c r="L640">
        <f t="shared" si="88"/>
        <v>2.2470105751679618E-4</v>
      </c>
      <c r="M640">
        <f t="shared" si="82"/>
        <v>1.499003193848486E-2</v>
      </c>
      <c r="R640">
        <f t="shared" si="89"/>
        <v>7.0068284321766443</v>
      </c>
    </row>
    <row r="641" spans="1:18" x14ac:dyDescent="0.2">
      <c r="A641" s="2">
        <v>40263</v>
      </c>
      <c r="B641" s="1">
        <v>7.2557999999999998</v>
      </c>
      <c r="C641">
        <v>1.17141998423438E-2</v>
      </c>
      <c r="D641">
        <f t="shared" si="83"/>
        <v>3.5549929326402922E-4</v>
      </c>
      <c r="E641">
        <f t="shared" si="81"/>
        <v>0.13596309517560093</v>
      </c>
      <c r="F641">
        <f t="shared" si="84"/>
        <v>3.4876432291992127E-4</v>
      </c>
      <c r="G641">
        <f t="shared" si="85"/>
        <v>0.13466901942108253</v>
      </c>
      <c r="H641">
        <f t="shared" si="86"/>
        <v>7.5559879978650475</v>
      </c>
      <c r="I641">
        <f t="shared" si="87"/>
        <v>7.5676608444074782</v>
      </c>
      <c r="L641">
        <f t="shared" si="88"/>
        <v>2.3315909079512493E-4</v>
      </c>
      <c r="M641">
        <f t="shared" si="82"/>
        <v>1.5269547825496501E-2</v>
      </c>
      <c r="R641">
        <f t="shared" si="89"/>
        <v>7.7752537189018618</v>
      </c>
    </row>
    <row r="642" spans="1:18" x14ac:dyDescent="0.2">
      <c r="A642" s="2">
        <v>40270</v>
      </c>
      <c r="B642" s="1">
        <v>7.1588000000000003</v>
      </c>
      <c r="C642">
        <v>-1.34587798760315E-2</v>
      </c>
      <c r="D642">
        <f t="shared" si="83"/>
        <v>3.4240268434496953E-4</v>
      </c>
      <c r="E642">
        <f t="shared" si="81"/>
        <v>0.13343515123811422</v>
      </c>
      <c r="F642">
        <f t="shared" si="84"/>
        <v>3.0972322073284105E-4</v>
      </c>
      <c r="G642">
        <f t="shared" si="85"/>
        <v>0.12690787004007173</v>
      </c>
      <c r="H642">
        <f t="shared" si="86"/>
        <v>7.4505004814338864</v>
      </c>
      <c r="I642">
        <f t="shared" si="87"/>
        <v>7.4949907616425522</v>
      </c>
      <c r="L642">
        <f t="shared" si="88"/>
        <v>2.2622242856652853E-4</v>
      </c>
      <c r="M642">
        <f t="shared" si="82"/>
        <v>1.5040692423107672E-2</v>
      </c>
      <c r="R642">
        <f t="shared" si="89"/>
        <v>7.5932809836310637</v>
      </c>
    </row>
    <row r="643" spans="1:18" x14ac:dyDescent="0.2">
      <c r="A643" s="2">
        <v>40277</v>
      </c>
      <c r="B643" s="1">
        <v>7.1889000000000003</v>
      </c>
      <c r="C643">
        <v>4.1958006033790997E-3</v>
      </c>
      <c r="D643">
        <f t="shared" si="83"/>
        <v>3.3272684862935959E-4</v>
      </c>
      <c r="E643">
        <f t="shared" si="81"/>
        <v>0.13153629205936551</v>
      </c>
      <c r="F643">
        <f t="shared" si="84"/>
        <v>3.0858310858646683E-4</v>
      </c>
      <c r="G643">
        <f t="shared" si="85"/>
        <v>0.12667407645803569</v>
      </c>
      <c r="H643">
        <f t="shared" si="86"/>
        <v>7.9552781826491987</v>
      </c>
      <c r="I643">
        <f t="shared" si="87"/>
        <v>8.0264691077085537</v>
      </c>
      <c r="L643">
        <f t="shared" si="88"/>
        <v>2.2387495936691029E-4</v>
      </c>
      <c r="M643">
        <f t="shared" si="82"/>
        <v>1.4962451649609776E-2</v>
      </c>
      <c r="R643">
        <f t="shared" si="89"/>
        <v>8.3257863814897437</v>
      </c>
    </row>
    <row r="644" spans="1:18" x14ac:dyDescent="0.2">
      <c r="A644" s="2">
        <v>40284</v>
      </c>
      <c r="B644" s="1">
        <v>7.1874000000000002</v>
      </c>
      <c r="C644">
        <v>-2.08676781291883E-4</v>
      </c>
      <c r="D644">
        <f t="shared" si="83"/>
        <v>3.1381952227379698E-4</v>
      </c>
      <c r="E644">
        <f t="shared" si="81"/>
        <v>0.12774433513168967</v>
      </c>
      <c r="F644">
        <f t="shared" si="84"/>
        <v>2.6664079933430134E-4</v>
      </c>
      <c r="G644">
        <f t="shared" si="85"/>
        <v>0.11775110006018488</v>
      </c>
      <c r="H644">
        <f t="shared" si="86"/>
        <v>8.0665537458467558</v>
      </c>
      <c r="I644">
        <f t="shared" si="87"/>
        <v>8.2294448128276336</v>
      </c>
      <c r="L644">
        <f t="shared" si="88"/>
        <v>2.0880366695471156E-4</v>
      </c>
      <c r="M644">
        <f t="shared" si="82"/>
        <v>1.4450040378999347E-2</v>
      </c>
      <c r="R644">
        <f t="shared" si="89"/>
        <v>8.4739075900936296</v>
      </c>
    </row>
    <row r="645" spans="1:18" x14ac:dyDescent="0.2">
      <c r="A645" s="2">
        <v>40291</v>
      </c>
      <c r="B645" s="1">
        <v>7.1665999999999999</v>
      </c>
      <c r="C645">
        <v>-2.89814888654427E-3</v>
      </c>
      <c r="D645">
        <f t="shared" si="83"/>
        <v>2.9499296369731216E-4</v>
      </c>
      <c r="E645">
        <f t="shared" ref="E645:E708" si="90">SQRT(D645)*SQRT(52)</f>
        <v>0.1238532765503611</v>
      </c>
      <c r="F645">
        <f t="shared" si="84"/>
        <v>2.480157774848974E-4</v>
      </c>
      <c r="G645">
        <f t="shared" si="85"/>
        <v>0.11356416877349414</v>
      </c>
      <c r="H645">
        <f t="shared" si="86"/>
        <v>8.1000862832346048</v>
      </c>
      <c r="I645">
        <f t="shared" si="87"/>
        <v>8.2681523374703847</v>
      </c>
      <c r="L645">
        <f t="shared" si="88"/>
        <v>1.946617748757398E-4</v>
      </c>
      <c r="M645">
        <f t="shared" ref="M645:M708" si="91">SQRT(L645)</f>
        <v>1.3952124385760751E-2</v>
      </c>
      <c r="R645">
        <f t="shared" si="89"/>
        <v>8.5010989895548441</v>
      </c>
    </row>
    <row r="646" spans="1:18" x14ac:dyDescent="0.2">
      <c r="A646" s="2">
        <v>40298</v>
      </c>
      <c r="B646" s="1">
        <v>7.2396000000000003</v>
      </c>
      <c r="C646">
        <v>1.01346121559203E-2</v>
      </c>
      <c r="D646">
        <f t="shared" ref="D646:D709" si="92">$J$1*D645+(1-$J$1)*C645^2</f>
        <v>2.7779734189358808E-4</v>
      </c>
      <c r="E646">
        <f t="shared" si="90"/>
        <v>0.12018927480630949</v>
      </c>
      <c r="F646">
        <f t="shared" ref="F646:F709" si="93">$H$2*D645+(1-$H$2)*C645^2</f>
        <v>2.3488976936884715E-4</v>
      </c>
      <c r="G646">
        <f t="shared" ref="G646:G709" si="94">SQRT(F646)*SQRT(52)</f>
        <v>0.11051817953250971</v>
      </c>
      <c r="H646">
        <f t="shared" ref="H646:H709" si="95">-LN(D646)-(C646^2/D646)</f>
        <v>7.8188874277993445</v>
      </c>
      <c r="I646">
        <f t="shared" ref="I646:I709" si="96">-LN(F646)-(C646^2/F646)</f>
        <v>7.9191237346262104</v>
      </c>
      <c r="L646">
        <f t="shared" ref="L646:L709" si="97">($N$2+($O$2*(C645)^2)+($P$2*(L645)))</f>
        <v>1.8337941148525056E-4</v>
      </c>
      <c r="M646">
        <f t="shared" si="91"/>
        <v>1.3541765449351519E-2</v>
      </c>
      <c r="R646">
        <f t="shared" ref="R646:R709" si="98">-LN(L646)-(C646^2/L646)</f>
        <v>8.0438556903031628</v>
      </c>
    </row>
    <row r="647" spans="1:18" x14ac:dyDescent="0.2">
      <c r="A647" s="2">
        <v>40305</v>
      </c>
      <c r="B647" s="1">
        <v>7.6322000000000001</v>
      </c>
      <c r="C647">
        <v>5.2810183000783002E-2</v>
      </c>
      <c r="D647">
        <f t="shared" si="92"/>
        <v>2.6729212319302845E-4</v>
      </c>
      <c r="E647">
        <f t="shared" si="90"/>
        <v>0.11789482773233725</v>
      </c>
      <c r="F647">
        <f t="shared" si="93"/>
        <v>2.410788557446302E-4</v>
      </c>
      <c r="G647">
        <f t="shared" si="94"/>
        <v>0.11196472881546567</v>
      </c>
      <c r="H647">
        <f t="shared" si="95"/>
        <v>-2.2067919965130987</v>
      </c>
      <c r="I647">
        <f t="shared" si="96"/>
        <v>-3.2380914812492385</v>
      </c>
      <c r="L647">
        <f t="shared" si="97"/>
        <v>1.8139252087729133E-4</v>
      </c>
      <c r="M647">
        <f t="shared" si="91"/>
        <v>1.3468204070227453E-2</v>
      </c>
      <c r="R647">
        <f t="shared" si="98"/>
        <v>-6.7601826293001146</v>
      </c>
    </row>
    <row r="648" spans="1:18" x14ac:dyDescent="0.2">
      <c r="A648" s="2">
        <v>40312</v>
      </c>
      <c r="B648" s="1">
        <v>7.7366000000000001</v>
      </c>
      <c r="C648">
        <v>1.3586175352305699E-2</v>
      </c>
      <c r="D648">
        <f t="shared" si="92"/>
        <v>4.1858952151601828E-4</v>
      </c>
      <c r="E648">
        <f t="shared" si="90"/>
        <v>0.14753526737303507</v>
      </c>
      <c r="F648">
        <f t="shared" si="93"/>
        <v>7.9611608993254181E-4</v>
      </c>
      <c r="G648">
        <f t="shared" si="94"/>
        <v>0.20346507483224774</v>
      </c>
      <c r="H648">
        <f t="shared" si="95"/>
        <v>7.3376527920183321</v>
      </c>
      <c r="I648">
        <f t="shared" si="96"/>
        <v>6.9039097062362744</v>
      </c>
      <c r="L648">
        <f t="shared" si="97"/>
        <v>3.9468813213429875E-4</v>
      </c>
      <c r="M648">
        <f t="shared" si="91"/>
        <v>1.986675947743614E-2</v>
      </c>
      <c r="R648">
        <f t="shared" si="98"/>
        <v>7.3697437267646695</v>
      </c>
    </row>
    <row r="649" spans="1:18" x14ac:dyDescent="0.2">
      <c r="A649" s="2">
        <v>40319</v>
      </c>
      <c r="B649" s="1">
        <v>7.7961999999999998</v>
      </c>
      <c r="C649">
        <v>7.6741208922150904E-3</v>
      </c>
      <c r="D649">
        <f t="shared" si="92"/>
        <v>4.045491998672731E-4</v>
      </c>
      <c r="E649">
        <f t="shared" si="90"/>
        <v>0.14503985105169614</v>
      </c>
      <c r="F649">
        <f t="shared" si="93"/>
        <v>3.6951492624282337E-4</v>
      </c>
      <c r="G649">
        <f t="shared" si="94"/>
        <v>0.13861737324241438</v>
      </c>
      <c r="H649">
        <f t="shared" si="95"/>
        <v>7.6671624899763966</v>
      </c>
      <c r="I649">
        <f t="shared" si="96"/>
        <v>7.743942555027008</v>
      </c>
      <c r="L649">
        <f t="shared" si="97"/>
        <v>3.6651809930108556E-4</v>
      </c>
      <c r="M649">
        <f t="shared" si="91"/>
        <v>1.9144662423273114E-2</v>
      </c>
      <c r="R649">
        <f t="shared" si="98"/>
        <v>7.7507826447503572</v>
      </c>
    </row>
    <row r="650" spans="1:18" x14ac:dyDescent="0.2">
      <c r="A650" s="2">
        <v>40326</v>
      </c>
      <c r="B650" s="1">
        <v>7.8422000000000001</v>
      </c>
      <c r="C650">
        <v>5.8829717450792404E-3</v>
      </c>
      <c r="D650">
        <f t="shared" si="92"/>
        <v>3.8380977576333664E-4</v>
      </c>
      <c r="E650">
        <f t="shared" si="90"/>
        <v>0.1412731692137382</v>
      </c>
      <c r="F650">
        <f t="shared" si="93"/>
        <v>3.3205948990462506E-4</v>
      </c>
      <c r="G650">
        <f t="shared" si="94"/>
        <v>0.1314043130001466</v>
      </c>
      <c r="H650">
        <f t="shared" si="95"/>
        <v>7.7751903014350843</v>
      </c>
      <c r="I650">
        <f t="shared" si="96"/>
        <v>7.9059700447353558</v>
      </c>
      <c r="L650">
        <f t="shared" si="97"/>
        <v>3.3265307356649478E-4</v>
      </c>
      <c r="M650">
        <f t="shared" si="91"/>
        <v>1.823877938806473E-2</v>
      </c>
      <c r="R650">
        <f t="shared" si="98"/>
        <v>7.9043700390373726</v>
      </c>
    </row>
    <row r="651" spans="1:18" x14ac:dyDescent="0.2">
      <c r="A651" s="2">
        <v>40333</v>
      </c>
      <c r="B651" s="1">
        <v>8.0108999999999995</v>
      </c>
      <c r="C651">
        <v>2.1283707076005701E-2</v>
      </c>
      <c r="D651">
        <f t="shared" si="92"/>
        <v>3.6285775061074046E-4</v>
      </c>
      <c r="E651">
        <f t="shared" si="90"/>
        <v>0.13736303371634778</v>
      </c>
      <c r="F651">
        <f t="shared" si="93"/>
        <v>3.1057696954700953E-4</v>
      </c>
      <c r="G651">
        <f t="shared" si="94"/>
        <v>0.12708265977876171</v>
      </c>
      <c r="H651">
        <f t="shared" si="95"/>
        <v>6.6730870747781097</v>
      </c>
      <c r="I651">
        <f t="shared" si="96"/>
        <v>6.6185154425969364</v>
      </c>
      <c r="L651">
        <f t="shared" si="97"/>
        <v>3.0209100538921185E-4</v>
      </c>
      <c r="M651">
        <f t="shared" si="91"/>
        <v>1.7380765385598296E-2</v>
      </c>
      <c r="R651">
        <f t="shared" si="98"/>
        <v>6.6052467433528079</v>
      </c>
    </row>
    <row r="652" spans="1:18" x14ac:dyDescent="0.2">
      <c r="A652" s="2">
        <v>40340</v>
      </c>
      <c r="B652" s="1">
        <v>7.9077999999999999</v>
      </c>
      <c r="C652">
        <v>-1.2953500175130601E-2</v>
      </c>
      <c r="D652">
        <f t="shared" si="92"/>
        <v>3.6826605678792892E-4</v>
      </c>
      <c r="E652">
        <f t="shared" si="90"/>
        <v>0.13838292869054442</v>
      </c>
      <c r="F652">
        <f t="shared" si="93"/>
        <v>3.8176119480518066E-4</v>
      </c>
      <c r="G652">
        <f t="shared" si="94"/>
        <v>0.14089564269298532</v>
      </c>
      <c r="H652">
        <f t="shared" si="95"/>
        <v>7.4510746200249383</v>
      </c>
      <c r="I652">
        <f t="shared" si="96"/>
        <v>7.4311913956761755</v>
      </c>
      <c r="L652">
        <f t="shared" si="97"/>
        <v>3.0974667914439096E-4</v>
      </c>
      <c r="M652">
        <f t="shared" si="91"/>
        <v>1.7599621562533412E-2</v>
      </c>
      <c r="R652">
        <f t="shared" si="98"/>
        <v>7.5380448119262624</v>
      </c>
    </row>
    <row r="653" spans="1:18" x14ac:dyDescent="0.2">
      <c r="A653" s="2">
        <v>40347</v>
      </c>
      <c r="B653" s="1">
        <v>7.7213000000000003</v>
      </c>
      <c r="C653">
        <v>-2.3866870501410498E-2</v>
      </c>
      <c r="D653">
        <f t="shared" si="92"/>
        <v>3.5623768338787968E-4</v>
      </c>
      <c r="E653">
        <f t="shared" si="90"/>
        <v>0.13610422306515599</v>
      </c>
      <c r="F653">
        <f t="shared" si="93"/>
        <v>3.2622374670630513E-4</v>
      </c>
      <c r="G653">
        <f t="shared" si="94"/>
        <v>0.13024451938077036</v>
      </c>
      <c r="H653">
        <f t="shared" si="95"/>
        <v>6.3409027103444009</v>
      </c>
      <c r="I653">
        <f t="shared" si="96"/>
        <v>6.281801864556618</v>
      </c>
      <c r="L653">
        <f t="shared" si="97"/>
        <v>2.9339180040360055E-4</v>
      </c>
      <c r="M653">
        <f t="shared" si="91"/>
        <v>1.7128683557226472E-2</v>
      </c>
      <c r="R653">
        <f t="shared" si="98"/>
        <v>6.1924766658705828</v>
      </c>
    </row>
    <row r="654" spans="1:18" x14ac:dyDescent="0.2">
      <c r="A654" s="2">
        <v>40354</v>
      </c>
      <c r="B654" s="1">
        <v>7.7153999999999998</v>
      </c>
      <c r="C654">
        <v>-7.6441212011557603E-4</v>
      </c>
      <c r="D654">
        <f t="shared" si="92"/>
        <v>3.6904107283647282E-4</v>
      </c>
      <c r="E654">
        <f t="shared" si="90"/>
        <v>0.13852846562167859</v>
      </c>
      <c r="F654">
        <f t="shared" si="93"/>
        <v>4.0098887720194435E-4</v>
      </c>
      <c r="G654">
        <f t="shared" si="94"/>
        <v>0.14440021334645287</v>
      </c>
      <c r="H654">
        <f t="shared" si="95"/>
        <v>7.9030192488642763</v>
      </c>
      <c r="I654">
        <f t="shared" si="96"/>
        <v>7.8201196564798048</v>
      </c>
      <c r="L654">
        <f t="shared" si="97"/>
        <v>3.1172903880492624E-4</v>
      </c>
      <c r="M654">
        <f t="shared" si="91"/>
        <v>1.7655849988174634E-2</v>
      </c>
      <c r="R654">
        <f t="shared" si="98"/>
        <v>8.0715017455591784</v>
      </c>
    </row>
    <row r="655" spans="1:18" x14ac:dyDescent="0.2">
      <c r="A655" s="2">
        <v>40361</v>
      </c>
      <c r="B655" s="1">
        <v>7.6071999999999997</v>
      </c>
      <c r="C655">
        <v>-1.4123164279213901E-2</v>
      </c>
      <c r="D655">
        <f t="shared" si="92"/>
        <v>3.469336680196472E-4</v>
      </c>
      <c r="E655">
        <f t="shared" si="90"/>
        <v>0.1343151173063615</v>
      </c>
      <c r="F655">
        <f t="shared" si="93"/>
        <v>2.9176991259753638E-4</v>
      </c>
      <c r="G655">
        <f t="shared" si="94"/>
        <v>0.12317481664314298</v>
      </c>
      <c r="H655">
        <f t="shared" si="95"/>
        <v>7.391443508822654</v>
      </c>
      <c r="I655">
        <f t="shared" si="96"/>
        <v>7.4559112533741372</v>
      </c>
      <c r="L655">
        <f t="shared" si="97"/>
        <v>2.8168547697621064E-4</v>
      </c>
      <c r="M655">
        <f t="shared" si="91"/>
        <v>1.678348822432961E-2</v>
      </c>
      <c r="R655">
        <f t="shared" si="98"/>
        <v>7.4666113345184169</v>
      </c>
    </row>
    <row r="656" spans="1:18" x14ac:dyDescent="0.2">
      <c r="A656" s="2">
        <v>40368</v>
      </c>
      <c r="B656" s="1">
        <v>7.4903000000000004</v>
      </c>
      <c r="C656">
        <v>-1.5486317111545999E-2</v>
      </c>
      <c r="D656">
        <f t="shared" si="92"/>
        <v>3.3808547409392819E-4</v>
      </c>
      <c r="E656">
        <f t="shared" si="90"/>
        <v>0.1325912691427466</v>
      </c>
      <c r="F656">
        <f t="shared" si="93"/>
        <v>3.1600691671960048E-4</v>
      </c>
      <c r="G656">
        <f t="shared" si="94"/>
        <v>0.12818876576915475</v>
      </c>
      <c r="H656">
        <f t="shared" si="95"/>
        <v>7.2828467671168609</v>
      </c>
      <c r="I656">
        <f t="shared" si="96"/>
        <v>7.3008199739925796</v>
      </c>
      <c r="L656">
        <f t="shared" si="97"/>
        <v>2.7221234259644804E-4</v>
      </c>
      <c r="M656">
        <f t="shared" si="91"/>
        <v>1.6498858827096136E-2</v>
      </c>
      <c r="R656">
        <f t="shared" si="98"/>
        <v>7.3279026159700118</v>
      </c>
    </row>
    <row r="657" spans="1:18" x14ac:dyDescent="0.2">
      <c r="A657" s="2">
        <v>40375</v>
      </c>
      <c r="B657" s="1">
        <v>7.3285999999999998</v>
      </c>
      <c r="C657">
        <v>-2.18243483822631E-2</v>
      </c>
      <c r="D657">
        <f t="shared" si="92"/>
        <v>3.3218990670905423E-4</v>
      </c>
      <c r="E657">
        <f t="shared" si="90"/>
        <v>0.13143011507592472</v>
      </c>
      <c r="F657">
        <f t="shared" si="93"/>
        <v>3.1747892457485824E-4</v>
      </c>
      <c r="G657">
        <f t="shared" si="94"/>
        <v>0.12848698018823784</v>
      </c>
      <c r="H657">
        <f t="shared" si="95"/>
        <v>6.5759787765627022</v>
      </c>
      <c r="I657">
        <f t="shared" si="96"/>
        <v>6.5548351809351626</v>
      </c>
      <c r="L657">
        <f t="shared" si="97"/>
        <v>2.6743691939623359E-4</v>
      </c>
      <c r="M657">
        <f t="shared" si="91"/>
        <v>1.6353498689767692E-2</v>
      </c>
      <c r="R657">
        <f t="shared" si="98"/>
        <v>6.4456379444421543</v>
      </c>
    </row>
    <row r="658" spans="1:18" x14ac:dyDescent="0.2">
      <c r="A658" s="2">
        <v>40382</v>
      </c>
      <c r="B658" s="1">
        <v>7.3070000000000004</v>
      </c>
      <c r="C658">
        <v>-2.9517089402075801E-3</v>
      </c>
      <c r="D658">
        <f t="shared" si="92"/>
        <v>3.4083664324513436E-4</v>
      </c>
      <c r="E658">
        <f t="shared" si="90"/>
        <v>0.1331296565335725</v>
      </c>
      <c r="F658">
        <f t="shared" si="93"/>
        <v>3.6241251175742257E-4</v>
      </c>
      <c r="G658">
        <f t="shared" si="94"/>
        <v>0.13727873328154647</v>
      </c>
      <c r="H658">
        <f t="shared" si="95"/>
        <v>7.9585448972358011</v>
      </c>
      <c r="I658">
        <f t="shared" si="96"/>
        <v>7.8986869384864624</v>
      </c>
      <c r="L658">
        <f t="shared" si="97"/>
        <v>2.8232627865541792E-4</v>
      </c>
      <c r="M658">
        <f t="shared" si="91"/>
        <v>1.6802567620914904E-2</v>
      </c>
      <c r="R658">
        <f t="shared" si="98"/>
        <v>8.1415871510042095</v>
      </c>
    </row>
    <row r="659" spans="1:18" x14ac:dyDescent="0.2">
      <c r="A659" s="2">
        <v>40389</v>
      </c>
      <c r="B659" s="1">
        <v>7.2088999999999999</v>
      </c>
      <c r="C659">
        <v>-1.35164190323021E-2</v>
      </c>
      <c r="D659">
        <f t="shared" si="92"/>
        <v>3.2090919979048833E-4</v>
      </c>
      <c r="E659">
        <f t="shared" si="90"/>
        <v>0.12917924906541836</v>
      </c>
      <c r="F659">
        <f t="shared" si="93"/>
        <v>2.7118501795963883E-4</v>
      </c>
      <c r="G659">
        <f t="shared" si="94"/>
        <v>0.11875024603722394</v>
      </c>
      <c r="H659">
        <f t="shared" si="95"/>
        <v>7.4750524162823719</v>
      </c>
      <c r="I659">
        <f t="shared" si="96"/>
        <v>7.5390231235969187</v>
      </c>
      <c r="L659">
        <f t="shared" si="97"/>
        <v>2.5748821849952143E-4</v>
      </c>
      <c r="M659">
        <f t="shared" si="91"/>
        <v>1.6046439433703711E-2</v>
      </c>
      <c r="R659">
        <f t="shared" si="98"/>
        <v>7.5550144847660388</v>
      </c>
    </row>
    <row r="660" spans="1:18" x14ac:dyDescent="0.2">
      <c r="A660" s="2">
        <v>40396</v>
      </c>
      <c r="B660" s="1">
        <v>7.0728</v>
      </c>
      <c r="C660">
        <v>-1.9059932667321099E-2</v>
      </c>
      <c r="D660">
        <f t="shared" si="92"/>
        <v>3.1261626281046576E-4</v>
      </c>
      <c r="E660">
        <f t="shared" si="90"/>
        <v>0.12749919868824361</v>
      </c>
      <c r="F660">
        <f t="shared" si="93"/>
        <v>2.9192321669820694E-4</v>
      </c>
      <c r="G660">
        <f t="shared" si="94"/>
        <v>0.12320717214637611</v>
      </c>
      <c r="H660">
        <f t="shared" si="95"/>
        <v>6.908467147029417</v>
      </c>
      <c r="I660">
        <f t="shared" si="96"/>
        <v>6.8945793854091857</v>
      </c>
      <c r="L660">
        <f t="shared" si="97"/>
        <v>2.5042156081392912E-4</v>
      </c>
      <c r="M660">
        <f t="shared" si="91"/>
        <v>1.5824713609223048E-2</v>
      </c>
      <c r="R660">
        <f t="shared" si="98"/>
        <v>6.8416868797148958</v>
      </c>
    </row>
    <row r="661" spans="1:18" x14ac:dyDescent="0.2">
      <c r="A661" s="2">
        <v>40403</v>
      </c>
      <c r="B661" s="1">
        <v>7.4394999999999998</v>
      </c>
      <c r="C661">
        <v>5.0547201176157401E-2</v>
      </c>
      <c r="D661">
        <f t="shared" si="92"/>
        <v>3.1565614903880662E-4</v>
      </c>
      <c r="E661">
        <f t="shared" si="90"/>
        <v>0.12811760124985927</v>
      </c>
      <c r="F661">
        <f t="shared" si="93"/>
        <v>3.2324146001495586E-4</v>
      </c>
      <c r="G661">
        <f t="shared" si="94"/>
        <v>0.12964781494794927</v>
      </c>
      <c r="H661">
        <f t="shared" si="95"/>
        <v>-3.3455534539863052E-2</v>
      </c>
      <c r="I661">
        <f t="shared" si="96"/>
        <v>0.13274266921545408</v>
      </c>
      <c r="L661">
        <f t="shared" si="97"/>
        <v>2.5890191193060793E-4</v>
      </c>
      <c r="M661">
        <f t="shared" si="91"/>
        <v>1.6090429202808978E-2</v>
      </c>
      <c r="R661">
        <f t="shared" si="98"/>
        <v>-1.6096164985087835</v>
      </c>
    </row>
    <row r="662" spans="1:18" x14ac:dyDescent="0.2">
      <c r="A662" s="2">
        <v>40410</v>
      </c>
      <c r="B662" s="1">
        <v>7.4226000000000001</v>
      </c>
      <c r="C662">
        <v>-2.2742421709112102E-3</v>
      </c>
      <c r="D662">
        <f t="shared" si="92"/>
        <v>4.5001795290105405E-4</v>
      </c>
      <c r="E662">
        <f t="shared" si="90"/>
        <v>0.1529736367837766</v>
      </c>
      <c r="F662">
        <f t="shared" si="93"/>
        <v>7.8528578500270177E-4</v>
      </c>
      <c r="G662">
        <f t="shared" si="94"/>
        <v>0.20207637373067761</v>
      </c>
      <c r="H662">
        <f t="shared" si="95"/>
        <v>7.6947298115168596</v>
      </c>
      <c r="I662">
        <f t="shared" si="96"/>
        <v>7.1428764858349005</v>
      </c>
      <c r="L662">
        <f t="shared" si="97"/>
        <v>4.414714694219871E-4</v>
      </c>
      <c r="M662">
        <f t="shared" si="91"/>
        <v>2.1011222463768905E-2</v>
      </c>
      <c r="R662">
        <f t="shared" si="98"/>
        <v>7.7136813936174509</v>
      </c>
    </row>
    <row r="663" spans="1:18" x14ac:dyDescent="0.2">
      <c r="A663" s="2">
        <v>40417</v>
      </c>
      <c r="B663" s="1">
        <v>7.3292999999999999</v>
      </c>
      <c r="C663">
        <v>-1.26493867299788E-2</v>
      </c>
      <c r="D663">
        <f t="shared" si="92"/>
        <v>4.2332720637410783E-4</v>
      </c>
      <c r="E663">
        <f t="shared" si="90"/>
        <v>0.14836783590608041</v>
      </c>
      <c r="F663">
        <f t="shared" si="93"/>
        <v>3.5672681498282962E-4</v>
      </c>
      <c r="G663">
        <f t="shared" si="94"/>
        <v>0.13619762985862544</v>
      </c>
      <c r="H663">
        <f t="shared" si="95"/>
        <v>7.3893904148725067</v>
      </c>
      <c r="I663">
        <f t="shared" si="96"/>
        <v>7.4899982214963137</v>
      </c>
      <c r="L663">
        <f t="shared" si="97"/>
        <v>3.9169568811019898E-4</v>
      </c>
      <c r="M663">
        <f t="shared" si="91"/>
        <v>1.9791303345414089E-2</v>
      </c>
      <c r="R663">
        <f t="shared" si="98"/>
        <v>7.4365271226785898</v>
      </c>
    </row>
    <row r="664" spans="1:18" x14ac:dyDescent="0.2">
      <c r="A664" s="2">
        <v>40424</v>
      </c>
      <c r="B664" s="1">
        <v>7.2267000000000001</v>
      </c>
      <c r="C664">
        <v>-1.40975129459016E-2</v>
      </c>
      <c r="D664">
        <f t="shared" si="92"/>
        <v>4.075279930703352E-4</v>
      </c>
      <c r="E664">
        <f t="shared" si="90"/>
        <v>0.14557285337471895</v>
      </c>
      <c r="F664">
        <f t="shared" si="93"/>
        <v>3.6810482487070295E-4</v>
      </c>
      <c r="G664">
        <f t="shared" si="94"/>
        <v>0.13835263240457896</v>
      </c>
      <c r="H664">
        <f t="shared" si="95"/>
        <v>7.3177292278835679</v>
      </c>
      <c r="I664">
        <f t="shared" si="96"/>
        <v>7.3672426028543523</v>
      </c>
      <c r="L664">
        <f t="shared" si="97"/>
        <v>3.620223470026099E-4</v>
      </c>
      <c r="M664">
        <f t="shared" si="91"/>
        <v>1.9026884847567926E-2</v>
      </c>
      <c r="R664">
        <f t="shared" si="98"/>
        <v>7.3748333358895826</v>
      </c>
    </row>
    <row r="665" spans="1:18" x14ac:dyDescent="0.2">
      <c r="A665" s="2">
        <v>40431</v>
      </c>
      <c r="B665" s="1">
        <v>7.2602000000000002</v>
      </c>
      <c r="C665">
        <v>4.6248762278027203E-3</v>
      </c>
      <c r="D665">
        <f t="shared" si="92"/>
        <v>3.9500070576170684E-4</v>
      </c>
      <c r="E665">
        <f t="shared" si="90"/>
        <v>0.14331795665445679</v>
      </c>
      <c r="F665">
        <f t="shared" si="93"/>
        <v>3.6374184842763674E-4</v>
      </c>
      <c r="G665">
        <f t="shared" si="94"/>
        <v>0.13753027346092608</v>
      </c>
      <c r="H665">
        <f t="shared" si="95"/>
        <v>7.7824725204904137</v>
      </c>
      <c r="I665">
        <f t="shared" si="96"/>
        <v>7.8602621372683892</v>
      </c>
      <c r="L665">
        <f t="shared" si="97"/>
        <v>3.4004568746335325E-4</v>
      </c>
      <c r="M665">
        <f t="shared" si="91"/>
        <v>1.8440327748262861E-2</v>
      </c>
      <c r="R665">
        <f t="shared" si="98"/>
        <v>7.9235287912552952</v>
      </c>
    </row>
    <row r="666" spans="1:18" x14ac:dyDescent="0.2">
      <c r="A666" s="2">
        <v>40438</v>
      </c>
      <c r="B666" s="1">
        <v>7.0575000000000001</v>
      </c>
      <c r="C666">
        <v>-2.8316495521118801E-2</v>
      </c>
      <c r="D666">
        <f t="shared" si="92"/>
        <v>3.7258403222335405E-4</v>
      </c>
      <c r="E666">
        <f t="shared" si="90"/>
        <v>0.13919184486030212</v>
      </c>
      <c r="F666">
        <f t="shared" si="93"/>
        <v>3.1664857047680625E-4</v>
      </c>
      <c r="G666">
        <f t="shared" si="94"/>
        <v>0.12831884376347039</v>
      </c>
      <c r="H666">
        <f t="shared" si="95"/>
        <v>5.742986006604978</v>
      </c>
      <c r="I666">
        <f t="shared" si="96"/>
        <v>5.525497771210004</v>
      </c>
      <c r="L666">
        <f t="shared" si="97"/>
        <v>3.0728039812565999E-4</v>
      </c>
      <c r="M666">
        <f t="shared" si="91"/>
        <v>1.7529415224863034E-2</v>
      </c>
      <c r="R666">
        <f t="shared" si="98"/>
        <v>5.4783288950751139</v>
      </c>
    </row>
    <row r="667" spans="1:18" x14ac:dyDescent="0.2">
      <c r="A667" s="2">
        <v>40445</v>
      </c>
      <c r="B667" s="1">
        <v>6.8045</v>
      </c>
      <c r="C667">
        <v>-3.6506723127272198E-2</v>
      </c>
      <c r="D667">
        <f t="shared" si="92"/>
        <v>3.9833842540580534E-4</v>
      </c>
      <c r="E667">
        <f t="shared" si="90"/>
        <v>0.14392219467858969</v>
      </c>
      <c r="F667">
        <f t="shared" si="93"/>
        <v>4.626023703750646E-4</v>
      </c>
      <c r="G667">
        <f t="shared" si="94"/>
        <v>0.15509778612057412</v>
      </c>
      <c r="H667">
        <f t="shared" si="95"/>
        <v>4.4824584816914612</v>
      </c>
      <c r="I667">
        <f t="shared" si="96"/>
        <v>4.797678558502481</v>
      </c>
      <c r="L667">
        <f t="shared" si="97"/>
        <v>3.4204852930340841E-4</v>
      </c>
      <c r="M667">
        <f t="shared" si="91"/>
        <v>1.8494554044458829E-2</v>
      </c>
      <c r="R667">
        <f t="shared" si="98"/>
        <v>4.0842077969425574</v>
      </c>
    </row>
    <row r="668" spans="1:18" x14ac:dyDescent="0.2">
      <c r="A668" s="2">
        <v>40452</v>
      </c>
      <c r="B668" s="1">
        <v>6.7045000000000003</v>
      </c>
      <c r="C668">
        <v>-1.48052152806755E-2</v>
      </c>
      <c r="D668">
        <f t="shared" si="92"/>
        <v>4.5440256989093573E-4</v>
      </c>
      <c r="E668">
        <f t="shared" si="90"/>
        <v>0.15371705707021802</v>
      </c>
      <c r="F668">
        <f t="shared" si="93"/>
        <v>5.9429726942499417E-4</v>
      </c>
      <c r="G668">
        <f t="shared" si="94"/>
        <v>0.17579379400337117</v>
      </c>
      <c r="H668">
        <f t="shared" si="95"/>
        <v>7.2141477219644807</v>
      </c>
      <c r="I668">
        <f t="shared" si="96"/>
        <v>7.0593013516969219</v>
      </c>
      <c r="L668">
        <f t="shared" si="97"/>
        <v>4.1391929363752229E-4</v>
      </c>
      <c r="M668">
        <f t="shared" si="91"/>
        <v>2.0345006602051578E-2</v>
      </c>
      <c r="R668">
        <f t="shared" si="98"/>
        <v>7.2602812411399507</v>
      </c>
    </row>
    <row r="669" spans="1:18" x14ac:dyDescent="0.2">
      <c r="A669" s="2">
        <v>40459</v>
      </c>
      <c r="B669" s="1">
        <v>6.6454000000000004</v>
      </c>
      <c r="C669">
        <v>-8.8540567482191506E-3</v>
      </c>
      <c r="D669">
        <f t="shared" si="92"/>
        <v>4.4029007966790842E-4</v>
      </c>
      <c r="E669">
        <f t="shared" si="90"/>
        <v>0.1513112161828436</v>
      </c>
      <c r="F669">
        <f t="shared" si="93"/>
        <v>4.0507572658076964E-4</v>
      </c>
      <c r="G669">
        <f t="shared" si="94"/>
        <v>0.14513420610662403</v>
      </c>
      <c r="H669">
        <f t="shared" si="95"/>
        <v>7.5500252495470814</v>
      </c>
      <c r="I669">
        <f t="shared" si="96"/>
        <v>7.617906490772282</v>
      </c>
      <c r="L669">
        <f t="shared" si="97"/>
        <v>3.8553984396514225E-4</v>
      </c>
      <c r="M669">
        <f t="shared" si="91"/>
        <v>1.9635168549445716E-2</v>
      </c>
      <c r="R669">
        <f t="shared" si="98"/>
        <v>7.6575295178152443</v>
      </c>
    </row>
    <row r="670" spans="1:18" x14ac:dyDescent="0.2">
      <c r="A670" s="2">
        <v>40466</v>
      </c>
      <c r="B670" s="1">
        <v>6.6234000000000002</v>
      </c>
      <c r="C670">
        <v>-3.3160527191165002E-3</v>
      </c>
      <c r="D670">
        <f t="shared" si="92"/>
        <v>4.1857633414187502E-4</v>
      </c>
      <c r="E670">
        <f t="shared" si="90"/>
        <v>0.14753294335631448</v>
      </c>
      <c r="F670">
        <f t="shared" si="93"/>
        <v>3.6439486158004698E-4</v>
      </c>
      <c r="G670">
        <f t="shared" si="94"/>
        <v>0.13765366977368398</v>
      </c>
      <c r="H670">
        <f t="shared" si="95"/>
        <v>7.7523807947212973</v>
      </c>
      <c r="I670">
        <f t="shared" si="96"/>
        <v>7.887095872710387</v>
      </c>
      <c r="L670">
        <f t="shared" si="97"/>
        <v>3.5028875944755398E-4</v>
      </c>
      <c r="M670">
        <f t="shared" si="91"/>
        <v>1.8716002763612585E-2</v>
      </c>
      <c r="R670">
        <f t="shared" si="98"/>
        <v>7.9253608853552073</v>
      </c>
    </row>
    <row r="671" spans="1:18" x14ac:dyDescent="0.2">
      <c r="A671" s="2">
        <v>40473</v>
      </c>
      <c r="B671" s="1">
        <v>6.6178999999999997</v>
      </c>
      <c r="C671">
        <v>-8.3073419019363804E-4</v>
      </c>
      <c r="D671">
        <f t="shared" si="92"/>
        <v>3.9412152643152006E-4</v>
      </c>
      <c r="E671">
        <f t="shared" si="90"/>
        <v>0.14315837165335124</v>
      </c>
      <c r="F671">
        <f t="shared" si="93"/>
        <v>3.3310038701663718E-4</v>
      </c>
      <c r="G671">
        <f t="shared" si="94"/>
        <v>0.13161010646931767</v>
      </c>
      <c r="H671">
        <f t="shared" si="95"/>
        <v>7.837100221784306</v>
      </c>
      <c r="I671">
        <f t="shared" si="96"/>
        <v>8.0049948451592776</v>
      </c>
      <c r="L671">
        <f t="shared" si="97"/>
        <v>3.1510487346565356E-4</v>
      </c>
      <c r="M671">
        <f t="shared" si="91"/>
        <v>1.7751193578620383E-2</v>
      </c>
      <c r="R671">
        <f t="shared" si="98"/>
        <v>8.0604149171692452</v>
      </c>
    </row>
    <row r="672" spans="1:18" x14ac:dyDescent="0.2">
      <c r="A672" s="2">
        <v>40480</v>
      </c>
      <c r="B672" s="1">
        <v>6.6614000000000004</v>
      </c>
      <c r="C672">
        <v>6.5515735914072303E-3</v>
      </c>
      <c r="D672">
        <f t="shared" si="92"/>
        <v>3.705156420033142E-4</v>
      </c>
      <c r="E672">
        <f t="shared" si="90"/>
        <v>0.13880494726115614</v>
      </c>
      <c r="F672">
        <f t="shared" si="93"/>
        <v>3.1161278814463404E-4</v>
      </c>
      <c r="G672">
        <f t="shared" si="94"/>
        <v>0.12729440279729887</v>
      </c>
      <c r="H672">
        <f t="shared" si="95"/>
        <v>7.7847679199272406</v>
      </c>
      <c r="I672">
        <f t="shared" si="96"/>
        <v>7.9360041627663502</v>
      </c>
      <c r="L672">
        <f t="shared" si="97"/>
        <v>2.8454680211001306E-4</v>
      </c>
      <c r="M672">
        <f t="shared" si="91"/>
        <v>1.6868515112777802E-2</v>
      </c>
      <c r="R672">
        <f t="shared" si="98"/>
        <v>8.0137655124381251</v>
      </c>
    </row>
    <row r="673" spans="1:18" x14ac:dyDescent="0.2">
      <c r="A673" s="2">
        <v>40487</v>
      </c>
      <c r="B673" s="1">
        <v>6.6096000000000004</v>
      </c>
      <c r="C673">
        <v>-7.80653501107453E-3</v>
      </c>
      <c r="D673">
        <f t="shared" si="92"/>
        <v>3.508600904745328E-4</v>
      </c>
      <c r="E673">
        <f t="shared" si="90"/>
        <v>0.13507303470595344</v>
      </c>
      <c r="F673">
        <f t="shared" si="93"/>
        <v>3.0181435009006357E-4</v>
      </c>
      <c r="G673">
        <f t="shared" si="94"/>
        <v>0.12527707773045835</v>
      </c>
      <c r="H673">
        <f t="shared" si="95"/>
        <v>7.7814298821162922</v>
      </c>
      <c r="I673">
        <f t="shared" si="96"/>
        <v>7.9037796727464986</v>
      </c>
      <c r="L673">
        <f t="shared" si="97"/>
        <v>2.6210258344138739E-4</v>
      </c>
      <c r="M673">
        <f t="shared" si="91"/>
        <v>1.6189582559207244E-2</v>
      </c>
      <c r="R673">
        <f t="shared" si="98"/>
        <v>8.0142626176969785</v>
      </c>
    </row>
    <row r="674" spans="1:18" x14ac:dyDescent="0.2">
      <c r="A674" s="2">
        <v>40494</v>
      </c>
      <c r="B674" s="1">
        <v>6.8615000000000004</v>
      </c>
      <c r="C674">
        <v>3.7402939067187897E-2</v>
      </c>
      <c r="D674">
        <f t="shared" si="92"/>
        <v>3.334650043788088E-4</v>
      </c>
      <c r="E674">
        <f t="shared" si="90"/>
        <v>0.13168211810150252</v>
      </c>
      <c r="F674">
        <f t="shared" si="93"/>
        <v>2.9005971629177097E-4</v>
      </c>
      <c r="G674">
        <f t="shared" si="94"/>
        <v>0.12281329426072769</v>
      </c>
      <c r="H674">
        <f t="shared" si="95"/>
        <v>3.8106902715632502</v>
      </c>
      <c r="I674">
        <f t="shared" si="96"/>
        <v>3.3223484458917696</v>
      </c>
      <c r="L674">
        <f t="shared" si="97"/>
        <v>2.4457740342788604E-4</v>
      </c>
      <c r="M674">
        <f t="shared" si="91"/>
        <v>1.5638970663949914E-2</v>
      </c>
      <c r="R674">
        <f t="shared" si="98"/>
        <v>2.5959905645857004</v>
      </c>
    </row>
    <row r="675" spans="1:18" x14ac:dyDescent="0.2">
      <c r="A675" s="2">
        <v>40501</v>
      </c>
      <c r="B675" s="1">
        <v>6.8517000000000001</v>
      </c>
      <c r="C675">
        <v>-1.4292800613018299E-3</v>
      </c>
      <c r="D675">
        <f t="shared" si="92"/>
        <v>3.9739589516790653E-4</v>
      </c>
      <c r="E675">
        <f t="shared" si="90"/>
        <v>0.14375182276663881</v>
      </c>
      <c r="F675">
        <f t="shared" si="93"/>
        <v>5.5692018364175656E-4</v>
      </c>
      <c r="G675">
        <f t="shared" si="94"/>
        <v>0.17017593704566852</v>
      </c>
      <c r="H675">
        <f t="shared" si="95"/>
        <v>7.8254369869267819</v>
      </c>
      <c r="I675">
        <f t="shared" si="96"/>
        <v>7.4894205205668287</v>
      </c>
      <c r="L675">
        <f t="shared" si="97"/>
        <v>3.3684920916260907E-4</v>
      </c>
      <c r="M675">
        <f t="shared" si="91"/>
        <v>1.8353452240998398E-2</v>
      </c>
      <c r="R675">
        <f t="shared" si="98"/>
        <v>7.9898106205193242</v>
      </c>
    </row>
    <row r="676" spans="1:18" x14ac:dyDescent="0.2">
      <c r="A676" s="2">
        <v>40508</v>
      </c>
      <c r="B676" s="1">
        <v>7.0042999999999997</v>
      </c>
      <c r="C676">
        <v>2.2027449507111101E-2</v>
      </c>
      <c r="D676">
        <f t="shared" si="92"/>
        <v>3.7367471194745021E-4</v>
      </c>
      <c r="E676">
        <f t="shared" si="90"/>
        <v>0.13939542683053632</v>
      </c>
      <c r="F676">
        <f t="shared" si="93"/>
        <v>3.1448415745502896E-4</v>
      </c>
      <c r="G676">
        <f t="shared" si="94"/>
        <v>0.12787953779890474</v>
      </c>
      <c r="H676">
        <f t="shared" si="95"/>
        <v>6.5936465207250601</v>
      </c>
      <c r="I676">
        <f t="shared" si="96"/>
        <v>6.521705712825991</v>
      </c>
      <c r="L676">
        <f t="shared" si="97"/>
        <v>3.0303081548789025E-4</v>
      </c>
      <c r="M676">
        <f t="shared" si="91"/>
        <v>1.7407780314787128E-2</v>
      </c>
      <c r="R676">
        <f t="shared" si="98"/>
        <v>6.5004906092252597</v>
      </c>
    </row>
    <row r="677" spans="1:18" x14ac:dyDescent="0.2">
      <c r="A677" s="2">
        <v>40515</v>
      </c>
      <c r="B677" s="1">
        <v>6.7807000000000004</v>
      </c>
      <c r="C677">
        <v>-3.2443904712679397E-2</v>
      </c>
      <c r="D677">
        <f t="shared" si="92"/>
        <v>3.8036674113790298E-4</v>
      </c>
      <c r="E677">
        <f t="shared" si="90"/>
        <v>0.14063808353063886</v>
      </c>
      <c r="F677">
        <f t="shared" si="93"/>
        <v>3.9706510372720157E-4</v>
      </c>
      <c r="G677">
        <f t="shared" si="94"/>
        <v>0.14369198096558652</v>
      </c>
      <c r="H677">
        <f t="shared" si="95"/>
        <v>5.107027154952263</v>
      </c>
      <c r="I677">
        <f t="shared" si="96"/>
        <v>5.180442127437721</v>
      </c>
      <c r="L677">
        <f t="shared" si="97"/>
        <v>3.1311882260737315E-4</v>
      </c>
      <c r="M677">
        <f t="shared" si="91"/>
        <v>1.7695163819738239E-2</v>
      </c>
      <c r="R677">
        <f t="shared" si="98"/>
        <v>4.7072424829250181</v>
      </c>
    </row>
    <row r="678" spans="1:18" x14ac:dyDescent="0.2">
      <c r="A678" s="2">
        <v>40522</v>
      </c>
      <c r="B678" s="1">
        <v>6.9081000000000001</v>
      </c>
      <c r="C678">
        <v>1.8614294688865399E-2</v>
      </c>
      <c r="D678">
        <f t="shared" si="92"/>
        <v>4.2070115384995404E-4</v>
      </c>
      <c r="E678">
        <f t="shared" si="90"/>
        <v>0.14790693019665307</v>
      </c>
      <c r="F678">
        <f t="shared" si="93"/>
        <v>5.2134605977073643E-4</v>
      </c>
      <c r="G678">
        <f t="shared" si="94"/>
        <v>0.16465113151168531</v>
      </c>
      <c r="H678">
        <f t="shared" si="95"/>
        <v>6.9499818906513138</v>
      </c>
      <c r="I678">
        <f t="shared" si="96"/>
        <v>6.894486203804985</v>
      </c>
      <c r="L678">
        <f t="shared" si="97"/>
        <v>3.6705243138637322E-4</v>
      </c>
      <c r="M678">
        <f t="shared" si="91"/>
        <v>1.9158612459840959E-2</v>
      </c>
      <c r="R678">
        <f t="shared" si="98"/>
        <v>6.9660209170859257</v>
      </c>
    </row>
    <row r="679" spans="1:18" x14ac:dyDescent="0.2">
      <c r="A679" s="2">
        <v>40529</v>
      </c>
      <c r="B679" s="1">
        <v>6.8394000000000004</v>
      </c>
      <c r="C679">
        <v>-9.9946276608953201E-3</v>
      </c>
      <c r="D679">
        <f t="shared" si="92"/>
        <v>4.1624860262479217E-4</v>
      </c>
      <c r="E679">
        <f t="shared" si="90"/>
        <v>0.14712215107348448</v>
      </c>
      <c r="F679">
        <f t="shared" si="93"/>
        <v>4.0513832311327239E-4</v>
      </c>
      <c r="G679">
        <f t="shared" si="94"/>
        <v>0.14514541950020388</v>
      </c>
      <c r="H679">
        <f t="shared" si="95"/>
        <v>7.5442448889251068</v>
      </c>
      <c r="I679">
        <f t="shared" si="96"/>
        <v>7.5647178709618661</v>
      </c>
      <c r="L679">
        <f t="shared" si="97"/>
        <v>3.5612099746473009E-4</v>
      </c>
      <c r="M679">
        <f t="shared" si="91"/>
        <v>1.8871168418111532E-2</v>
      </c>
      <c r="R679">
        <f t="shared" si="98"/>
        <v>7.6597382007642194</v>
      </c>
    </row>
    <row r="680" spans="1:18" x14ac:dyDescent="0.2">
      <c r="A680" s="2">
        <v>40536</v>
      </c>
      <c r="B680" s="1">
        <v>6.8428000000000004</v>
      </c>
      <c r="C680">
        <v>4.9699610734887901E-4</v>
      </c>
      <c r="D680">
        <f t="shared" si="92"/>
        <v>3.9726724139210067E-4</v>
      </c>
      <c r="E680">
        <f t="shared" si="90"/>
        <v>0.14372855162558773</v>
      </c>
      <c r="F680">
        <f t="shared" si="93"/>
        <v>3.4990378207633272E-4</v>
      </c>
      <c r="G680">
        <f t="shared" si="94"/>
        <v>0.13488883077545485</v>
      </c>
      <c r="H680">
        <f t="shared" si="95"/>
        <v>7.8302795909900968</v>
      </c>
      <c r="I680">
        <f t="shared" si="96"/>
        <v>7.9571464266193317</v>
      </c>
      <c r="L680">
        <f t="shared" si="97"/>
        <v>3.2714789647377257E-4</v>
      </c>
      <c r="M680">
        <f t="shared" si="91"/>
        <v>1.8087230204588335E-2</v>
      </c>
      <c r="R680">
        <f t="shared" si="98"/>
        <v>8.0243431806346273</v>
      </c>
    </row>
    <row r="681" spans="1:18" x14ac:dyDescent="0.2">
      <c r="A681" s="2">
        <v>40543</v>
      </c>
      <c r="B681" s="1">
        <v>6.7098000000000004</v>
      </c>
      <c r="C681">
        <v>-1.9627860315939199E-2</v>
      </c>
      <c r="D681">
        <f t="shared" si="92"/>
        <v>3.734460272164178E-4</v>
      </c>
      <c r="E681">
        <f t="shared" si="90"/>
        <v>0.13935276608397021</v>
      </c>
      <c r="F681">
        <f t="shared" si="93"/>
        <v>3.1400586933569844E-4</v>
      </c>
      <c r="G681">
        <f t="shared" si="94"/>
        <v>0.12778225700564347</v>
      </c>
      <c r="H681">
        <f t="shared" si="95"/>
        <v>6.8611210591851508</v>
      </c>
      <c r="I681">
        <f t="shared" si="96"/>
        <v>6.8392017478785423</v>
      </c>
      <c r="L681">
        <f t="shared" si="97"/>
        <v>2.9468868727979734E-4</v>
      </c>
      <c r="M681">
        <f t="shared" si="91"/>
        <v>1.716649898144049E-2</v>
      </c>
      <c r="R681">
        <f t="shared" si="98"/>
        <v>6.8222694072477372</v>
      </c>
    </row>
    <row r="682" spans="1:18" x14ac:dyDescent="0.2">
      <c r="A682" s="2">
        <v>40550</v>
      </c>
      <c r="B682" s="1">
        <v>6.9264999999999999</v>
      </c>
      <c r="C682">
        <v>3.1785490835736001E-2</v>
      </c>
      <c r="D682">
        <f t="shared" si="92"/>
        <v>3.74154439618354E-4</v>
      </c>
      <c r="E682">
        <f t="shared" si="90"/>
        <v>0.13948487681521035</v>
      </c>
      <c r="F682">
        <f t="shared" si="93"/>
        <v>3.7592211378916645E-4</v>
      </c>
      <c r="G682">
        <f t="shared" si="94"/>
        <v>0.13981398326718489</v>
      </c>
      <c r="H682">
        <f t="shared" si="95"/>
        <v>5.190573458463664</v>
      </c>
      <c r="I682">
        <f t="shared" si="96"/>
        <v>5.1985574302044553</v>
      </c>
      <c r="L682">
        <f t="shared" si="97"/>
        <v>2.9806967276798686E-4</v>
      </c>
      <c r="M682">
        <f t="shared" si="91"/>
        <v>1.7264694401233602E-2</v>
      </c>
      <c r="R682">
        <f t="shared" si="98"/>
        <v>4.7286488364084356</v>
      </c>
    </row>
    <row r="683" spans="1:18" x14ac:dyDescent="0.2">
      <c r="A683" s="2">
        <v>40557</v>
      </c>
      <c r="B683" s="1">
        <v>6.6577999999999999</v>
      </c>
      <c r="C683">
        <v>-3.9565535464910699E-2</v>
      </c>
      <c r="D683">
        <f t="shared" si="92"/>
        <v>4.1232421890137223E-4</v>
      </c>
      <c r="E683">
        <f t="shared" si="90"/>
        <v>0.14642697628125548</v>
      </c>
      <c r="F683">
        <f t="shared" si="93"/>
        <v>5.0756779843187595E-4</v>
      </c>
      <c r="G683">
        <f t="shared" si="94"/>
        <v>0.16246084303135186</v>
      </c>
      <c r="H683">
        <f t="shared" si="95"/>
        <v>3.9970970207785621</v>
      </c>
      <c r="I683">
        <f t="shared" si="96"/>
        <v>4.5016980090025234</v>
      </c>
      <c r="L683">
        <f t="shared" si="97"/>
        <v>3.5095026458175434E-4</v>
      </c>
      <c r="M683">
        <f t="shared" si="91"/>
        <v>1.8733666608054984E-2</v>
      </c>
      <c r="R683">
        <f t="shared" si="98"/>
        <v>3.4943149183771878</v>
      </c>
    </row>
    <row r="684" spans="1:18" x14ac:dyDescent="0.2">
      <c r="A684" s="2">
        <v>40564</v>
      </c>
      <c r="B684" s="1">
        <v>6.5777000000000001</v>
      </c>
      <c r="C684">
        <v>-1.21039594913774E-2</v>
      </c>
      <c r="D684">
        <f t="shared" si="92"/>
        <v>4.8151066156479632E-4</v>
      </c>
      <c r="E684">
        <f t="shared" si="90"/>
        <v>0.15823575576136198</v>
      </c>
      <c r="F684">
        <f t="shared" si="93"/>
        <v>6.5414892612972067E-4</v>
      </c>
      <c r="G684">
        <f t="shared" si="94"/>
        <v>0.18443357654924297</v>
      </c>
      <c r="H684">
        <f t="shared" si="95"/>
        <v>7.3343192739806513</v>
      </c>
      <c r="I684">
        <f t="shared" si="96"/>
        <v>7.1082114779943657</v>
      </c>
      <c r="L684">
        <f t="shared" si="97"/>
        <v>4.4006403684895324E-4</v>
      </c>
      <c r="M684">
        <f t="shared" si="91"/>
        <v>2.0977703326364238E-2</v>
      </c>
      <c r="R684">
        <f t="shared" si="98"/>
        <v>7.3956709482066385</v>
      </c>
    </row>
    <row r="685" spans="1:18" x14ac:dyDescent="0.2">
      <c r="A685" s="2">
        <v>40571</v>
      </c>
      <c r="B685" s="1">
        <v>6.5159000000000002</v>
      </c>
      <c r="C685">
        <v>-9.4397963760248799E-3</v>
      </c>
      <c r="D685">
        <f t="shared" si="92"/>
        <v>4.614103719930428E-4</v>
      </c>
      <c r="E685">
        <f t="shared" si="90"/>
        <v>0.15489783518060612</v>
      </c>
      <c r="F685">
        <f t="shared" si="93"/>
        <v>4.1125489390608447E-4</v>
      </c>
      <c r="G685">
        <f t="shared" si="94"/>
        <v>0.14623698055935233</v>
      </c>
      <c r="H685">
        <f t="shared" si="95"/>
        <v>7.4880979985079419</v>
      </c>
      <c r="I685">
        <f t="shared" si="96"/>
        <v>7.5796196775319391</v>
      </c>
      <c r="L685">
        <f t="shared" si="97"/>
        <v>4.018171035218841E-4</v>
      </c>
      <c r="M685">
        <f t="shared" si="91"/>
        <v>2.0045376113255749E-2</v>
      </c>
      <c r="R685">
        <f t="shared" si="98"/>
        <v>7.5977465839739091</v>
      </c>
    </row>
    <row r="686" spans="1:18" x14ac:dyDescent="0.2">
      <c r="A686" s="2">
        <v>40578</v>
      </c>
      <c r="B686" s="1">
        <v>6.4744000000000002</v>
      </c>
      <c r="C686">
        <v>-6.3894045841283997E-3</v>
      </c>
      <c r="D686">
        <f t="shared" si="92"/>
        <v>4.3907233501070899E-4</v>
      </c>
      <c r="E686">
        <f t="shared" si="90"/>
        <v>0.15110182467646402</v>
      </c>
      <c r="F686">
        <f t="shared" si="93"/>
        <v>3.8333309203246105E-4</v>
      </c>
      <c r="G686">
        <f t="shared" si="94"/>
        <v>0.14118541279356012</v>
      </c>
      <c r="H686">
        <f t="shared" si="95"/>
        <v>7.6378674219796059</v>
      </c>
      <c r="I686">
        <f t="shared" si="96"/>
        <v>7.7601075157003798</v>
      </c>
      <c r="L686">
        <f t="shared" si="97"/>
        <v>3.6490193269250184E-4</v>
      </c>
      <c r="M686">
        <f t="shared" si="91"/>
        <v>1.9102406463388372E-2</v>
      </c>
      <c r="R686">
        <f t="shared" si="98"/>
        <v>7.804003938552202</v>
      </c>
    </row>
    <row r="687" spans="1:18" x14ac:dyDescent="0.2">
      <c r="A687" s="2">
        <v>40585</v>
      </c>
      <c r="B687" s="1">
        <v>6.4821999999999997</v>
      </c>
      <c r="C687">
        <v>1.2040197184879399E-3</v>
      </c>
      <c r="D687">
        <f t="shared" si="92"/>
        <v>4.1517746436644729E-4</v>
      </c>
      <c r="E687">
        <f t="shared" si="90"/>
        <v>0.146932733409051</v>
      </c>
      <c r="F687">
        <f t="shared" si="93"/>
        <v>3.5555351433773022E-4</v>
      </c>
      <c r="G687">
        <f t="shared" si="94"/>
        <v>0.1359734633873903</v>
      </c>
      <c r="H687">
        <f t="shared" si="95"/>
        <v>7.7833128322677192</v>
      </c>
      <c r="I687">
        <f t="shared" si="96"/>
        <v>7.9377575855028244</v>
      </c>
      <c r="L687">
        <f t="shared" si="97"/>
        <v>3.2984134170866824E-4</v>
      </c>
      <c r="M687">
        <f t="shared" si="91"/>
        <v>1.8161534673828316E-2</v>
      </c>
      <c r="R687">
        <f t="shared" si="98"/>
        <v>8.01250376911816</v>
      </c>
    </row>
    <row r="688" spans="1:18" x14ac:dyDescent="0.2">
      <c r="A688" s="2">
        <v>40592</v>
      </c>
      <c r="B688" s="1">
        <v>6.3846999999999996</v>
      </c>
      <c r="C688">
        <v>-1.51554556585543E-2</v>
      </c>
      <c r="D688">
        <f t="shared" si="92"/>
        <v>3.9035379631341085E-4</v>
      </c>
      <c r="E688">
        <f t="shared" si="90"/>
        <v>0.14247244438240456</v>
      </c>
      <c r="F688">
        <f t="shared" si="93"/>
        <v>3.2841225389794101E-4</v>
      </c>
      <c r="G688">
        <f t="shared" si="94"/>
        <v>0.13068066881789719</v>
      </c>
      <c r="H688">
        <f t="shared" si="95"/>
        <v>7.2600476776051561</v>
      </c>
      <c r="I688">
        <f t="shared" si="96"/>
        <v>7.3218521156803069</v>
      </c>
      <c r="L688">
        <f t="shared" si="97"/>
        <v>2.9706111826051325E-4</v>
      </c>
      <c r="M688">
        <f t="shared" si="91"/>
        <v>1.7235461068985457E-2</v>
      </c>
      <c r="R688">
        <f t="shared" si="98"/>
        <v>7.3483720504235857</v>
      </c>
    </row>
    <row r="689" spans="1:18" x14ac:dyDescent="0.2">
      <c r="A689" s="2">
        <v>40599</v>
      </c>
      <c r="B689" s="1">
        <v>6.4249999999999998</v>
      </c>
      <c r="C689">
        <v>6.2921275219944804E-3</v>
      </c>
      <c r="D689">
        <f t="shared" si="92"/>
        <v>3.8071383870771051E-4</v>
      </c>
      <c r="E689">
        <f t="shared" si="90"/>
        <v>0.14070223741220658</v>
      </c>
      <c r="F689">
        <f t="shared" si="93"/>
        <v>3.5665962393006083E-4</v>
      </c>
      <c r="G689">
        <f t="shared" si="94"/>
        <v>0.13618480254552329</v>
      </c>
      <c r="H689">
        <f t="shared" si="95"/>
        <v>7.7694713975804284</v>
      </c>
      <c r="I689">
        <f t="shared" si="96"/>
        <v>7.8277240377093609</v>
      </c>
      <c r="L689">
        <f t="shared" si="97"/>
        <v>2.8762483325542613E-4</v>
      </c>
      <c r="M689">
        <f t="shared" si="91"/>
        <v>1.6959505690185259E-2</v>
      </c>
      <c r="R689">
        <f t="shared" si="98"/>
        <v>8.0162059867129276</v>
      </c>
    </row>
    <row r="690" spans="1:18" x14ac:dyDescent="0.2">
      <c r="A690" s="2">
        <v>40606</v>
      </c>
      <c r="B690" s="1">
        <v>6.3459000000000003</v>
      </c>
      <c r="C690">
        <v>-1.2387695702206001E-2</v>
      </c>
      <c r="D690">
        <f t="shared" si="92"/>
        <v>3.6024646051043029E-4</v>
      </c>
      <c r="E690">
        <f t="shared" si="90"/>
        <v>0.13686787770160819</v>
      </c>
      <c r="F690">
        <f t="shared" si="93"/>
        <v>3.0917500032043543E-4</v>
      </c>
      <c r="G690">
        <f t="shared" si="94"/>
        <v>0.12679550471788281</v>
      </c>
      <c r="H690">
        <f t="shared" si="95"/>
        <v>7.5027498719314867</v>
      </c>
      <c r="I690">
        <f t="shared" si="96"/>
        <v>7.5852660562989751</v>
      </c>
      <c r="L690">
        <f t="shared" si="97"/>
        <v>2.6443709655550238E-4</v>
      </c>
      <c r="M690">
        <f t="shared" si="91"/>
        <v>1.6261521963072904E-2</v>
      </c>
      <c r="R690">
        <f t="shared" si="98"/>
        <v>7.6575989956374961</v>
      </c>
    </row>
    <row r="691" spans="1:18" x14ac:dyDescent="0.2">
      <c r="A691" s="2">
        <v>40613</v>
      </c>
      <c r="B691" s="1">
        <v>6.3384999999999998</v>
      </c>
      <c r="C691">
        <v>-1.16678768243306E-3</v>
      </c>
      <c r="D691">
        <f t="shared" si="92"/>
        <v>3.4783897316843164E-4</v>
      </c>
      <c r="E691">
        <f t="shared" si="90"/>
        <v>0.13449024724774078</v>
      </c>
      <c r="F691">
        <f t="shared" si="93"/>
        <v>3.1687904807509685E-4</v>
      </c>
      <c r="G691">
        <f t="shared" si="94"/>
        <v>0.12836553470423839</v>
      </c>
      <c r="H691">
        <f t="shared" si="95"/>
        <v>7.9598570447579995</v>
      </c>
      <c r="I691">
        <f t="shared" si="96"/>
        <v>8.0526941527594946</v>
      </c>
      <c r="L691">
        <f t="shared" si="97"/>
        <v>2.5395399712514288E-4</v>
      </c>
      <c r="M691">
        <f t="shared" si="91"/>
        <v>1.5935934146611642E-2</v>
      </c>
      <c r="R691">
        <f t="shared" si="98"/>
        <v>8.2729966332044231</v>
      </c>
    </row>
    <row r="692" spans="1:18" x14ac:dyDescent="0.2">
      <c r="A692" s="2">
        <v>40620</v>
      </c>
      <c r="B692" s="1">
        <v>6.2686999999999999</v>
      </c>
      <c r="C692">
        <v>-1.10731507721293E-2</v>
      </c>
      <c r="D692">
        <f t="shared" si="92"/>
        <v>3.2705031838807839E-4</v>
      </c>
      <c r="E692">
        <f t="shared" si="90"/>
        <v>0.13040941897033387</v>
      </c>
      <c r="F692">
        <f t="shared" si="93"/>
        <v>2.7517718911940426E-4</v>
      </c>
      <c r="G692">
        <f t="shared" si="94"/>
        <v>0.11962112620356413</v>
      </c>
      <c r="H692">
        <f t="shared" si="95"/>
        <v>7.6504858071386774</v>
      </c>
      <c r="I692">
        <f t="shared" si="96"/>
        <v>7.7525109244004868</v>
      </c>
      <c r="L692">
        <f t="shared" si="97"/>
        <v>2.3292299208268872E-4</v>
      </c>
      <c r="M692">
        <f t="shared" si="91"/>
        <v>1.5261814835814538E-2</v>
      </c>
      <c r="R692">
        <f t="shared" si="98"/>
        <v>7.8383854706295475</v>
      </c>
    </row>
    <row r="693" spans="1:18" x14ac:dyDescent="0.2">
      <c r="A693" s="2">
        <v>40627</v>
      </c>
      <c r="B693" s="1">
        <v>6.3796999999999997</v>
      </c>
      <c r="C693">
        <v>1.75520776830436E-2</v>
      </c>
      <c r="D693">
        <f t="shared" si="92"/>
        <v>3.1478417936613211E-4</v>
      </c>
      <c r="E693">
        <f t="shared" si="90"/>
        <v>0.12794052261515454</v>
      </c>
      <c r="F693">
        <f t="shared" si="93"/>
        <v>2.8417695528955181E-4</v>
      </c>
      <c r="G693">
        <f t="shared" si="94"/>
        <v>0.12156151395510296</v>
      </c>
      <c r="H693">
        <f t="shared" si="95"/>
        <v>7.0849355146698247</v>
      </c>
      <c r="I693">
        <f t="shared" si="96"/>
        <v>7.0818162689303712</v>
      </c>
      <c r="L693">
        <f t="shared" si="97"/>
        <v>2.2485385513687842E-4</v>
      </c>
      <c r="M693">
        <f t="shared" si="91"/>
        <v>1.4995127713256676E-2</v>
      </c>
      <c r="R693">
        <f t="shared" si="98"/>
        <v>7.0299458278556664</v>
      </c>
    </row>
    <row r="694" spans="1:18" x14ac:dyDescent="0.2">
      <c r="A694" s="2">
        <v>40634</v>
      </c>
      <c r="B694" s="1">
        <v>6.2954999999999997</v>
      </c>
      <c r="C694">
        <v>-1.32859818479405E-2</v>
      </c>
      <c r="D694">
        <f t="shared" si="92"/>
        <v>3.1438165446365999E-4</v>
      </c>
      <c r="E694">
        <f t="shared" si="90"/>
        <v>0.12785869556706075</v>
      </c>
      <c r="F694">
        <f t="shared" si="93"/>
        <v>3.1337724958415195E-4</v>
      </c>
      <c r="G694">
        <f t="shared" si="94"/>
        <v>0.12765428695651354</v>
      </c>
      <c r="H694">
        <f t="shared" si="95"/>
        <v>7.5034282501290663</v>
      </c>
      <c r="I694">
        <f t="shared" si="96"/>
        <v>7.5048286417500023</v>
      </c>
      <c r="L694">
        <f t="shared" si="97"/>
        <v>2.3287703572805212E-4</v>
      </c>
      <c r="M694">
        <f t="shared" si="91"/>
        <v>1.5260309162269685E-2</v>
      </c>
      <c r="R694">
        <f t="shared" si="98"/>
        <v>7.6070149283704396</v>
      </c>
    </row>
    <row r="695" spans="1:18" x14ac:dyDescent="0.2">
      <c r="A695" s="2">
        <v>40641</v>
      </c>
      <c r="B695" s="1">
        <v>6.1913</v>
      </c>
      <c r="C695">
        <v>-1.6690011658329999E-2</v>
      </c>
      <c r="D695">
        <f t="shared" si="92"/>
        <v>3.0610979401566864E-4</v>
      </c>
      <c r="E695">
        <f t="shared" si="90"/>
        <v>0.12616540448480623</v>
      </c>
      <c r="F695">
        <f t="shared" si="93"/>
        <v>2.8546933936169055E-4</v>
      </c>
      <c r="G695">
        <f t="shared" si="94"/>
        <v>0.12183761999812665</v>
      </c>
      <c r="H695">
        <f t="shared" si="95"/>
        <v>7.1815778999598159</v>
      </c>
      <c r="I695">
        <f t="shared" si="96"/>
        <v>7.1855916635835158</v>
      </c>
      <c r="L695">
        <f t="shared" si="97"/>
        <v>2.2912880093214579E-4</v>
      </c>
      <c r="M695">
        <f t="shared" si="91"/>
        <v>1.5137001054771245E-2</v>
      </c>
      <c r="R695">
        <f t="shared" si="98"/>
        <v>7.1655061614118409</v>
      </c>
    </row>
    <row r="696" spans="1:18" x14ac:dyDescent="0.2">
      <c r="A696" s="2">
        <v>40648</v>
      </c>
      <c r="B696" s="1">
        <v>6.1954000000000002</v>
      </c>
      <c r="C696">
        <v>6.6200039554265E-4</v>
      </c>
      <c r="D696">
        <f t="shared" si="92"/>
        <v>3.0445659572403996E-4</v>
      </c>
      <c r="E696">
        <f t="shared" si="90"/>
        <v>0.12582425432979955</v>
      </c>
      <c r="F696">
        <f t="shared" si="93"/>
        <v>3.0033143372609056E-4</v>
      </c>
      <c r="G696">
        <f t="shared" si="94"/>
        <v>0.12496893435472958</v>
      </c>
      <c r="H696">
        <f t="shared" si="95"/>
        <v>8.095542591893274</v>
      </c>
      <c r="I696">
        <f t="shared" si="96"/>
        <v>8.1091647110583605</v>
      </c>
      <c r="L696">
        <f t="shared" si="97"/>
        <v>2.3412734162454773E-4</v>
      </c>
      <c r="M696">
        <f t="shared" si="91"/>
        <v>1.5301220265865979E-2</v>
      </c>
      <c r="R696">
        <f t="shared" si="98"/>
        <v>8.3577735744410937</v>
      </c>
    </row>
    <row r="697" spans="1:18" x14ac:dyDescent="0.2">
      <c r="A697" s="2">
        <v>40655</v>
      </c>
      <c r="B697" s="1">
        <v>6.101</v>
      </c>
      <c r="C697">
        <v>-1.53543890271155E-2</v>
      </c>
      <c r="D697">
        <f t="shared" si="92"/>
        <v>2.8621549465201947E-4</v>
      </c>
      <c r="E697">
        <f t="shared" si="90"/>
        <v>0.12199674471847603</v>
      </c>
      <c r="F697">
        <f t="shared" si="93"/>
        <v>2.4069917799231352E-4</v>
      </c>
      <c r="G697">
        <f t="shared" si="94"/>
        <v>0.11187652683025293</v>
      </c>
      <c r="H697">
        <f t="shared" si="95"/>
        <v>7.3350601045410366</v>
      </c>
      <c r="I697">
        <f t="shared" si="96"/>
        <v>7.3524941300113555</v>
      </c>
      <c r="L697">
        <f t="shared" si="97"/>
        <v>2.1609395493473661E-4</v>
      </c>
      <c r="M697">
        <f t="shared" si="91"/>
        <v>1.4700134520974174E-2</v>
      </c>
      <c r="R697">
        <f t="shared" si="98"/>
        <v>7.3488030178311865</v>
      </c>
    </row>
    <row r="698" spans="1:18" x14ac:dyDescent="0.2">
      <c r="A698" s="2">
        <v>40662</v>
      </c>
      <c r="B698" s="1">
        <v>6.0305999999999997</v>
      </c>
      <c r="C698">
        <v>-1.16061838931032E-2</v>
      </c>
      <c r="D698">
        <f t="shared" si="92"/>
        <v>2.8318800071665858E-4</v>
      </c>
      <c r="E698">
        <f t="shared" si="90"/>
        <v>0.12134980855883641</v>
      </c>
      <c r="F698">
        <f t="shared" si="93"/>
        <v>2.7563361175169678E-4</v>
      </c>
      <c r="G698">
        <f t="shared" si="94"/>
        <v>0.11972028988892498</v>
      </c>
      <c r="H698">
        <f t="shared" si="95"/>
        <v>7.693731445086982</v>
      </c>
      <c r="I698">
        <f t="shared" si="96"/>
        <v>7.707733139165633</v>
      </c>
      <c r="L698">
        <f t="shared" si="97"/>
        <v>2.1968663664752102E-4</v>
      </c>
      <c r="M698">
        <f t="shared" si="91"/>
        <v>1.4821829733454674E-2</v>
      </c>
      <c r="R698">
        <f t="shared" si="98"/>
        <v>7.8101463737399417</v>
      </c>
    </row>
    <row r="699" spans="1:18" x14ac:dyDescent="0.2">
      <c r="A699" s="2">
        <v>40669</v>
      </c>
      <c r="B699" s="1">
        <v>6.3068</v>
      </c>
      <c r="C699">
        <v>4.4781908104577502E-2</v>
      </c>
      <c r="D699">
        <f t="shared" si="92"/>
        <v>2.7427893094729075E-4</v>
      </c>
      <c r="E699">
        <f t="shared" si="90"/>
        <v>0.11942572758521976</v>
      </c>
      <c r="F699">
        <f t="shared" si="93"/>
        <v>2.5204847242590482E-4</v>
      </c>
      <c r="G699">
        <f t="shared" si="94"/>
        <v>0.11448371310429728</v>
      </c>
      <c r="H699">
        <f t="shared" si="95"/>
        <v>0.88975964298460308</v>
      </c>
      <c r="I699">
        <f t="shared" si="96"/>
        <v>0.32940650522829884</v>
      </c>
      <c r="L699">
        <f t="shared" si="97"/>
        <v>2.1463550291029736E-4</v>
      </c>
      <c r="M699">
        <f t="shared" si="91"/>
        <v>1.4650443778612897E-2</v>
      </c>
      <c r="R699">
        <f t="shared" si="98"/>
        <v>-0.89680244171848145</v>
      </c>
    </row>
    <row r="700" spans="1:18" x14ac:dyDescent="0.2">
      <c r="A700" s="2">
        <v>40676</v>
      </c>
      <c r="B700" s="1">
        <v>6.3868999999999998</v>
      </c>
      <c r="C700">
        <v>1.26206012728127E-2</v>
      </c>
      <c r="D700">
        <f t="shared" si="92"/>
        <v>3.7814735269966283E-4</v>
      </c>
      <c r="E700">
        <f t="shared" si="90"/>
        <v>0.14022718117534297</v>
      </c>
      <c r="F700">
        <f t="shared" si="93"/>
        <v>6.3732622335876759E-4</v>
      </c>
      <c r="G700">
        <f t="shared" si="94"/>
        <v>0.18204659737181553</v>
      </c>
      <c r="H700">
        <f t="shared" si="95"/>
        <v>7.4590162724174824</v>
      </c>
      <c r="I700">
        <f t="shared" si="96"/>
        <v>7.1083104673721991</v>
      </c>
      <c r="L700">
        <f t="shared" si="97"/>
        <v>3.6007866569739305E-4</v>
      </c>
      <c r="M700">
        <f t="shared" si="91"/>
        <v>1.8975738870921285E-2</v>
      </c>
      <c r="R700">
        <f t="shared" si="98"/>
        <v>7.4868414262733234</v>
      </c>
    </row>
    <row r="701" spans="1:18" x14ac:dyDescent="0.2">
      <c r="A701" s="2">
        <v>40683</v>
      </c>
      <c r="B701" s="1">
        <v>6.3085000000000004</v>
      </c>
      <c r="C701">
        <v>-1.23510872683434E-2</v>
      </c>
      <c r="D701">
        <f t="shared" si="92"/>
        <v>3.6501528612692234E-4</v>
      </c>
      <c r="E701">
        <f t="shared" si="90"/>
        <v>0.1377708056106226</v>
      </c>
      <c r="F701">
        <f t="shared" si="93"/>
        <v>3.3224734639777812E-4</v>
      </c>
      <c r="G701">
        <f t="shared" si="94"/>
        <v>0.13144147752016661</v>
      </c>
      <c r="H701">
        <f t="shared" si="95"/>
        <v>7.4976453850719009</v>
      </c>
      <c r="I701">
        <f t="shared" si="96"/>
        <v>7.5504869040645133</v>
      </c>
      <c r="L701">
        <f t="shared" si="97"/>
        <v>3.3524514283592334E-4</v>
      </c>
      <c r="M701">
        <f t="shared" si="91"/>
        <v>1.8309700784991636E-2</v>
      </c>
      <c r="R701">
        <f t="shared" si="98"/>
        <v>7.5456102932034694</v>
      </c>
    </row>
    <row r="702" spans="1:18" x14ac:dyDescent="0.2">
      <c r="A702" s="2">
        <v>40690</v>
      </c>
      <c r="B702" s="1">
        <v>6.2123999999999997</v>
      </c>
      <c r="C702">
        <v>-1.535063567194E-2</v>
      </c>
      <c r="D702">
        <f t="shared" si="92"/>
        <v>3.5226733036192105E-4</v>
      </c>
      <c r="E702">
        <f t="shared" si="90"/>
        <v>0.13534364107271493</v>
      </c>
      <c r="F702">
        <f t="shared" si="93"/>
        <v>3.204578475312088E-4</v>
      </c>
      <c r="G702">
        <f t="shared" si="94"/>
        <v>0.12908837310781654</v>
      </c>
      <c r="H702">
        <f t="shared" si="95"/>
        <v>7.2821906912802881</v>
      </c>
      <c r="I702">
        <f t="shared" si="96"/>
        <v>7.310430602248891</v>
      </c>
      <c r="L702">
        <f t="shared" si="97"/>
        <v>3.1372015510509665E-4</v>
      </c>
      <c r="M702">
        <f t="shared" si="91"/>
        <v>1.7712147106014466E-2</v>
      </c>
      <c r="R702">
        <f t="shared" si="98"/>
        <v>7.3158874974264787</v>
      </c>
    </row>
    <row r="703" spans="1:18" x14ac:dyDescent="0.2">
      <c r="A703" s="2">
        <v>40697</v>
      </c>
      <c r="B703" s="1">
        <v>6.1292999999999997</v>
      </c>
      <c r="C703">
        <v>-1.3466743781980201E-2</v>
      </c>
      <c r="D703">
        <f t="shared" si="92"/>
        <v>3.4526981147216403E-4</v>
      </c>
      <c r="E703">
        <f t="shared" si="90"/>
        <v>0.13399264978554806</v>
      </c>
      <c r="F703">
        <f t="shared" si="93"/>
        <v>3.2780917220697202E-4</v>
      </c>
      <c r="G703">
        <f t="shared" si="94"/>
        <v>0.13056062559118864</v>
      </c>
      <c r="H703">
        <f t="shared" si="95"/>
        <v>7.4459337482819343</v>
      </c>
      <c r="I703">
        <f t="shared" si="96"/>
        <v>7.4698509860806483</v>
      </c>
      <c r="L703">
        <f t="shared" si="97"/>
        <v>3.0217960057619963E-4</v>
      </c>
      <c r="M703">
        <f t="shared" si="91"/>
        <v>1.7383313854849414E-2</v>
      </c>
      <c r="R703">
        <f t="shared" si="98"/>
        <v>7.5043386798722995</v>
      </c>
    </row>
    <row r="704" spans="1:18" x14ac:dyDescent="0.2">
      <c r="A704" s="2">
        <v>40704</v>
      </c>
      <c r="B704" s="1">
        <v>6.3220000000000001</v>
      </c>
      <c r="C704">
        <v>3.09550628616873E-2</v>
      </c>
      <c r="D704">
        <f t="shared" si="92"/>
        <v>3.3543481406920431E-4</v>
      </c>
      <c r="E704">
        <f t="shared" si="90"/>
        <v>0.13207047486701415</v>
      </c>
      <c r="F704">
        <f t="shared" si="93"/>
        <v>3.1089392400050439E-4</v>
      </c>
      <c r="G704">
        <f t="shared" si="94"/>
        <v>0.12714748935007025</v>
      </c>
      <c r="H704">
        <f t="shared" si="95"/>
        <v>5.1434446756826535</v>
      </c>
      <c r="I704">
        <f t="shared" si="96"/>
        <v>4.993927411562769</v>
      </c>
      <c r="L704">
        <f t="shared" si="97"/>
        <v>2.8808219214135995E-4</v>
      </c>
      <c r="M704">
        <f t="shared" si="91"/>
        <v>1.6972984184914566E-2</v>
      </c>
      <c r="R704">
        <f t="shared" si="98"/>
        <v>4.8260753883778662</v>
      </c>
    </row>
    <row r="705" spans="1:18" x14ac:dyDescent="0.2">
      <c r="A705" s="2">
        <v>40711</v>
      </c>
      <c r="B705" s="1">
        <v>6.3937999999999997</v>
      </c>
      <c r="C705">
        <v>1.12931570306489E-2</v>
      </c>
      <c r="D705">
        <f t="shared" si="92"/>
        <v>3.7280168023131282E-4</v>
      </c>
      <c r="E705">
        <f t="shared" si="90"/>
        <v>0.13923249395176496</v>
      </c>
      <c r="F705">
        <f t="shared" si="93"/>
        <v>4.6604178158814343E-4</v>
      </c>
      <c r="G705">
        <f t="shared" si="94"/>
        <v>0.1556732881472716</v>
      </c>
      <c r="H705">
        <f t="shared" si="95"/>
        <v>7.5523641266025283</v>
      </c>
      <c r="I705">
        <f t="shared" si="96"/>
        <v>7.3975786971691999</v>
      </c>
      <c r="L705">
        <f t="shared" si="97"/>
        <v>3.3834038069859723E-4</v>
      </c>
      <c r="M705">
        <f t="shared" si="91"/>
        <v>1.8394031116060375E-2</v>
      </c>
      <c r="R705">
        <f t="shared" si="98"/>
        <v>7.6145140688068134</v>
      </c>
    </row>
    <row r="706" spans="1:18" x14ac:dyDescent="0.2">
      <c r="A706" s="2">
        <v>40718</v>
      </c>
      <c r="B706" s="1">
        <v>6.4943999999999997</v>
      </c>
      <c r="C706">
        <v>1.5611496278421301E-2</v>
      </c>
      <c r="D706">
        <f t="shared" si="92"/>
        <v>3.5808570316056771E-4</v>
      </c>
      <c r="E706">
        <f t="shared" si="90"/>
        <v>0.13645679376399519</v>
      </c>
      <c r="F706">
        <f t="shared" si="93"/>
        <v>3.2136549259518583E-4</v>
      </c>
      <c r="G706">
        <f t="shared" si="94"/>
        <v>0.12927105482260776</v>
      </c>
      <c r="H706">
        <f t="shared" si="95"/>
        <v>7.2541223256896208</v>
      </c>
      <c r="I706">
        <f t="shared" si="96"/>
        <v>7.2845463302458127</v>
      </c>
      <c r="L706">
        <f t="shared" si="97"/>
        <v>3.1433404031863834E-4</v>
      </c>
      <c r="M706">
        <f t="shared" si="91"/>
        <v>1.7729468134116102E-2</v>
      </c>
      <c r="R706">
        <f t="shared" si="98"/>
        <v>7.2897045760621273</v>
      </c>
    </row>
    <row r="707" spans="1:18" x14ac:dyDescent="0.2">
      <c r="A707" s="2">
        <v>40725</v>
      </c>
      <c r="B707" s="1">
        <v>6.2649999999999997</v>
      </c>
      <c r="C707">
        <v>-3.5961678754464502E-2</v>
      </c>
      <c r="D707">
        <f t="shared" si="92"/>
        <v>3.5122368993400333E-4</v>
      </c>
      <c r="E707">
        <f t="shared" si="90"/>
        <v>0.13514300528169473</v>
      </c>
      <c r="F707">
        <f t="shared" si="93"/>
        <v>3.3410117272902645E-4</v>
      </c>
      <c r="G707">
        <f t="shared" si="94"/>
        <v>0.13180766662796733</v>
      </c>
      <c r="H707">
        <f t="shared" si="95"/>
        <v>4.2719827168152102</v>
      </c>
      <c r="I707">
        <f t="shared" si="96"/>
        <v>4.1332561644399277</v>
      </c>
      <c r="L707">
        <f t="shared" si="97"/>
        <v>3.0334476363649615E-4</v>
      </c>
      <c r="M707">
        <f t="shared" si="91"/>
        <v>1.7416795446823626E-2</v>
      </c>
      <c r="R707">
        <f t="shared" si="98"/>
        <v>3.8373649337341016</v>
      </c>
    </row>
    <row r="708" spans="1:18" x14ac:dyDescent="0.2">
      <c r="A708" s="2">
        <v>40732</v>
      </c>
      <c r="B708" s="1">
        <v>6.3750999999999998</v>
      </c>
      <c r="C708">
        <v>1.7421188847939601E-2</v>
      </c>
      <c r="D708">
        <f t="shared" si="92"/>
        <v>4.0774480886832137E-4</v>
      </c>
      <c r="E708">
        <f t="shared" si="90"/>
        <v>0.14561157255229651</v>
      </c>
      <c r="F708">
        <f t="shared" si="93"/>
        <v>5.4877977913781947E-4</v>
      </c>
      <c r="G708">
        <f t="shared" si="94"/>
        <v>0.16892764283907655</v>
      </c>
      <c r="H708">
        <f t="shared" si="95"/>
        <v>7.060536283010677</v>
      </c>
      <c r="I708">
        <f t="shared" si="96"/>
        <v>6.9547721400611646</v>
      </c>
      <c r="L708">
        <f t="shared" si="97"/>
        <v>3.7805039027418461E-4</v>
      </c>
      <c r="M708">
        <f t="shared" si="91"/>
        <v>1.9443517950056895E-2</v>
      </c>
      <c r="R708">
        <f t="shared" si="98"/>
        <v>7.0776857945752347</v>
      </c>
    </row>
    <row r="709" spans="1:18" x14ac:dyDescent="0.2">
      <c r="A709" s="2">
        <v>40739</v>
      </c>
      <c r="B709" s="1">
        <v>6.4778000000000002</v>
      </c>
      <c r="C709">
        <v>1.5981169350104199E-2</v>
      </c>
      <c r="D709">
        <f t="shared" si="92"/>
        <v>4.0148998958875658E-4</v>
      </c>
      <c r="E709">
        <f t="shared" ref="E709:E772" si="99">SQRT(D709)*SQRT(52)</f>
        <v>0.14449041303358276</v>
      </c>
      <c r="F709">
        <f t="shared" si="93"/>
        <v>3.8588258004402295E-4</v>
      </c>
      <c r="G709">
        <f t="shared" si="94"/>
        <v>0.141654135704854</v>
      </c>
      <c r="H709">
        <f t="shared" si="95"/>
        <v>7.1842030715702805</v>
      </c>
      <c r="I709">
        <f t="shared" si="96"/>
        <v>7.1981238341004783</v>
      </c>
      <c r="L709">
        <f t="shared" si="97"/>
        <v>3.6197439456746978E-4</v>
      </c>
      <c r="M709">
        <f t="shared" ref="M709:M772" si="100">SQRT(L709)</f>
        <v>1.9025624682713307E-2</v>
      </c>
      <c r="R709">
        <f t="shared" si="98"/>
        <v>7.2183684625798392</v>
      </c>
    </row>
    <row r="710" spans="1:18" x14ac:dyDescent="0.2">
      <c r="A710" s="2">
        <v>40746</v>
      </c>
      <c r="B710" s="1">
        <v>6.3288000000000002</v>
      </c>
      <c r="C710">
        <v>-2.32703018210259E-2</v>
      </c>
      <c r="D710">
        <f t="shared" ref="D710:D773" si="101">$J$1*D709+(1-$J$1)*C709^2</f>
        <v>3.9272445664123373E-4</v>
      </c>
      <c r="E710">
        <f t="shared" si="99"/>
        <v>0.14290441471607568</v>
      </c>
      <c r="F710">
        <f t="shared" ref="F710:F773" si="102">$H$2*D709+(1-$H$2)*C709^2</f>
        <v>3.7085216002080056E-4</v>
      </c>
      <c r="G710">
        <f t="shared" ref="G710:G773" si="103">SQRT(F710)*SQRT(52)</f>
        <v>0.13886796722456057</v>
      </c>
      <c r="H710">
        <f t="shared" ref="H710:H773" si="104">-LN(D710)-(C710^2/D710)</f>
        <v>6.4635552998321639</v>
      </c>
      <c r="I710">
        <f t="shared" ref="I710:I773" si="105">-LN(F710)-(C710^2/F710)</f>
        <v>6.4395377438735375</v>
      </c>
      <c r="L710">
        <f t="shared" ref="L710:L773" si="106">($N$2+($O$2*(C709)^2)+($P$2*(L709)))</f>
        <v>3.4453944726267599E-4</v>
      </c>
      <c r="M710">
        <f t="shared" si="100"/>
        <v>1.8561773817786811E-2</v>
      </c>
      <c r="R710">
        <f t="shared" ref="R710:R773" si="107">-LN(L710)-(C710^2/L710)</f>
        <v>6.4016185190746935</v>
      </c>
    </row>
    <row r="711" spans="1:18" x14ac:dyDescent="0.2">
      <c r="A711" s="2">
        <v>40753</v>
      </c>
      <c r="B711" s="1">
        <v>6.2656000000000001</v>
      </c>
      <c r="C711">
        <v>-1.00362908110501E-2</v>
      </c>
      <c r="D711">
        <f t="shared" si="101"/>
        <v>4.0165140605325823E-4</v>
      </c>
      <c r="E711">
        <f t="shared" si="99"/>
        <v>0.14451945583474021</v>
      </c>
      <c r="F711">
        <f t="shared" si="102"/>
        <v>4.2392647895804719E-4</v>
      </c>
      <c r="G711">
        <f t="shared" si="103"/>
        <v>0.14847281537648047</v>
      </c>
      <c r="H711">
        <f t="shared" si="104"/>
        <v>7.5691435207863762</v>
      </c>
      <c r="I711">
        <f t="shared" si="105"/>
        <v>7.5283453225236272</v>
      </c>
      <c r="L711">
        <f t="shared" si="106"/>
        <v>3.5270255233752867E-4</v>
      </c>
      <c r="M711">
        <f t="shared" si="100"/>
        <v>1.8780376789019136E-2</v>
      </c>
      <c r="R711">
        <f t="shared" si="107"/>
        <v>7.6642988543803643</v>
      </c>
    </row>
    <row r="712" spans="1:18" x14ac:dyDescent="0.2">
      <c r="A712" s="2">
        <v>40760</v>
      </c>
      <c r="B712" s="1">
        <v>6.4561000000000002</v>
      </c>
      <c r="C712">
        <v>2.9951066400850001E-2</v>
      </c>
      <c r="D712">
        <f t="shared" si="101"/>
        <v>3.8359594968470086E-4</v>
      </c>
      <c r="E712">
        <f t="shared" si="99"/>
        <v>0.14123381104963656</v>
      </c>
      <c r="F712">
        <f t="shared" si="102"/>
        <v>3.3854286510049634E-4</v>
      </c>
      <c r="G712">
        <f t="shared" si="103"/>
        <v>0.13268092924465749</v>
      </c>
      <c r="H712">
        <f t="shared" si="104"/>
        <v>5.5273497348676592</v>
      </c>
      <c r="I712">
        <f t="shared" si="105"/>
        <v>5.3410731493284711</v>
      </c>
      <c r="L712">
        <f t="shared" si="106"/>
        <v>3.2432581695610485E-4</v>
      </c>
      <c r="M712">
        <f t="shared" si="100"/>
        <v>1.8009048196839968E-2</v>
      </c>
      <c r="R712">
        <f t="shared" si="107"/>
        <v>5.2678200020204944</v>
      </c>
    </row>
    <row r="713" spans="1:18" x14ac:dyDescent="0.2">
      <c r="A713" s="2">
        <v>40767</v>
      </c>
      <c r="B713" s="1">
        <v>6.5189000000000004</v>
      </c>
      <c r="C713">
        <v>9.6802297338578498E-3</v>
      </c>
      <c r="D713">
        <f t="shared" si="101"/>
        <v>4.1440417541650641E-4</v>
      </c>
      <c r="E713">
        <f t="shared" si="99"/>
        <v>0.1467958348239429</v>
      </c>
      <c r="F713">
        <f t="shared" si="102"/>
        <v>4.9127875401765641E-4</v>
      </c>
      <c r="G713">
        <f t="shared" si="103"/>
        <v>0.15983271007186897</v>
      </c>
      <c r="H713">
        <f t="shared" si="104"/>
        <v>7.5625445066602506</v>
      </c>
      <c r="I713">
        <f t="shared" si="105"/>
        <v>7.4277581758183304</v>
      </c>
      <c r="L713">
        <f t="shared" si="106"/>
        <v>3.6407548611027427E-4</v>
      </c>
      <c r="M713">
        <f t="shared" si="100"/>
        <v>1.9080762199405826E-2</v>
      </c>
      <c r="R713">
        <f t="shared" si="107"/>
        <v>7.6607663135650448</v>
      </c>
    </row>
    <row r="714" spans="1:18" x14ac:dyDescent="0.2">
      <c r="A714" s="2">
        <v>40774</v>
      </c>
      <c r="B714" s="1">
        <v>6.3929</v>
      </c>
      <c r="C714">
        <v>-1.9517650495013E-2</v>
      </c>
      <c r="D714">
        <f t="shared" si="101"/>
        <v>3.9516233575353197E-4</v>
      </c>
      <c r="E714">
        <f t="shared" si="99"/>
        <v>0.14334727572989889</v>
      </c>
      <c r="F714">
        <f t="shared" si="102"/>
        <v>3.4714891464713687E-4</v>
      </c>
      <c r="G714">
        <f t="shared" si="103"/>
        <v>0.1343567771333144</v>
      </c>
      <c r="H714">
        <f t="shared" si="104"/>
        <v>6.8722083609509594</v>
      </c>
      <c r="I714">
        <f t="shared" si="105"/>
        <v>6.8684216446377029</v>
      </c>
      <c r="L714">
        <f t="shared" si="106"/>
        <v>3.3337505607337604E-4</v>
      </c>
      <c r="M714">
        <f t="shared" si="100"/>
        <v>1.8258561172046828E-2</v>
      </c>
      <c r="R714">
        <f t="shared" si="107"/>
        <v>6.8635693910741873</v>
      </c>
    </row>
    <row r="715" spans="1:18" x14ac:dyDescent="0.2">
      <c r="A715" s="2">
        <v>40781</v>
      </c>
      <c r="B715" s="1">
        <v>6.2832999999999997</v>
      </c>
      <c r="C715">
        <v>-1.7292679381643899E-2</v>
      </c>
      <c r="D715">
        <f t="shared" si="101"/>
        <v>3.943089164590489E-4</v>
      </c>
      <c r="E715">
        <f t="shared" si="99"/>
        <v>0.1431924008314357</v>
      </c>
      <c r="F715">
        <f t="shared" si="102"/>
        <v>3.921794121765045E-4</v>
      </c>
      <c r="G715">
        <f t="shared" si="103"/>
        <v>0.14280521500693955</v>
      </c>
      <c r="H715">
        <f t="shared" si="104"/>
        <v>7.0799939660457598</v>
      </c>
      <c r="I715">
        <f t="shared" si="105"/>
        <v>7.0812912447994538</v>
      </c>
      <c r="L715">
        <f t="shared" si="106"/>
        <v>3.3041758021826108E-4</v>
      </c>
      <c r="M715">
        <f t="shared" si="100"/>
        <v>1.8177392008158405E-2</v>
      </c>
      <c r="R715">
        <f t="shared" si="107"/>
        <v>7.1101265242517959</v>
      </c>
    </row>
    <row r="716" spans="1:18" x14ac:dyDescent="0.2">
      <c r="A716" s="2">
        <v>40788</v>
      </c>
      <c r="B716" s="1">
        <v>6.3819999999999997</v>
      </c>
      <c r="C716">
        <v>1.5586207684001201E-2</v>
      </c>
      <c r="D716">
        <f t="shared" si="101"/>
        <v>3.885925870832859E-4</v>
      </c>
      <c r="E716">
        <f t="shared" si="99"/>
        <v>0.14215067544099419</v>
      </c>
      <c r="F716">
        <f t="shared" si="102"/>
        <v>3.7432885064702981E-4</v>
      </c>
      <c r="G716">
        <f t="shared" si="103"/>
        <v>0.13951738326690888</v>
      </c>
      <c r="H716">
        <f t="shared" si="104"/>
        <v>7.2278259726693017</v>
      </c>
      <c r="I716">
        <f t="shared" si="105"/>
        <v>7.2414013903676571</v>
      </c>
      <c r="L716">
        <f t="shared" si="106"/>
        <v>3.2136372854508458E-4</v>
      </c>
      <c r="M716">
        <f t="shared" si="100"/>
        <v>1.7926620667183334E-2</v>
      </c>
      <c r="R716">
        <f t="shared" si="107"/>
        <v>7.2870026506954897</v>
      </c>
    </row>
    <row r="717" spans="1:18" x14ac:dyDescent="0.2">
      <c r="A717" s="2">
        <v>40795</v>
      </c>
      <c r="B717" s="1">
        <v>6.5407999999999999</v>
      </c>
      <c r="C717">
        <v>2.4577954291087101E-2</v>
      </c>
      <c r="D717">
        <f t="shared" si="101"/>
        <v>3.7985282405641785E-4</v>
      </c>
      <c r="E717">
        <f t="shared" si="99"/>
        <v>0.1405430426984336</v>
      </c>
      <c r="F717">
        <f t="shared" si="102"/>
        <v>3.5804483012605721E-4</v>
      </c>
      <c r="G717">
        <f t="shared" si="103"/>
        <v>0.13644900573677687</v>
      </c>
      <c r="H717">
        <f t="shared" si="104"/>
        <v>6.2854375026284073</v>
      </c>
      <c r="I717">
        <f t="shared" si="105"/>
        <v>6.247700953563216</v>
      </c>
      <c r="L717">
        <f t="shared" si="106"/>
        <v>3.0922229100444391E-4</v>
      </c>
      <c r="M717">
        <f t="shared" si="100"/>
        <v>1.7584717541218681E-2</v>
      </c>
      <c r="R717">
        <f t="shared" si="107"/>
        <v>6.1279175157300481</v>
      </c>
    </row>
    <row r="718" spans="1:18" x14ac:dyDescent="0.2">
      <c r="A718" s="2">
        <v>40802</v>
      </c>
      <c r="B718" s="1">
        <v>6.5933000000000002</v>
      </c>
      <c r="C718">
        <v>7.9944997548089293E-3</v>
      </c>
      <c r="D718">
        <f t="shared" si="101"/>
        <v>3.9330620484111879E-4</v>
      </c>
      <c r="E718">
        <f t="shared" si="99"/>
        <v>0.14301021869691052</v>
      </c>
      <c r="F718">
        <f t="shared" si="102"/>
        <v>4.2687590754285511E-4</v>
      </c>
      <c r="G718">
        <f t="shared" si="103"/>
        <v>0.14898841294620352</v>
      </c>
      <c r="H718">
        <f t="shared" si="104"/>
        <v>7.6784226920561522</v>
      </c>
      <c r="I718">
        <f t="shared" si="105"/>
        <v>7.6092968140371999</v>
      </c>
      <c r="L718">
        <f t="shared" si="106"/>
        <v>3.2786397876447178E-4</v>
      </c>
      <c r="M718">
        <f t="shared" si="100"/>
        <v>1.8107014628714248E-2</v>
      </c>
      <c r="R718">
        <f t="shared" si="107"/>
        <v>7.8279771565175507</v>
      </c>
    </row>
    <row r="719" spans="1:18" x14ac:dyDescent="0.2">
      <c r="A719" s="2">
        <v>40809</v>
      </c>
      <c r="B719" s="1">
        <v>6.9273999999999996</v>
      </c>
      <c r="C719">
        <v>4.9430580526918198E-2</v>
      </c>
      <c r="D719">
        <f t="shared" si="101"/>
        <v>3.7354255413043E-4</v>
      </c>
      <c r="E719">
        <f t="shared" si="99"/>
        <v>0.13937077460781494</v>
      </c>
      <c r="F719">
        <f t="shared" si="102"/>
        <v>3.2422707802250183E-4</v>
      </c>
      <c r="G719">
        <f t="shared" si="103"/>
        <v>0.12984532358606563</v>
      </c>
      <c r="H719">
        <f t="shared" si="104"/>
        <v>1.3513703532308297</v>
      </c>
      <c r="I719">
        <f t="shared" si="105"/>
        <v>0.49804474337243576</v>
      </c>
      <c r="L719">
        <f t="shared" si="106"/>
        <v>3.0038889312942785E-4</v>
      </c>
      <c r="M719">
        <f t="shared" si="100"/>
        <v>1.7331730817475438E-2</v>
      </c>
      <c r="R719">
        <f t="shared" si="107"/>
        <v>-2.3630753874011035E-2</v>
      </c>
    </row>
    <row r="720" spans="1:18" x14ac:dyDescent="0.2">
      <c r="A720" s="2">
        <v>40816</v>
      </c>
      <c r="B720" s="1">
        <v>6.8632</v>
      </c>
      <c r="C720">
        <v>-9.3107571522475004E-3</v>
      </c>
      <c r="D720">
        <f t="shared" si="101"/>
        <v>4.9773293835629292E-4</v>
      </c>
      <c r="E720">
        <f t="shared" si="99"/>
        <v>0.16087918695259257</v>
      </c>
      <c r="F720">
        <f t="shared" si="102"/>
        <v>8.0762041895281395E-4</v>
      </c>
      <c r="G720">
        <f t="shared" si="103"/>
        <v>0.20492989480684931</v>
      </c>
      <c r="H720">
        <f t="shared" si="104"/>
        <v>7.4312767869128953</v>
      </c>
      <c r="I720">
        <f t="shared" si="105"/>
        <v>7.0140781122551825</v>
      </c>
      <c r="L720">
        <f t="shared" si="106"/>
        <v>4.6759715431486339E-4</v>
      </c>
      <c r="M720">
        <f t="shared" si="100"/>
        <v>2.1623994874094457E-2</v>
      </c>
      <c r="R720">
        <f t="shared" si="107"/>
        <v>7.4825083620911768</v>
      </c>
    </row>
    <row r="721" spans="1:18" x14ac:dyDescent="0.2">
      <c r="A721" s="2">
        <v>40823</v>
      </c>
      <c r="B721" s="1">
        <v>6.8042999999999996</v>
      </c>
      <c r="C721">
        <v>-8.6190400042556198E-3</v>
      </c>
      <c r="D721">
        <f t="shared" si="101"/>
        <v>4.7307037397980299E-4</v>
      </c>
      <c r="E721">
        <f t="shared" si="99"/>
        <v>0.15684278576635188</v>
      </c>
      <c r="F721">
        <f t="shared" si="102"/>
        <v>4.115308273609564E-4</v>
      </c>
      <c r="G721">
        <f t="shared" si="103"/>
        <v>0.1462860315367456</v>
      </c>
      <c r="H721">
        <f t="shared" si="104"/>
        <v>7.4992329955303427</v>
      </c>
      <c r="I721">
        <f t="shared" si="105"/>
        <v>7.6151107432590921</v>
      </c>
      <c r="L721">
        <f t="shared" si="106"/>
        <v>4.2029786317245639E-4</v>
      </c>
      <c r="M721">
        <f t="shared" si="100"/>
        <v>2.0501167361212786E-2</v>
      </c>
      <c r="R721">
        <f t="shared" si="107"/>
        <v>7.5977964163641358</v>
      </c>
    </row>
    <row r="722" spans="1:18" x14ac:dyDescent="0.2">
      <c r="A722" s="2">
        <v>40830</v>
      </c>
      <c r="B722" s="1">
        <v>6.5914000000000001</v>
      </c>
      <c r="C722">
        <v>-3.1788996225186501E-2</v>
      </c>
      <c r="D722">
        <f t="shared" si="101"/>
        <v>4.4914342257671233E-4</v>
      </c>
      <c r="E722">
        <f t="shared" si="99"/>
        <v>0.15282492589230673</v>
      </c>
      <c r="F722">
        <f t="shared" si="102"/>
        <v>3.8943942266658852E-4</v>
      </c>
      <c r="G722">
        <f t="shared" si="103"/>
        <v>0.14230548119683445</v>
      </c>
      <c r="H722">
        <f t="shared" si="104"/>
        <v>5.4582404759350505</v>
      </c>
      <c r="I722">
        <f t="shared" si="105"/>
        <v>5.255943512725203</v>
      </c>
      <c r="L722">
        <f t="shared" si="106"/>
        <v>3.7933351367039022E-4</v>
      </c>
      <c r="M722">
        <f t="shared" si="100"/>
        <v>1.9476486173598928E-2</v>
      </c>
      <c r="R722">
        <f t="shared" si="107"/>
        <v>5.213105827044493</v>
      </c>
    </row>
    <row r="723" spans="1:18" x14ac:dyDescent="0.2">
      <c r="A723" s="2">
        <v>40837</v>
      </c>
      <c r="B723" s="1">
        <v>6.5415000000000001</v>
      </c>
      <c r="C723">
        <v>-7.5992720783824002E-3</v>
      </c>
      <c r="D723">
        <f t="shared" si="101"/>
        <v>4.828272340824049E-4</v>
      </c>
      <c r="E723">
        <f t="shared" si="99"/>
        <v>0.15845193647376182</v>
      </c>
      <c r="F723">
        <f t="shared" si="102"/>
        <v>5.6687715106634316E-4</v>
      </c>
      <c r="G723">
        <f t="shared" si="103"/>
        <v>0.17169045359439716</v>
      </c>
      <c r="H723">
        <f t="shared" si="104"/>
        <v>7.5162458647610562</v>
      </c>
      <c r="I723">
        <f t="shared" si="105"/>
        <v>7.3734958948897811</v>
      </c>
      <c r="L723">
        <f t="shared" si="106"/>
        <v>4.1964274395529523E-4</v>
      </c>
      <c r="M723">
        <f t="shared" si="100"/>
        <v>2.0485183522616909E-2</v>
      </c>
      <c r="R723">
        <f t="shared" si="107"/>
        <v>7.6384922950966354</v>
      </c>
    </row>
    <row r="724" spans="1:18" x14ac:dyDescent="0.2">
      <c r="A724" s="2">
        <v>40844</v>
      </c>
      <c r="B724" s="1">
        <v>6.3768000000000002</v>
      </c>
      <c r="C724">
        <v>-2.5500092837217499E-2</v>
      </c>
      <c r="D724">
        <f t="shared" si="101"/>
        <v>4.5732253620473754E-4</v>
      </c>
      <c r="E724">
        <f t="shared" si="99"/>
        <v>0.15421015492711998</v>
      </c>
      <c r="F724">
        <f t="shared" si="102"/>
        <v>3.9368164630853062E-4</v>
      </c>
      <c r="G724">
        <f t="shared" si="103"/>
        <v>0.14307845962283627</v>
      </c>
      <c r="H724">
        <f t="shared" si="104"/>
        <v>6.2682482797454062</v>
      </c>
      <c r="I724">
        <f t="shared" si="105"/>
        <v>6.188240649114829</v>
      </c>
      <c r="L724">
        <f t="shared" si="106"/>
        <v>3.7745628872382027E-4</v>
      </c>
      <c r="M724">
        <f t="shared" si="100"/>
        <v>1.9428234318224089E-2</v>
      </c>
      <c r="R724">
        <f t="shared" si="107"/>
        <v>6.1593272116216848</v>
      </c>
    </row>
    <row r="725" spans="1:18" x14ac:dyDescent="0.2">
      <c r="A725" s="2">
        <v>40851</v>
      </c>
      <c r="B725" s="1">
        <v>6.5711000000000004</v>
      </c>
      <c r="C725">
        <v>3.0014842052163801E-2</v>
      </c>
      <c r="D725">
        <f t="shared" si="101"/>
        <v>4.68898468114856E-4</v>
      </c>
      <c r="E725">
        <f t="shared" si="99"/>
        <v>0.15614967288461579</v>
      </c>
      <c r="F725">
        <f t="shared" si="102"/>
        <v>4.977834449795658E-4</v>
      </c>
      <c r="G725">
        <f t="shared" si="103"/>
        <v>0.1608873492196867</v>
      </c>
      <c r="H725">
        <f t="shared" si="104"/>
        <v>5.7438325807556296</v>
      </c>
      <c r="I725">
        <f t="shared" si="105"/>
        <v>5.7955408753993636</v>
      </c>
      <c r="L725">
        <f t="shared" si="106"/>
        <v>3.8922298950141266E-4</v>
      </c>
      <c r="M725">
        <f t="shared" si="100"/>
        <v>1.972873512168007E-2</v>
      </c>
      <c r="R725">
        <f t="shared" si="107"/>
        <v>5.5367704424375219</v>
      </c>
    </row>
    <row r="726" spans="1:18" x14ac:dyDescent="0.2">
      <c r="A726" s="2">
        <v>40858</v>
      </c>
      <c r="B726" s="1">
        <v>6.6043000000000003</v>
      </c>
      <c r="C726">
        <v>5.0397058562969797E-3</v>
      </c>
      <c r="D726">
        <f t="shared" si="101"/>
        <v>4.9481800463294513E-4</v>
      </c>
      <c r="E726">
        <f t="shared" si="99"/>
        <v>0.16040740706374237</v>
      </c>
      <c r="F726">
        <f t="shared" si="102"/>
        <v>5.5949402540450685E-4</v>
      </c>
      <c r="G726">
        <f t="shared" si="103"/>
        <v>0.17056872316176361</v>
      </c>
      <c r="H726">
        <f t="shared" si="104"/>
        <v>7.559991284343397</v>
      </c>
      <c r="I726">
        <f t="shared" si="105"/>
        <v>7.4430819869385223</v>
      </c>
      <c r="L726">
        <f t="shared" si="106"/>
        <v>4.1922500741544018E-4</v>
      </c>
      <c r="M726">
        <f t="shared" si="100"/>
        <v>2.0474984918564414E-2</v>
      </c>
      <c r="R726">
        <f t="shared" si="107"/>
        <v>7.7165180386979761</v>
      </c>
    </row>
    <row r="727" spans="1:18" x14ac:dyDescent="0.2">
      <c r="A727" s="2">
        <v>40865</v>
      </c>
      <c r="B727" s="1">
        <v>6.7865000000000002</v>
      </c>
      <c r="C727">
        <v>2.7214392715845699E-2</v>
      </c>
      <c r="D727">
        <f t="shared" si="101"/>
        <v>4.6665284246204806E-4</v>
      </c>
      <c r="E727">
        <f t="shared" si="99"/>
        <v>0.15577531193365174</v>
      </c>
      <c r="F727">
        <f t="shared" si="102"/>
        <v>3.9637339852492155E-4</v>
      </c>
      <c r="G727">
        <f t="shared" si="103"/>
        <v>0.1435667674752619</v>
      </c>
      <c r="H727">
        <f t="shared" si="104"/>
        <v>6.0828282878176765</v>
      </c>
      <c r="I727">
        <f t="shared" si="105"/>
        <v>5.9646551880372609</v>
      </c>
      <c r="L727">
        <f t="shared" si="106"/>
        <v>3.7451429994573231E-4</v>
      </c>
      <c r="M727">
        <f t="shared" si="100"/>
        <v>1.935237194624298E-2</v>
      </c>
      <c r="R727">
        <f t="shared" si="107"/>
        <v>5.9123241178507175</v>
      </c>
    </row>
    <row r="728" spans="1:18" x14ac:dyDescent="0.2">
      <c r="A728" s="2">
        <v>40872</v>
      </c>
      <c r="B728" s="1">
        <v>7.0049000000000001</v>
      </c>
      <c r="C728">
        <v>3.1674559413703798E-2</v>
      </c>
      <c r="D728">
        <f t="shared" si="101"/>
        <v>4.8309106216786168E-4</v>
      </c>
      <c r="E728">
        <f t="shared" si="99"/>
        <v>0.15849522148231729</v>
      </c>
      <c r="F728">
        <f t="shared" si="102"/>
        <v>5.2410871842104077E-4</v>
      </c>
      <c r="G728">
        <f t="shared" si="103"/>
        <v>0.16508680552331889</v>
      </c>
      <c r="H728">
        <f t="shared" si="104"/>
        <v>5.5585174015770882</v>
      </c>
      <c r="I728">
        <f t="shared" si="105"/>
        <v>5.6395564568116523</v>
      </c>
      <c r="L728">
        <f t="shared" si="106"/>
        <v>3.9396887524136118E-4</v>
      </c>
      <c r="M728">
        <f t="shared" si="100"/>
        <v>1.9848649204451198E-2</v>
      </c>
      <c r="R728">
        <f t="shared" si="107"/>
        <v>5.2926473387576074</v>
      </c>
    </row>
    <row r="729" spans="1:18" x14ac:dyDescent="0.2">
      <c r="A729" s="2">
        <v>40879</v>
      </c>
      <c r="B729" s="1">
        <v>6.7462999999999997</v>
      </c>
      <c r="C729">
        <v>-3.7615697721415001E-2</v>
      </c>
      <c r="D729">
        <f t="shared" si="101"/>
        <v>5.1430226128092507E-4</v>
      </c>
      <c r="E729">
        <f t="shared" si="99"/>
        <v>0.16353506531202444</v>
      </c>
      <c r="F729">
        <f t="shared" si="102"/>
        <v>5.9218236383341719E-4</v>
      </c>
      <c r="G729">
        <f t="shared" si="103"/>
        <v>0.1754807195088329</v>
      </c>
      <c r="H729">
        <f t="shared" si="104"/>
        <v>4.8215143143367287</v>
      </c>
      <c r="I729">
        <f t="shared" si="105"/>
        <v>5.0423294014901678</v>
      </c>
      <c r="L729">
        <f t="shared" si="106"/>
        <v>4.3142961392859871E-4</v>
      </c>
      <c r="M729">
        <f t="shared" si="100"/>
        <v>2.0770883802298801E-2</v>
      </c>
      <c r="R729">
        <f t="shared" si="107"/>
        <v>4.4687501960932998</v>
      </c>
    </row>
    <row r="730" spans="1:18" x14ac:dyDescent="0.2">
      <c r="A730" s="2">
        <v>40886</v>
      </c>
      <c r="B730" s="1">
        <v>6.7286000000000001</v>
      </c>
      <c r="C730">
        <v>-2.62710820562706E-3</v>
      </c>
      <c r="D730">
        <f t="shared" si="101"/>
        <v>5.6834056850820153E-4</v>
      </c>
      <c r="E730">
        <f t="shared" si="99"/>
        <v>0.17191192385179827</v>
      </c>
      <c r="F730">
        <f t="shared" si="102"/>
        <v>7.0318027438998846E-4</v>
      </c>
      <c r="G730">
        <f t="shared" si="103"/>
        <v>0.19122074748384232</v>
      </c>
      <c r="H730">
        <f t="shared" si="104"/>
        <v>7.4606461317678052</v>
      </c>
      <c r="I730">
        <f t="shared" si="105"/>
        <v>7.2500822871851982</v>
      </c>
      <c r="L730">
        <f t="shared" si="106"/>
        <v>4.9603206467842005E-4</v>
      </c>
      <c r="M730">
        <f t="shared" si="100"/>
        <v>2.2271777312967641E-2</v>
      </c>
      <c r="R730">
        <f t="shared" si="107"/>
        <v>7.5949561735293578</v>
      </c>
    </row>
    <row r="731" spans="1:18" x14ac:dyDescent="0.2">
      <c r="A731" s="2">
        <v>40893</v>
      </c>
      <c r="B731" s="1">
        <v>6.9181999999999997</v>
      </c>
      <c r="C731">
        <v>2.77885219441651E-2</v>
      </c>
      <c r="D731">
        <f t="shared" si="101"/>
        <v>5.3465423624915378E-4</v>
      </c>
      <c r="E731">
        <f t="shared" si="99"/>
        <v>0.16673937832724456</v>
      </c>
      <c r="F731">
        <f t="shared" si="102"/>
        <v>4.505980293264952E-4</v>
      </c>
      <c r="G731">
        <f t="shared" si="103"/>
        <v>0.15307219709985792</v>
      </c>
      <c r="H731">
        <f t="shared" si="104"/>
        <v>6.0895887392205612</v>
      </c>
      <c r="I731">
        <f t="shared" si="105"/>
        <v>5.9912080302775497</v>
      </c>
      <c r="L731">
        <f t="shared" si="106"/>
        <v>4.3794230086211666E-4</v>
      </c>
      <c r="M731">
        <f t="shared" si="100"/>
        <v>2.0927071005329836E-2</v>
      </c>
      <c r="R731">
        <f t="shared" si="107"/>
        <v>5.9701729559609609</v>
      </c>
    </row>
    <row r="732" spans="1:18" x14ac:dyDescent="0.2">
      <c r="A732" s="2">
        <v>40900</v>
      </c>
      <c r="B732" s="1">
        <v>6.8735999999999997</v>
      </c>
      <c r="C732">
        <v>-6.4676337344105102E-3</v>
      </c>
      <c r="D732">
        <f t="shared" si="101"/>
        <v>5.4890709918468527E-4</v>
      </c>
      <c r="E732">
        <f t="shared" si="99"/>
        <v>0.1689472377921688</v>
      </c>
      <c r="F732">
        <f t="shared" si="102"/>
        <v>5.8447171889265443E-4</v>
      </c>
      <c r="G732">
        <f t="shared" si="103"/>
        <v>0.17433453296010526</v>
      </c>
      <c r="H732">
        <f t="shared" si="104"/>
        <v>7.4313748539929101</v>
      </c>
      <c r="I732">
        <f t="shared" si="105"/>
        <v>7.3732327703924252</v>
      </c>
      <c r="L732">
        <f t="shared" si="106"/>
        <v>4.5009798762730437E-4</v>
      </c>
      <c r="M732">
        <f t="shared" si="100"/>
        <v>2.1215512900406259E-2</v>
      </c>
      <c r="R732">
        <f t="shared" si="107"/>
        <v>7.6131092940682583</v>
      </c>
    </row>
    <row r="733" spans="1:18" x14ac:dyDescent="0.2">
      <c r="A733" s="2">
        <v>40907</v>
      </c>
      <c r="B733" s="1">
        <v>6.8878000000000004</v>
      </c>
      <c r="C733">
        <v>2.0637442469320102E-3</v>
      </c>
      <c r="D733">
        <f t="shared" si="101"/>
        <v>5.1848249040095326E-4</v>
      </c>
      <c r="E733">
        <f t="shared" si="99"/>
        <v>0.16419832368465143</v>
      </c>
      <c r="F733">
        <f t="shared" si="102"/>
        <v>4.4256513638924014E-4</v>
      </c>
      <c r="G733">
        <f t="shared" si="103"/>
        <v>0.15170163839669132</v>
      </c>
      <c r="H733">
        <f t="shared" si="104"/>
        <v>7.5563898663535269</v>
      </c>
      <c r="I733">
        <f t="shared" si="105"/>
        <v>7.7132993701938508</v>
      </c>
      <c r="L733">
        <f t="shared" si="106"/>
        <v>4.0191952426217765E-4</v>
      </c>
      <c r="M733">
        <f t="shared" si="100"/>
        <v>2.0047930672819517E-2</v>
      </c>
      <c r="R733">
        <f t="shared" si="107"/>
        <v>7.8086619287883199</v>
      </c>
    </row>
    <row r="734" spans="1:18" x14ac:dyDescent="0.2">
      <c r="A734" s="2">
        <v>40914</v>
      </c>
      <c r="B734" s="1">
        <v>6.9389000000000003</v>
      </c>
      <c r="C734">
        <v>7.39152981587909E-3</v>
      </c>
      <c r="D734">
        <f t="shared" si="101"/>
        <v>4.876290833959007E-4</v>
      </c>
      <c r="E734">
        <f t="shared" si="99"/>
        <v>0.15923791111599911</v>
      </c>
      <c r="F734">
        <f t="shared" si="102"/>
        <v>4.1064176570449081E-4</v>
      </c>
      <c r="G734">
        <f t="shared" si="103"/>
        <v>0.14612792962549465</v>
      </c>
      <c r="H734">
        <f t="shared" si="104"/>
        <v>7.5139139770118515</v>
      </c>
      <c r="I734">
        <f t="shared" si="105"/>
        <v>7.6647421985525988</v>
      </c>
      <c r="L734">
        <f t="shared" si="106"/>
        <v>3.5819795636916793E-4</v>
      </c>
      <c r="M734">
        <f t="shared" si="100"/>
        <v>1.8926118365083948E-2</v>
      </c>
      <c r="R734">
        <f t="shared" si="107"/>
        <v>7.7818981831048015</v>
      </c>
    </row>
    <row r="735" spans="1:18" x14ac:dyDescent="0.2">
      <c r="A735" s="2">
        <v>40921</v>
      </c>
      <c r="B735" s="1">
        <v>6.9934000000000003</v>
      </c>
      <c r="C735">
        <v>7.8235866279587896E-3</v>
      </c>
      <c r="D735">
        <f t="shared" si="101"/>
        <v>4.6164942117328837E-4</v>
      </c>
      <c r="E735">
        <f t="shared" si="99"/>
        <v>0.15493795500461141</v>
      </c>
      <c r="F735">
        <f t="shared" si="102"/>
        <v>3.96823371047925E-4</v>
      </c>
      <c r="G735">
        <f t="shared" si="103"/>
        <v>0.14364823456796155</v>
      </c>
      <c r="H735">
        <f t="shared" si="104"/>
        <v>7.5481182256348553</v>
      </c>
      <c r="I735">
        <f t="shared" si="105"/>
        <v>7.6777730585895867</v>
      </c>
      <c r="L735">
        <f t="shared" si="106"/>
        <v>3.2528114934838025E-4</v>
      </c>
      <c r="M735">
        <f t="shared" si="100"/>
        <v>1.8035552371590404E-2</v>
      </c>
      <c r="R735">
        <f t="shared" si="107"/>
        <v>7.8426495868428763</v>
      </c>
    </row>
    <row r="736" spans="1:18" x14ac:dyDescent="0.2">
      <c r="A736" s="2">
        <v>40928</v>
      </c>
      <c r="B736" s="1">
        <v>6.7839</v>
      </c>
      <c r="C736">
        <v>-3.0414689328148101E-2</v>
      </c>
      <c r="D736">
        <f t="shared" si="101"/>
        <v>4.3762296636640154E-4</v>
      </c>
      <c r="E736">
        <f t="shared" si="99"/>
        <v>0.1508522265366106</v>
      </c>
      <c r="F736">
        <f t="shared" si="102"/>
        <v>3.7767067944673708E-4</v>
      </c>
      <c r="G736">
        <f t="shared" si="103"/>
        <v>0.14013877169159977</v>
      </c>
      <c r="H736">
        <f t="shared" si="104"/>
        <v>5.6203393423305457</v>
      </c>
      <c r="I736">
        <f t="shared" si="105"/>
        <v>5.4321230050475195</v>
      </c>
      <c r="L736">
        <f t="shared" si="106"/>
        <v>2.9798982906986205E-4</v>
      </c>
      <c r="M736">
        <f t="shared" si="100"/>
        <v>1.7262381906036666E-2</v>
      </c>
      <c r="R736">
        <f t="shared" si="107"/>
        <v>5.0141394554791336</v>
      </c>
    </row>
    <row r="737" spans="1:18" x14ac:dyDescent="0.2">
      <c r="A737" s="2">
        <v>40935</v>
      </c>
      <c r="B737" s="1">
        <v>6.7335000000000003</v>
      </c>
      <c r="C737">
        <v>-7.45708990696148E-3</v>
      </c>
      <c r="D737">
        <f t="shared" si="101"/>
        <v>4.6686878800008343E-4</v>
      </c>
      <c r="E737">
        <f t="shared" si="99"/>
        <v>0.15581135060066817</v>
      </c>
      <c r="F737">
        <f t="shared" si="102"/>
        <v>5.3984475985595869E-4</v>
      </c>
      <c r="G737">
        <f t="shared" si="103"/>
        <v>0.16754679200900818</v>
      </c>
      <c r="H737">
        <f t="shared" si="104"/>
        <v>7.5503534888386694</v>
      </c>
      <c r="I737">
        <f t="shared" si="105"/>
        <v>7.4212211992308079</v>
      </c>
      <c r="L737">
        <f t="shared" si="106"/>
        <v>3.4405917689932382E-4</v>
      </c>
      <c r="M737">
        <f t="shared" si="100"/>
        <v>1.8548832224679908E-2</v>
      </c>
      <c r="R737">
        <f t="shared" si="107"/>
        <v>7.813072978240557</v>
      </c>
    </row>
    <row r="738" spans="1:18" x14ac:dyDescent="0.2">
      <c r="A738" s="2">
        <v>40942</v>
      </c>
      <c r="B738" s="1">
        <v>6.6841999999999997</v>
      </c>
      <c r="C738">
        <v>-7.34853542019831E-3</v>
      </c>
      <c r="D738">
        <f t="shared" si="101"/>
        <v>4.4219315211290882E-4</v>
      </c>
      <c r="E738">
        <f t="shared" si="99"/>
        <v>0.15163787096194425</v>
      </c>
      <c r="F738">
        <f t="shared" si="102"/>
        <v>3.8062098865710722E-4</v>
      </c>
      <c r="G738">
        <f t="shared" si="103"/>
        <v>0.14068507884693948</v>
      </c>
      <c r="H738">
        <f t="shared" si="104"/>
        <v>7.6016429952145828</v>
      </c>
      <c r="I738">
        <f t="shared" si="105"/>
        <v>7.7318304861443119</v>
      </c>
      <c r="L738">
        <f t="shared" si="106"/>
        <v>3.134106216769028E-4</v>
      </c>
      <c r="M738">
        <f t="shared" si="100"/>
        <v>1.7703407064090879E-2</v>
      </c>
      <c r="R738">
        <f t="shared" si="107"/>
        <v>7.8956953071969318</v>
      </c>
    </row>
    <row r="739" spans="1:18" x14ac:dyDescent="0.2">
      <c r="A739" s="2">
        <v>40949</v>
      </c>
      <c r="B739" s="1">
        <v>6.6730999999999998</v>
      </c>
      <c r="C739">
        <v>-1.66201291505241E-3</v>
      </c>
      <c r="D739">
        <f t="shared" si="101"/>
        <v>4.1890162135544882E-4</v>
      </c>
      <c r="E739">
        <f t="shared" si="99"/>
        <v>0.1475902581828602</v>
      </c>
      <c r="F739">
        <f t="shared" si="102"/>
        <v>3.6078316209906349E-4</v>
      </c>
      <c r="G739">
        <f t="shared" si="103"/>
        <v>0.13696979385671609</v>
      </c>
      <c r="H739">
        <f t="shared" si="104"/>
        <v>7.7712803410146227</v>
      </c>
      <c r="I739">
        <f t="shared" si="105"/>
        <v>7.9195770758926569</v>
      </c>
      <c r="L739">
        <f t="shared" si="106"/>
        <v>2.8738144176733866E-4</v>
      </c>
      <c r="M739">
        <f t="shared" si="100"/>
        <v>1.6952328505763999E-2</v>
      </c>
      <c r="R739">
        <f t="shared" si="107"/>
        <v>8.1450882409715746</v>
      </c>
    </row>
    <row r="740" spans="1:18" x14ac:dyDescent="0.2">
      <c r="A740" s="2">
        <v>40956</v>
      </c>
      <c r="B740" s="1">
        <v>6.7195</v>
      </c>
      <c r="C740">
        <v>6.92922743227298E-3</v>
      </c>
      <c r="D740">
        <f t="shared" si="101"/>
        <v>3.9393326128990997E-4</v>
      </c>
      <c r="E740">
        <f t="shared" si="99"/>
        <v>0.14312417541098818</v>
      </c>
      <c r="F740">
        <f t="shared" si="102"/>
        <v>3.3163067447075021E-4</v>
      </c>
      <c r="G740">
        <f t="shared" si="103"/>
        <v>0.13131943905027543</v>
      </c>
      <c r="H740">
        <f t="shared" si="104"/>
        <v>7.717444971429523</v>
      </c>
      <c r="I740">
        <f t="shared" si="105"/>
        <v>7.866706512431513</v>
      </c>
      <c r="L740">
        <f t="shared" si="106"/>
        <v>2.6128405072839954E-4</v>
      </c>
      <c r="M740">
        <f t="shared" si="100"/>
        <v>1.6164283180159878E-2</v>
      </c>
      <c r="R740">
        <f t="shared" si="107"/>
        <v>8.0661399926832598</v>
      </c>
    </row>
    <row r="741" spans="1:18" x14ac:dyDescent="0.2">
      <c r="A741" s="2">
        <v>40963</v>
      </c>
      <c r="B741" s="1">
        <v>6.5475000000000003</v>
      </c>
      <c r="C741">
        <v>-2.5930449605251701E-2</v>
      </c>
      <c r="D741">
        <f t="shared" si="101"/>
        <v>3.7317811718100518E-4</v>
      </c>
      <c r="E741">
        <f t="shared" si="99"/>
        <v>0.1393027713055712</v>
      </c>
      <c r="F741">
        <f t="shared" si="102"/>
        <v>3.213886057996016E-4</v>
      </c>
      <c r="G741">
        <f t="shared" si="103"/>
        <v>0.12927570344646855</v>
      </c>
      <c r="H741">
        <f t="shared" si="104"/>
        <v>6.0916657527319806</v>
      </c>
      <c r="I741">
        <f t="shared" si="105"/>
        <v>5.9507249742040473</v>
      </c>
      <c r="L741">
        <f t="shared" si="106"/>
        <v>2.4285107532846795E-4</v>
      </c>
      <c r="M741">
        <f t="shared" si="100"/>
        <v>1.5583679774959057E-2</v>
      </c>
      <c r="R741">
        <f t="shared" si="107"/>
        <v>5.5543356245189459</v>
      </c>
    </row>
    <row r="742" spans="1:18" x14ac:dyDescent="0.2">
      <c r="A742" s="2">
        <v>40970</v>
      </c>
      <c r="B742" s="1">
        <v>6.6715999999999998</v>
      </c>
      <c r="C742">
        <v>1.8776413821151E-2</v>
      </c>
      <c r="D742">
        <f t="shared" si="101"/>
        <v>3.911307231539748E-4</v>
      </c>
      <c r="E742">
        <f t="shared" si="99"/>
        <v>0.14261415639412059</v>
      </c>
      <c r="F742">
        <f t="shared" si="102"/>
        <v>4.3592716910898318E-4</v>
      </c>
      <c r="G742">
        <f t="shared" si="103"/>
        <v>0.15055966522833106</v>
      </c>
      <c r="H742">
        <f t="shared" si="104"/>
        <v>6.9450981711551476</v>
      </c>
      <c r="I742">
        <f t="shared" si="105"/>
        <v>6.929290836189554</v>
      </c>
      <c r="L742">
        <f t="shared" si="106"/>
        <v>2.7724181156208599E-4</v>
      </c>
      <c r="M742">
        <f t="shared" si="100"/>
        <v>1.665057991669017E-2</v>
      </c>
      <c r="R742">
        <f t="shared" si="107"/>
        <v>6.9189734737474193</v>
      </c>
    </row>
    <row r="743" spans="1:18" x14ac:dyDescent="0.2">
      <c r="A743" s="2">
        <v>40977</v>
      </c>
      <c r="B743" s="1">
        <v>6.8061999999999996</v>
      </c>
      <c r="C743">
        <v>1.9974250262104799E-2</v>
      </c>
      <c r="D743">
        <f t="shared" si="101"/>
        <v>3.8881610272372297E-4</v>
      </c>
      <c r="E743">
        <f t="shared" si="99"/>
        <v>0.14219155158318511</v>
      </c>
      <c r="F743">
        <f t="shared" si="102"/>
        <v>3.8304051954843056E-4</v>
      </c>
      <c r="G743">
        <f t="shared" si="103"/>
        <v>0.14113152382270372</v>
      </c>
      <c r="H743">
        <f t="shared" si="104"/>
        <v>6.8262874281488761</v>
      </c>
      <c r="I743">
        <f t="shared" si="105"/>
        <v>6.8257810877523992</v>
      </c>
      <c r="L743">
        <f t="shared" si="106"/>
        <v>2.8070873671784744E-4</v>
      </c>
      <c r="M743">
        <f t="shared" si="100"/>
        <v>1.6754364706483126E-2</v>
      </c>
      <c r="R743">
        <f t="shared" si="107"/>
        <v>6.756895280017325</v>
      </c>
    </row>
    <row r="744" spans="1:18" x14ac:dyDescent="0.2">
      <c r="A744" s="2">
        <v>40984</v>
      </c>
      <c r="B744" s="1">
        <v>6.7363999999999997</v>
      </c>
      <c r="C744">
        <v>-1.03083038832237E-2</v>
      </c>
      <c r="D744">
        <f t="shared" si="101"/>
        <v>3.8942537697229121E-4</v>
      </c>
      <c r="E744">
        <f t="shared" si="99"/>
        <v>0.14230291494751307</v>
      </c>
      <c r="F744">
        <f t="shared" si="102"/>
        <v>3.909456755288829E-4</v>
      </c>
      <c r="G744">
        <f t="shared" si="103"/>
        <v>0.14258041635337551</v>
      </c>
      <c r="H744">
        <f t="shared" si="104"/>
        <v>7.5779718251458545</v>
      </c>
      <c r="I744">
        <f t="shared" si="105"/>
        <v>7.5751365877849359</v>
      </c>
      <c r="L744">
        <f t="shared" si="106"/>
        <v>2.8735328375060896E-4</v>
      </c>
      <c r="M744">
        <f t="shared" si="100"/>
        <v>1.6951497979547675E-2</v>
      </c>
      <c r="R744">
        <f t="shared" si="107"/>
        <v>7.785005506979795</v>
      </c>
    </row>
    <row r="745" spans="1:18" x14ac:dyDescent="0.2">
      <c r="A745" s="2">
        <v>40991</v>
      </c>
      <c r="B745" s="1">
        <v>6.7211999999999996</v>
      </c>
      <c r="C745">
        <v>-2.2589475781122901E-3</v>
      </c>
      <c r="D745">
        <f t="shared" si="101"/>
        <v>3.7243552209088681E-4</v>
      </c>
      <c r="E745">
        <f t="shared" si="99"/>
        <v>0.13916410150870848</v>
      </c>
      <c r="F745">
        <f t="shared" si="102"/>
        <v>3.3004139183903376E-4</v>
      </c>
      <c r="G745">
        <f t="shared" si="103"/>
        <v>0.13100439830642996</v>
      </c>
      <c r="H745">
        <f t="shared" si="104"/>
        <v>7.8817453480627222</v>
      </c>
      <c r="I745">
        <f t="shared" si="105"/>
        <v>8.0008312567295192</v>
      </c>
      <c r="L745">
        <f t="shared" si="106"/>
        <v>2.695431788324751E-4</v>
      </c>
      <c r="M745">
        <f t="shared" si="100"/>
        <v>1.641777021499799E-2</v>
      </c>
      <c r="R745">
        <f t="shared" si="107"/>
        <v>8.1998505086303464</v>
      </c>
    </row>
    <row r="746" spans="1:18" x14ac:dyDescent="0.2">
      <c r="A746" s="2">
        <v>40998</v>
      </c>
      <c r="B746" s="1">
        <v>6.6006999999999998</v>
      </c>
      <c r="C746">
        <v>-1.8091006007237901E-2</v>
      </c>
      <c r="D746">
        <f t="shared" si="101"/>
        <v>3.503955614150731E-4</v>
      </c>
      <c r="E746">
        <f t="shared" si="99"/>
        <v>0.13498358860833343</v>
      </c>
      <c r="F746">
        <f t="shared" si="102"/>
        <v>2.9540009675934866E-4</v>
      </c>
      <c r="G746">
        <f t="shared" si="103"/>
        <v>0.12393871482102002</v>
      </c>
      <c r="H746">
        <f t="shared" si="104"/>
        <v>7.0224049318650295</v>
      </c>
      <c r="I746">
        <f t="shared" si="105"/>
        <v>7.0192435327889546</v>
      </c>
      <c r="L746">
        <f t="shared" si="106"/>
        <v>2.4639656083375993E-4</v>
      </c>
      <c r="M746">
        <f t="shared" si="100"/>
        <v>1.5697023948308162E-2</v>
      </c>
      <c r="R746">
        <f t="shared" si="107"/>
        <v>6.9802847347804926</v>
      </c>
    </row>
    <row r="747" spans="1:18" x14ac:dyDescent="0.2">
      <c r="A747" s="2">
        <v>41005</v>
      </c>
      <c r="B747" s="1">
        <v>6.7483000000000004</v>
      </c>
      <c r="C747">
        <v>2.2114917298171201E-2</v>
      </c>
      <c r="D747">
        <f t="shared" si="101"/>
        <v>3.4900889763140382E-4</v>
      </c>
      <c r="E747">
        <f t="shared" si="99"/>
        <v>0.13471623019084597</v>
      </c>
      <c r="F747">
        <f t="shared" si="102"/>
        <v>3.4554880892136153E-4</v>
      </c>
      <c r="G747">
        <f t="shared" si="103"/>
        <v>0.1340467756565252</v>
      </c>
      <c r="H747">
        <f t="shared" si="104"/>
        <v>6.5591034028523909</v>
      </c>
      <c r="I747">
        <f t="shared" si="105"/>
        <v>6.5550351613922047</v>
      </c>
      <c r="L747">
        <f t="shared" si="106"/>
        <v>2.5261968319029008E-4</v>
      </c>
      <c r="M747">
        <f t="shared" si="100"/>
        <v>1.5894014067890153E-2</v>
      </c>
      <c r="R747">
        <f t="shared" si="107"/>
        <v>6.3476338981717726</v>
      </c>
    </row>
    <row r="748" spans="1:18" x14ac:dyDescent="0.2">
      <c r="A748" s="2">
        <v>41012</v>
      </c>
      <c r="B748" s="1">
        <v>6.7831999999999999</v>
      </c>
      <c r="C748">
        <v>5.1583456950730104E-3</v>
      </c>
      <c r="D748">
        <f t="shared" si="101"/>
        <v>3.5741253779981671E-4</v>
      </c>
      <c r="E748">
        <f t="shared" si="99"/>
        <v>0.13632847085473548</v>
      </c>
      <c r="F748">
        <f t="shared" si="102"/>
        <v>3.7838181731257678E-4</v>
      </c>
      <c r="G748">
        <f t="shared" si="103"/>
        <v>0.14027064732243161</v>
      </c>
      <c r="H748">
        <f t="shared" si="104"/>
        <v>7.8621722062747255</v>
      </c>
      <c r="I748">
        <f t="shared" si="105"/>
        <v>7.8092848681787004</v>
      </c>
      <c r="L748">
        <f t="shared" si="106"/>
        <v>2.7082625549392305E-4</v>
      </c>
      <c r="M748">
        <f t="shared" si="100"/>
        <v>1.6456799673506481E-2</v>
      </c>
      <c r="R748">
        <f t="shared" si="107"/>
        <v>8.1157836175787583</v>
      </c>
    </row>
    <row r="749" spans="1:18" x14ac:dyDescent="0.2">
      <c r="A749" s="2">
        <v>41019</v>
      </c>
      <c r="B749" s="1">
        <v>6.6825000000000001</v>
      </c>
      <c r="C749">
        <v>-1.4956797976719101E-2</v>
      </c>
      <c r="D749">
        <f t="shared" si="101"/>
        <v>3.3756429735042038E-4</v>
      </c>
      <c r="E749">
        <f t="shared" si="99"/>
        <v>0.1324890314789185</v>
      </c>
      <c r="F749">
        <f t="shared" si="102"/>
        <v>2.8803774772681047E-4</v>
      </c>
      <c r="G749">
        <f t="shared" si="103"/>
        <v>0.12238448791327332</v>
      </c>
      <c r="H749">
        <f t="shared" si="104"/>
        <v>7.3310487907089916</v>
      </c>
      <c r="I749">
        <f t="shared" si="105"/>
        <v>7.3757645430064489</v>
      </c>
      <c r="L749">
        <f t="shared" si="106"/>
        <v>2.492019480830017E-4</v>
      </c>
      <c r="M749">
        <f t="shared" si="100"/>
        <v>1.578613151101313E-2</v>
      </c>
      <c r="R749">
        <f t="shared" si="107"/>
        <v>7.3995581216953523</v>
      </c>
    </row>
    <row r="750" spans="1:18" x14ac:dyDescent="0.2">
      <c r="A750" s="2">
        <v>41026</v>
      </c>
      <c r="B750" s="1">
        <v>6.7115</v>
      </c>
      <c r="C750">
        <v>4.3303039146167501E-3</v>
      </c>
      <c r="D750">
        <f t="shared" si="101"/>
        <v>3.3073278785237847E-4</v>
      </c>
      <c r="E750">
        <f t="shared" si="99"/>
        <v>0.13114154554649596</v>
      </c>
      <c r="F750">
        <f t="shared" si="102"/>
        <v>3.1368638542584871E-4</v>
      </c>
      <c r="G750">
        <f t="shared" si="103"/>
        <v>0.12771723471068472</v>
      </c>
      <c r="H750">
        <f t="shared" si="104"/>
        <v>7.957502871300913</v>
      </c>
      <c r="I750">
        <f t="shared" si="105"/>
        <v>8.0073388843525652</v>
      </c>
      <c r="L750">
        <f t="shared" si="106"/>
        <v>2.4670115235395893E-4</v>
      </c>
      <c r="M750">
        <f t="shared" si="100"/>
        <v>1.5706723157742322E-2</v>
      </c>
      <c r="R750">
        <f t="shared" si="107"/>
        <v>8.2313237656619247</v>
      </c>
    </row>
    <row r="751" spans="1:18" x14ac:dyDescent="0.2">
      <c r="A751" s="2">
        <v>41033</v>
      </c>
      <c r="B751" s="1">
        <v>6.8158000000000003</v>
      </c>
      <c r="C751">
        <v>1.5420973427949999E-2</v>
      </c>
      <c r="D751">
        <f t="shared" si="101"/>
        <v>3.1201391250081247E-4</v>
      </c>
      <c r="E751">
        <f t="shared" si="99"/>
        <v>0.12737630647040385</v>
      </c>
      <c r="F751">
        <f t="shared" si="102"/>
        <v>2.6530542409041033E-4</v>
      </c>
      <c r="G751">
        <f t="shared" si="103"/>
        <v>0.11745587278932176</v>
      </c>
      <c r="H751">
        <f t="shared" si="104"/>
        <v>7.3102966970140004</v>
      </c>
      <c r="I751">
        <f t="shared" si="105"/>
        <v>7.3382792115623285</v>
      </c>
      <c r="L751">
        <f t="shared" si="106"/>
        <v>2.2818545829159445E-4</v>
      </c>
      <c r="M751">
        <f t="shared" si="100"/>
        <v>1.5105808759930547E-2</v>
      </c>
      <c r="R751">
        <f t="shared" si="107"/>
        <v>7.343188935071999</v>
      </c>
    </row>
    <row r="752" spans="1:18" x14ac:dyDescent="0.2">
      <c r="A752" s="2">
        <v>41040</v>
      </c>
      <c r="B752" s="1">
        <v>6.9508999999999999</v>
      </c>
      <c r="C752">
        <v>1.9627701222139301E-2</v>
      </c>
      <c r="D752">
        <f t="shared" si="101"/>
        <v>3.0756146303869612E-4</v>
      </c>
      <c r="E752">
        <f t="shared" si="99"/>
        <v>0.12646420868377029</v>
      </c>
      <c r="F752">
        <f t="shared" si="102"/>
        <v>2.9645143745258288E-4</v>
      </c>
      <c r="G752">
        <f t="shared" si="103"/>
        <v>0.12415907033936066</v>
      </c>
      <c r="H752">
        <f t="shared" si="104"/>
        <v>6.8342513259173909</v>
      </c>
      <c r="I752">
        <f t="shared" si="105"/>
        <v>6.8241001115883151</v>
      </c>
      <c r="L752">
        <f t="shared" si="106"/>
        <v>2.3006894620724363E-4</v>
      </c>
      <c r="M752">
        <f t="shared" si="100"/>
        <v>1.516802380691841E-2</v>
      </c>
      <c r="R752">
        <f t="shared" si="107"/>
        <v>6.7026480235876083</v>
      </c>
    </row>
    <row r="753" spans="1:18" x14ac:dyDescent="0.2">
      <c r="A753" s="2">
        <v>41047</v>
      </c>
      <c r="B753" s="1">
        <v>7.14</v>
      </c>
      <c r="C753">
        <v>2.6841628755849899E-2</v>
      </c>
      <c r="D753">
        <f t="shared" si="101"/>
        <v>3.1222257457230848E-4</v>
      </c>
      <c r="E753">
        <f t="shared" si="99"/>
        <v>0.12741889136921589</v>
      </c>
      <c r="F753">
        <f t="shared" si="102"/>
        <v>3.2385326658549666E-4</v>
      </c>
      <c r="G753">
        <f t="shared" si="103"/>
        <v>0.12977045065208728</v>
      </c>
      <c r="H753">
        <f t="shared" si="104"/>
        <v>5.7642319701531637</v>
      </c>
      <c r="I753">
        <f t="shared" si="105"/>
        <v>5.8105303016306902</v>
      </c>
      <c r="L753">
        <f t="shared" si="106"/>
        <v>2.434601647750272E-4</v>
      </c>
      <c r="M753">
        <f t="shared" si="100"/>
        <v>1.5603210079180092E-2</v>
      </c>
      <c r="R753">
        <f t="shared" si="107"/>
        <v>5.3612516015265061</v>
      </c>
    </row>
    <row r="754" spans="1:18" x14ac:dyDescent="0.2">
      <c r="A754" s="2">
        <v>41054</v>
      </c>
      <c r="B754" s="1">
        <v>7.1703999999999999</v>
      </c>
      <c r="C754">
        <v>4.2486647095218997E-3</v>
      </c>
      <c r="D754">
        <f t="shared" si="101"/>
        <v>3.3671760215398205E-4</v>
      </c>
      <c r="E754">
        <f t="shared" si="99"/>
        <v>0.13232276943900118</v>
      </c>
      <c r="F754">
        <f t="shared" si="102"/>
        <v>3.978391006640603E-4</v>
      </c>
      <c r="G754">
        <f t="shared" si="103"/>
        <v>0.1438319617975474</v>
      </c>
      <c r="H754">
        <f t="shared" si="104"/>
        <v>7.9426567828191352</v>
      </c>
      <c r="I754">
        <f t="shared" si="105"/>
        <v>7.784089908381473</v>
      </c>
      <c r="L754">
        <f t="shared" si="106"/>
        <v>2.8160472924315352E-4</v>
      </c>
      <c r="M754">
        <f t="shared" si="100"/>
        <v>1.6781082481269007E-2</v>
      </c>
      <c r="R754">
        <f t="shared" si="107"/>
        <v>8.1109051145467053</v>
      </c>
    </row>
    <row r="755" spans="1:18" x14ac:dyDescent="0.2">
      <c r="A755" s="2">
        <v>41061</v>
      </c>
      <c r="B755" s="1">
        <v>7.2427999999999999</v>
      </c>
      <c r="C755">
        <v>1.00464309033355E-2</v>
      </c>
      <c r="D755">
        <f t="shared" si="101"/>
        <v>3.175976151335793E-4</v>
      </c>
      <c r="E755">
        <f t="shared" si="99"/>
        <v>0.12851099558771661</v>
      </c>
      <c r="F755">
        <f t="shared" si="102"/>
        <v>2.6988824823110638E-4</v>
      </c>
      <c r="G755">
        <f t="shared" si="103"/>
        <v>0.11846598207087776</v>
      </c>
      <c r="H755">
        <f t="shared" si="104"/>
        <v>7.7369308420751057</v>
      </c>
      <c r="I755">
        <f t="shared" si="105"/>
        <v>7.8435301134914432</v>
      </c>
      <c r="L755">
        <f t="shared" si="106"/>
        <v>2.5762580723917323E-4</v>
      </c>
      <c r="M755">
        <f t="shared" si="100"/>
        <v>1.6050726065794444E-2</v>
      </c>
      <c r="R755">
        <f t="shared" si="107"/>
        <v>7.8722296240264971</v>
      </c>
    </row>
    <row r="756" spans="1:18" x14ac:dyDescent="0.2">
      <c r="A756" s="2">
        <v>41068</v>
      </c>
      <c r="B756" s="1">
        <v>7.125</v>
      </c>
      <c r="C756">
        <v>-1.6398145809636101E-2</v>
      </c>
      <c r="D756">
        <f t="shared" si="101"/>
        <v>3.0459760465929419E-4</v>
      </c>
      <c r="E756">
        <f t="shared" si="99"/>
        <v>0.12585338868017537</v>
      </c>
      <c r="F756">
        <f t="shared" si="102"/>
        <v>2.7215917942439072E-4</v>
      </c>
      <c r="G756">
        <f t="shared" si="103"/>
        <v>0.11896334448084551</v>
      </c>
      <c r="H756">
        <f t="shared" si="104"/>
        <v>7.2137176005825143</v>
      </c>
      <c r="I756">
        <f t="shared" si="105"/>
        <v>7.2211017044351058</v>
      </c>
      <c r="L756">
        <f t="shared" si="106"/>
        <v>2.4399442680899628E-4</v>
      </c>
      <c r="M756">
        <f t="shared" si="100"/>
        <v>1.5620320957297781E-2</v>
      </c>
      <c r="R756">
        <f t="shared" si="107"/>
        <v>7.2162941572952208</v>
      </c>
    </row>
    <row r="757" spans="1:18" x14ac:dyDescent="0.2">
      <c r="A757" s="2">
        <v>41075</v>
      </c>
      <c r="B757" s="1">
        <v>6.9874999999999998</v>
      </c>
      <c r="C757">
        <v>-1.9486887673496801E-2</v>
      </c>
      <c r="D757">
        <f t="shared" si="101"/>
        <v>3.0245569953938169E-4</v>
      </c>
      <c r="E757">
        <f t="shared" si="99"/>
        <v>0.1254101127343718</v>
      </c>
      <c r="F757">
        <f t="shared" si="102"/>
        <v>2.9711108622310978E-4</v>
      </c>
      <c r="G757">
        <f t="shared" si="103"/>
        <v>0.12429712982849486</v>
      </c>
      <c r="H757">
        <f t="shared" si="104"/>
        <v>6.8480570241228698</v>
      </c>
      <c r="I757">
        <f t="shared" si="105"/>
        <v>6.8433007190416193</v>
      </c>
      <c r="L757">
        <f t="shared" si="106"/>
        <v>2.4591715522443591E-4</v>
      </c>
      <c r="M757">
        <f t="shared" si="100"/>
        <v>1.5681745923985503E-2</v>
      </c>
      <c r="R757">
        <f t="shared" si="107"/>
        <v>6.7663421960540715</v>
      </c>
    </row>
    <row r="758" spans="1:18" x14ac:dyDescent="0.2">
      <c r="A758" s="2">
        <v>41082</v>
      </c>
      <c r="B758" s="1">
        <v>7.0068000000000001</v>
      </c>
      <c r="C758">
        <v>2.7582676141377801E-3</v>
      </c>
      <c r="D758">
        <f t="shared" si="101"/>
        <v>3.0709268503898769E-4</v>
      </c>
      <c r="E758">
        <f t="shared" si="99"/>
        <v>0.1263677950350775</v>
      </c>
      <c r="F758">
        <f t="shared" si="102"/>
        <v>3.1866317628911667E-4</v>
      </c>
      <c r="G758">
        <f t="shared" si="103"/>
        <v>0.12872639654334328</v>
      </c>
      <c r="H758">
        <f t="shared" si="104"/>
        <v>8.0635865398079076</v>
      </c>
      <c r="I758">
        <f t="shared" si="105"/>
        <v>8.0275010219695968</v>
      </c>
      <c r="L758">
        <f t="shared" si="106"/>
        <v>2.5641241819610104E-4</v>
      </c>
      <c r="M758">
        <f t="shared" si="100"/>
        <v>1.6012882882107803E-2</v>
      </c>
      <c r="R758">
        <f t="shared" si="107"/>
        <v>8.2390522944428568</v>
      </c>
    </row>
    <row r="759" spans="1:18" x14ac:dyDescent="0.2">
      <c r="A759" s="2">
        <v>41089</v>
      </c>
      <c r="B759" s="1">
        <v>6.9194000000000004</v>
      </c>
      <c r="C759">
        <v>-1.2552045427202599E-2</v>
      </c>
      <c r="D759">
        <f t="shared" si="101"/>
        <v>2.8912360635052048E-4</v>
      </c>
      <c r="E759">
        <f t="shared" si="99"/>
        <v>0.12261495638879892</v>
      </c>
      <c r="F759">
        <f t="shared" si="102"/>
        <v>2.442860566632388E-4</v>
      </c>
      <c r="G759">
        <f t="shared" si="103"/>
        <v>0.11270703148645349</v>
      </c>
      <c r="H759">
        <f t="shared" si="104"/>
        <v>7.6037203169512457</v>
      </c>
      <c r="I759">
        <f t="shared" si="105"/>
        <v>7.6722143021094453</v>
      </c>
      <c r="L759">
        <f t="shared" si="106"/>
        <v>2.3550047435376314E-4</v>
      </c>
      <c r="M759">
        <f t="shared" si="100"/>
        <v>1.5346024708495784E-2</v>
      </c>
      <c r="R759">
        <f t="shared" si="107"/>
        <v>7.6847805302442591</v>
      </c>
    </row>
    <row r="760" spans="1:18" x14ac:dyDescent="0.2">
      <c r="A760" s="2">
        <v>41096</v>
      </c>
      <c r="B760" s="1">
        <v>7.01</v>
      </c>
      <c r="C760">
        <v>1.3008640378346E-2</v>
      </c>
      <c r="D760">
        <f t="shared" si="101"/>
        <v>2.8122942063388273E-4</v>
      </c>
      <c r="E760">
        <f t="shared" si="99"/>
        <v>0.12092944171276861</v>
      </c>
      <c r="F760">
        <f t="shared" si="102"/>
        <v>2.6153136318491906E-4</v>
      </c>
      <c r="G760">
        <f t="shared" si="103"/>
        <v>0.11661745532130166</v>
      </c>
      <c r="H760">
        <f t="shared" si="104"/>
        <v>7.5746078395178458</v>
      </c>
      <c r="I760">
        <f t="shared" si="105"/>
        <v>7.6019030731362651</v>
      </c>
      <c r="L760">
        <f t="shared" si="106"/>
        <v>2.2982819258429466E-4</v>
      </c>
      <c r="M760">
        <f t="shared" si="100"/>
        <v>1.5160085507156437E-2</v>
      </c>
      <c r="R760">
        <f t="shared" si="107"/>
        <v>7.6418688301680628</v>
      </c>
    </row>
    <row r="761" spans="1:18" x14ac:dyDescent="0.2">
      <c r="A761" s="2">
        <v>41103</v>
      </c>
      <c r="B761" s="1">
        <v>7.0190000000000001</v>
      </c>
      <c r="C761">
        <v>1.2830567017856299E-3</v>
      </c>
      <c r="D761">
        <f t="shared" si="101"/>
        <v>2.745091388654378E-4</v>
      </c>
      <c r="E761">
        <f t="shared" si="99"/>
        <v>0.11947583530154859</v>
      </c>
      <c r="F761">
        <f t="shared" si="102"/>
        <v>2.5774027870687134E-4</v>
      </c>
      <c r="G761">
        <f t="shared" si="103"/>
        <v>0.11576914309416525</v>
      </c>
      <c r="H761">
        <f t="shared" si="104"/>
        <v>8.1945289931624963</v>
      </c>
      <c r="I761">
        <f t="shared" si="105"/>
        <v>8.2571709680828231</v>
      </c>
      <c r="L761">
        <f t="shared" si="106"/>
        <v>2.259686574576731E-4</v>
      </c>
      <c r="M761">
        <f t="shared" si="100"/>
        <v>1.5032253904776659E-2</v>
      </c>
      <c r="R761">
        <f t="shared" si="107"/>
        <v>8.3878290183297484</v>
      </c>
    </row>
    <row r="762" spans="1:18" x14ac:dyDescent="0.2">
      <c r="A762" s="2">
        <v>41110</v>
      </c>
      <c r="B762" s="1">
        <v>6.9370000000000003</v>
      </c>
      <c r="C762">
        <v>-1.17513533451201E-2</v>
      </c>
      <c r="D762">
        <f t="shared" si="101"/>
        <v>2.5813736460351131E-4</v>
      </c>
      <c r="E762">
        <f t="shared" si="99"/>
        <v>0.11585828826364813</v>
      </c>
      <c r="F762">
        <f t="shared" si="102"/>
        <v>2.1728550710626391E-4</v>
      </c>
      <c r="G762">
        <f t="shared" si="103"/>
        <v>0.1062960317675393</v>
      </c>
      <c r="H762">
        <f t="shared" si="104"/>
        <v>7.7270542741470791</v>
      </c>
      <c r="I762">
        <f t="shared" si="105"/>
        <v>7.798755265163642</v>
      </c>
      <c r="L762">
        <f t="shared" si="106"/>
        <v>2.092958686524692E-4</v>
      </c>
      <c r="M762">
        <f t="shared" si="100"/>
        <v>1.4467061507177924E-2</v>
      </c>
      <c r="R762">
        <f t="shared" si="107"/>
        <v>7.8119574089984436</v>
      </c>
    </row>
    <row r="763" spans="1:18" x14ac:dyDescent="0.2">
      <c r="A763" s="2">
        <v>41117</v>
      </c>
      <c r="B763" s="1">
        <v>6.8563999999999998</v>
      </c>
      <c r="C763">
        <v>-1.1686881752399399E-2</v>
      </c>
      <c r="D763">
        <f t="shared" si="101"/>
        <v>2.5093478105381258E-4</v>
      </c>
      <c r="E763">
        <f t="shared" si="99"/>
        <v>0.11423050649803779</v>
      </c>
      <c r="F763">
        <f t="shared" si="102"/>
        <v>2.329624518439857E-4</v>
      </c>
      <c r="G763">
        <f t="shared" si="103"/>
        <v>0.11006383373246298</v>
      </c>
      <c r="H763">
        <f t="shared" si="104"/>
        <v>7.7460198650825784</v>
      </c>
      <c r="I763">
        <f t="shared" si="105"/>
        <v>7.7783447740783291</v>
      </c>
      <c r="L763">
        <f t="shared" si="106"/>
        <v>2.0612581028246448E-4</v>
      </c>
      <c r="M763">
        <f t="shared" si="100"/>
        <v>1.4357082234300411E-2</v>
      </c>
      <c r="R763">
        <f t="shared" si="107"/>
        <v>7.8244032605746403</v>
      </c>
    </row>
    <row r="764" spans="1:18" x14ac:dyDescent="0.2">
      <c r="A764" s="2">
        <v>41124</v>
      </c>
      <c r="B764" s="1">
        <v>6.6980000000000004</v>
      </c>
      <c r="C764">
        <v>-2.3373548278752002E-2</v>
      </c>
      <c r="D764">
        <f t="shared" si="101"/>
        <v>2.4407368649625777E-4</v>
      </c>
      <c r="E764">
        <f t="shared" si="99"/>
        <v>0.11265802988604674</v>
      </c>
      <c r="F764">
        <f t="shared" si="102"/>
        <v>2.269534616106633E-4</v>
      </c>
      <c r="G764">
        <f t="shared" si="103"/>
        <v>0.10863507722533497</v>
      </c>
      <c r="H764">
        <f t="shared" si="104"/>
        <v>6.0796886514636155</v>
      </c>
      <c r="I764">
        <f t="shared" si="105"/>
        <v>5.9835638741010904</v>
      </c>
      <c r="L764">
        <f t="shared" si="106"/>
        <v>2.0332591756307874E-4</v>
      </c>
      <c r="M764">
        <f t="shared" si="100"/>
        <v>1.4259239725983947E-2</v>
      </c>
      <c r="R764">
        <f t="shared" si="107"/>
        <v>5.813769124390908</v>
      </c>
    </row>
    <row r="765" spans="1:18" x14ac:dyDescent="0.2">
      <c r="A765" s="2">
        <v>41131</v>
      </c>
      <c r="B765" s="1">
        <v>6.6467999999999998</v>
      </c>
      <c r="C765">
        <v>-7.67343852709135E-3</v>
      </c>
      <c r="D765">
        <f t="shared" si="101"/>
        <v>2.6220863085483137E-4</v>
      </c>
      <c r="E765">
        <f t="shared" si="99"/>
        <v>0.11676835532134222</v>
      </c>
      <c r="F765">
        <f t="shared" si="102"/>
        <v>3.0746005875778267E-4</v>
      </c>
      <c r="G765">
        <f t="shared" si="103"/>
        <v>0.12644335907988485</v>
      </c>
      <c r="H765">
        <f t="shared" si="104"/>
        <v>8.021809731889622</v>
      </c>
      <c r="I765">
        <f t="shared" si="105"/>
        <v>7.8956554247414239</v>
      </c>
      <c r="L765">
        <f t="shared" si="106"/>
        <v>2.3375088403866133E-4</v>
      </c>
      <c r="M765">
        <f t="shared" si="100"/>
        <v>1.5288913762549036E-2</v>
      </c>
      <c r="R765">
        <f t="shared" si="107"/>
        <v>8.1093554157744503</v>
      </c>
    </row>
    <row r="766" spans="1:18" x14ac:dyDescent="0.2">
      <c r="A766" s="2">
        <v>41138</v>
      </c>
      <c r="B766" s="1">
        <v>6.6684000000000001</v>
      </c>
      <c r="C766">
        <v>3.2444152468173999E-3</v>
      </c>
      <c r="D766">
        <f t="shared" si="101"/>
        <v>2.5000901253328445E-4</v>
      </c>
      <c r="E766">
        <f t="shared" si="99"/>
        <v>0.11401959766518556</v>
      </c>
      <c r="F766">
        <f t="shared" si="102"/>
        <v>2.1956777499731084E-4</v>
      </c>
      <c r="G766">
        <f t="shared" si="103"/>
        <v>0.10685281605956935</v>
      </c>
      <c r="H766">
        <f t="shared" si="104"/>
        <v>8.2519101872768523</v>
      </c>
      <c r="I766">
        <f t="shared" si="105"/>
        <v>8.3759089147439241</v>
      </c>
      <c r="L766">
        <f t="shared" si="106"/>
        <v>2.2045299378328803E-4</v>
      </c>
      <c r="M766">
        <f t="shared" si="100"/>
        <v>1.4847659538906731E-2</v>
      </c>
      <c r="R766">
        <f t="shared" si="107"/>
        <v>8.372077881093313</v>
      </c>
    </row>
    <row r="767" spans="1:18" x14ac:dyDescent="0.2">
      <c r="A767" s="2">
        <v>41145</v>
      </c>
      <c r="B767" s="1">
        <v>6.5964</v>
      </c>
      <c r="C767">
        <v>-1.0855905419261E-2</v>
      </c>
      <c r="D767">
        <f t="shared" si="101"/>
        <v>2.3564004559891423E-4</v>
      </c>
      <c r="E767">
        <f t="shared" si="99"/>
        <v>0.11069454535406674</v>
      </c>
      <c r="F767">
        <f t="shared" si="102"/>
        <v>1.9978571605622976E-4</v>
      </c>
      <c r="G767">
        <f t="shared" si="103"/>
        <v>0.10192574373005059</v>
      </c>
      <c r="H767">
        <f t="shared" si="104"/>
        <v>7.8530750354821501</v>
      </c>
      <c r="I767">
        <f t="shared" si="105"/>
        <v>7.9283797582771935</v>
      </c>
      <c r="L767">
        <f t="shared" si="106"/>
        <v>2.0534533664030475E-4</v>
      </c>
      <c r="M767">
        <f t="shared" si="100"/>
        <v>1.4329875667300981E-2</v>
      </c>
      <c r="R767">
        <f t="shared" si="107"/>
        <v>7.9169028479273722</v>
      </c>
    </row>
    <row r="768" spans="1:18" x14ac:dyDescent="0.2">
      <c r="A768" s="2">
        <v>41152</v>
      </c>
      <c r="B768" s="1">
        <v>6.6262999999999996</v>
      </c>
      <c r="C768">
        <v>4.5225333650173996E-3</v>
      </c>
      <c r="D768">
        <f t="shared" si="101"/>
        <v>2.2857268381129577E-4</v>
      </c>
      <c r="E768">
        <f t="shared" si="99"/>
        <v>0.10902192237429763</v>
      </c>
      <c r="F768">
        <f t="shared" si="102"/>
        <v>2.1093776825417722E-4</v>
      </c>
      <c r="G768">
        <f t="shared" si="103"/>
        <v>0.10473186692319207</v>
      </c>
      <c r="H768">
        <f t="shared" si="104"/>
        <v>8.2941735758774833</v>
      </c>
      <c r="I768">
        <f t="shared" si="105"/>
        <v>8.3669836977885286</v>
      </c>
      <c r="L768">
        <f t="shared" si="106"/>
        <v>2.0116720520664907E-4</v>
      </c>
      <c r="M768">
        <f t="shared" si="100"/>
        <v>1.4183342525887509E-2</v>
      </c>
      <c r="R768">
        <f t="shared" si="107"/>
        <v>8.4097009561102656</v>
      </c>
    </row>
    <row r="769" spans="1:18" x14ac:dyDescent="0.2">
      <c r="A769" s="2">
        <v>41159</v>
      </c>
      <c r="B769" s="1">
        <v>6.5933000000000002</v>
      </c>
      <c r="C769">
        <v>-4.9925971355475598E-3</v>
      </c>
      <c r="D769">
        <f t="shared" si="101"/>
        <v>2.1608552126487976E-4</v>
      </c>
      <c r="E769">
        <f t="shared" si="99"/>
        <v>0.10600210896851886</v>
      </c>
      <c r="F769">
        <f t="shared" si="102"/>
        <v>1.8492678570391642E-4</v>
      </c>
      <c r="G769">
        <f t="shared" si="103"/>
        <v>9.8062188720238419E-2</v>
      </c>
      <c r="H769">
        <f t="shared" si="104"/>
        <v>8.3244836993685958</v>
      </c>
      <c r="I769">
        <f t="shared" si="105"/>
        <v>8.4607619446455047</v>
      </c>
      <c r="L769">
        <f t="shared" si="106"/>
        <v>1.8984171100900032E-4</v>
      </c>
      <c r="M769">
        <f t="shared" si="100"/>
        <v>1.3778305810548709E-2</v>
      </c>
      <c r="R769">
        <f t="shared" si="107"/>
        <v>8.4380209364319896</v>
      </c>
    </row>
    <row r="770" spans="1:18" x14ac:dyDescent="0.2">
      <c r="A770" s="2">
        <v>41166</v>
      </c>
      <c r="B770" s="1">
        <v>6.5518999999999998</v>
      </c>
      <c r="C770">
        <v>-6.2988979829152799E-3</v>
      </c>
      <c r="D770">
        <f t="shared" si="101"/>
        <v>2.0461595155845961E-4</v>
      </c>
      <c r="E770">
        <f t="shared" si="99"/>
        <v>0.10315051856893352</v>
      </c>
      <c r="F770">
        <f t="shared" si="102"/>
        <v>1.7599637620241103E-4</v>
      </c>
      <c r="G770">
        <f t="shared" si="103"/>
        <v>9.5665101068913169E-2</v>
      </c>
      <c r="H770">
        <f t="shared" si="104"/>
        <v>8.3004704510535934</v>
      </c>
      <c r="I770">
        <f t="shared" si="105"/>
        <v>8.4196100350695193</v>
      </c>
      <c r="L770">
        <f t="shared" si="106"/>
        <v>1.8062868259786038E-4</v>
      </c>
      <c r="M770">
        <f t="shared" si="100"/>
        <v>1.3439817059687248E-2</v>
      </c>
      <c r="R770">
        <f t="shared" si="107"/>
        <v>8.3994114329053922</v>
      </c>
    </row>
    <row r="771" spans="1:18" x14ac:dyDescent="0.2">
      <c r="A771" s="2">
        <v>41173</v>
      </c>
      <c r="B771" s="1">
        <v>6.5609000000000002</v>
      </c>
      <c r="C771">
        <v>1.37270474852635E-3</v>
      </c>
      <c r="D771">
        <f t="shared" si="101"/>
        <v>1.9471956141290248E-4</v>
      </c>
      <c r="E771">
        <f t="shared" si="99"/>
        <v>0.10062513201716025</v>
      </c>
      <c r="F771">
        <f t="shared" si="102"/>
        <v>1.7002548039911434E-4</v>
      </c>
      <c r="G771">
        <f t="shared" si="103"/>
        <v>9.4028320099605864E-2</v>
      </c>
      <c r="H771">
        <f t="shared" si="104"/>
        <v>8.534273093149455</v>
      </c>
      <c r="I771">
        <f t="shared" si="105"/>
        <v>8.6684796831010225</v>
      </c>
      <c r="L771">
        <f t="shared" si="106"/>
        <v>1.7402335118612167E-4</v>
      </c>
      <c r="M771">
        <f t="shared" si="100"/>
        <v>1.31917910530042E-2</v>
      </c>
      <c r="R771">
        <f t="shared" si="107"/>
        <v>8.6454931030013</v>
      </c>
    </row>
    <row r="772" spans="1:18" x14ac:dyDescent="0.2">
      <c r="A772" s="2">
        <v>41180</v>
      </c>
      <c r="B772" s="1">
        <v>6.5640000000000001</v>
      </c>
      <c r="C772">
        <v>4.7238456028564401E-4</v>
      </c>
      <c r="D772">
        <f t="shared" si="101"/>
        <v>1.8314944682772593E-4</v>
      </c>
      <c r="E772">
        <f t="shared" si="99"/>
        <v>9.7589811123097003E-2</v>
      </c>
      <c r="F772">
        <f t="shared" si="102"/>
        <v>1.5427898570979709E-4</v>
      </c>
      <c r="G772">
        <f t="shared" si="103"/>
        <v>8.9568450120058721E-2</v>
      </c>
      <c r="H772">
        <f t="shared" si="104"/>
        <v>8.6039897006058688</v>
      </c>
      <c r="I772">
        <f t="shared" si="105"/>
        <v>8.7753016116457943</v>
      </c>
      <c r="L772">
        <f t="shared" si="106"/>
        <v>1.654168563460722E-4</v>
      </c>
      <c r="M772">
        <f t="shared" si="100"/>
        <v>1.2861448454434368E-2</v>
      </c>
      <c r="R772">
        <f t="shared" si="107"/>
        <v>8.7056928689611652</v>
      </c>
    </row>
    <row r="773" spans="1:18" x14ac:dyDescent="0.2">
      <c r="A773" s="2">
        <v>41187</v>
      </c>
      <c r="B773" s="1">
        <v>6.5979999999999999</v>
      </c>
      <c r="C773">
        <v>5.1663995785451401E-3</v>
      </c>
      <c r="D773">
        <f t="shared" si="101"/>
        <v>1.7217386884843013E-4</v>
      </c>
      <c r="E773">
        <f t="shared" ref="E773:E836" si="108">SQRT(D773)*SQRT(52)</f>
        <v>9.4620511413320771E-2</v>
      </c>
      <c r="F773">
        <f t="shared" si="102"/>
        <v>1.44786932015149E-4</v>
      </c>
      <c r="G773">
        <f t="shared" si="103"/>
        <v>8.6769352105381933E-2</v>
      </c>
      <c r="H773">
        <f t="shared" si="104"/>
        <v>8.5119782254488214</v>
      </c>
      <c r="I773">
        <f t="shared" si="105"/>
        <v>8.6558958547190397</v>
      </c>
      <c r="L773">
        <f t="shared" si="106"/>
        <v>1.5801071661406986E-4</v>
      </c>
      <c r="M773">
        <f t="shared" ref="M773:M836" si="109">SQRT(L773)</f>
        <v>1.2570231366767671E-2</v>
      </c>
      <c r="R773">
        <f t="shared" si="107"/>
        <v>8.5839244453771286</v>
      </c>
    </row>
    <row r="774" spans="1:18" x14ac:dyDescent="0.2">
      <c r="A774" s="2">
        <v>41194</v>
      </c>
      <c r="B774" s="1">
        <v>6.6886999999999999</v>
      </c>
      <c r="C774">
        <v>1.3652962570774601E-2</v>
      </c>
      <c r="D774">
        <f t="shared" ref="D774:D837" si="110">$J$1*D773+(1-$J$1)*C773^2</f>
        <v>1.6344493779383581E-4</v>
      </c>
      <c r="E774">
        <f t="shared" si="108"/>
        <v>9.2190762906483537E-2</v>
      </c>
      <c r="F774">
        <f t="shared" ref="F774:F837" si="111">$H$2*D773+(1-$H$2)*C773^2</f>
        <v>1.4166397246652467E-4</v>
      </c>
      <c r="G774">
        <f t="shared" ref="G774:G837" si="112">SQRT(F774)*SQRT(52)</f>
        <v>8.5828471780984669E-2</v>
      </c>
      <c r="H774">
        <f t="shared" ref="H774:H837" si="113">-LN(D774)-(C774^2/D774)</f>
        <v>7.5785684419356905</v>
      </c>
      <c r="I774">
        <f t="shared" ref="I774:I837" si="114">-LN(F774)-(C774^2/F774)</f>
        <v>7.5462390579538434</v>
      </c>
      <c r="L774">
        <f t="shared" ref="L774:L837" si="115">($N$2+($O$2*(C773)^2)+($P$2*(L773)))</f>
        <v>1.5387017245887009E-4</v>
      </c>
      <c r="M774">
        <f t="shared" si="109"/>
        <v>1.2404441642366258E-2</v>
      </c>
      <c r="R774">
        <f t="shared" ref="R774:R837" si="116">-LN(L774)-(C774^2/L774)</f>
        <v>7.5679684619458154</v>
      </c>
    </row>
    <row r="775" spans="1:18" x14ac:dyDescent="0.2">
      <c r="A775" s="2">
        <v>41201</v>
      </c>
      <c r="B775" s="1">
        <v>6.5761000000000003</v>
      </c>
      <c r="C775">
        <v>-1.6977670926255701E-2</v>
      </c>
      <c r="D775">
        <f t="shared" si="110"/>
        <v>1.6482244474374399E-4</v>
      </c>
      <c r="E775">
        <f t="shared" si="108"/>
        <v>9.257843769839004E-2</v>
      </c>
      <c r="F775">
        <f t="shared" si="111"/>
        <v>1.6825968475932279E-4</v>
      </c>
      <c r="G775">
        <f t="shared" si="112"/>
        <v>9.353878130211439E-2</v>
      </c>
      <c r="H775">
        <f t="shared" si="113"/>
        <v>6.9618428558255507</v>
      </c>
      <c r="I775">
        <f t="shared" si="114"/>
        <v>6.9769279172234029</v>
      </c>
      <c r="L775">
        <f t="shared" si="115"/>
        <v>1.6315266248073958E-4</v>
      </c>
      <c r="M775">
        <f t="shared" si="109"/>
        <v>1.2773122659739065E-2</v>
      </c>
      <c r="R775">
        <f t="shared" si="116"/>
        <v>6.9541272726346648</v>
      </c>
    </row>
    <row r="776" spans="1:18" x14ac:dyDescent="0.2">
      <c r="A776" s="2">
        <v>41208</v>
      </c>
      <c r="B776" s="1">
        <v>6.6927000000000003</v>
      </c>
      <c r="C776">
        <v>1.75755157136681E-2</v>
      </c>
      <c r="D776">
        <f t="shared" si="110"/>
        <v>1.7222757666393305E-4</v>
      </c>
      <c r="E776">
        <f t="shared" si="108"/>
        <v>9.4635268195977118E-2</v>
      </c>
      <c r="F776">
        <f t="shared" si="111"/>
        <v>1.9070531701828144E-4</v>
      </c>
      <c r="G776">
        <f t="shared" si="112"/>
        <v>9.9582510939173613E-2</v>
      </c>
      <c r="H776">
        <f t="shared" si="113"/>
        <v>6.8731439373140599</v>
      </c>
      <c r="I776">
        <f t="shared" si="114"/>
        <v>6.9450111575822486</v>
      </c>
      <c r="L776">
        <f t="shared" si="115"/>
        <v>1.7914713378690457E-4</v>
      </c>
      <c r="M776">
        <f t="shared" si="109"/>
        <v>1.3384585678567139E-2</v>
      </c>
      <c r="R776">
        <f t="shared" si="116"/>
        <v>6.9030290706620328</v>
      </c>
    </row>
    <row r="777" spans="1:18" x14ac:dyDescent="0.2">
      <c r="A777" s="2">
        <v>41215</v>
      </c>
      <c r="B777" s="1">
        <v>6.7007000000000003</v>
      </c>
      <c r="C777">
        <v>1.1946183868785101E-3</v>
      </c>
      <c r="D777">
        <f t="shared" si="110"/>
        <v>1.8042784722018074E-4</v>
      </c>
      <c r="E777">
        <f t="shared" si="108"/>
        <v>9.6862005221084485E-2</v>
      </c>
      <c r="F777">
        <f t="shared" si="111"/>
        <v>2.0088966637571101E-4</v>
      </c>
      <c r="G777">
        <f t="shared" si="112"/>
        <v>0.10220695989773383</v>
      </c>
      <c r="H777">
        <f t="shared" si="113"/>
        <v>8.6122699930139994</v>
      </c>
      <c r="I777">
        <f t="shared" si="114"/>
        <v>8.5056507594639008</v>
      </c>
      <c r="L777">
        <f t="shared" si="115"/>
        <v>1.9431697804310951E-4</v>
      </c>
      <c r="M777">
        <f t="shared" si="109"/>
        <v>1.3939762481588756E-2</v>
      </c>
      <c r="R777">
        <f t="shared" si="116"/>
        <v>8.5386755716241236</v>
      </c>
    </row>
    <row r="778" spans="1:18" x14ac:dyDescent="0.2">
      <c r="A778" s="2">
        <v>41222</v>
      </c>
      <c r="B778" s="1">
        <v>6.7321</v>
      </c>
      <c r="C778">
        <v>4.6751320933975399E-3</v>
      </c>
      <c r="D778">
        <f t="shared" si="110"/>
        <v>1.6968780317238598E-4</v>
      </c>
      <c r="E778">
        <f t="shared" si="108"/>
        <v>9.3934901740322638E-2</v>
      </c>
      <c r="F778">
        <f t="shared" si="111"/>
        <v>1.4288858508305447E-4</v>
      </c>
      <c r="G778">
        <f t="shared" si="112"/>
        <v>8.6198645142013863E-2</v>
      </c>
      <c r="H778">
        <f t="shared" si="113"/>
        <v>8.5527439493472457</v>
      </c>
      <c r="I778">
        <f t="shared" si="114"/>
        <v>8.7004810028169306</v>
      </c>
      <c r="L778">
        <f t="shared" si="115"/>
        <v>1.8253005421669911E-4</v>
      </c>
      <c r="M778">
        <f t="shared" si="109"/>
        <v>1.3510368396779531E-2</v>
      </c>
      <c r="R778">
        <f t="shared" si="116"/>
        <v>8.4888518204268202</v>
      </c>
    </row>
    <row r="779" spans="1:18" x14ac:dyDescent="0.2">
      <c r="A779" s="2">
        <v>41229</v>
      </c>
      <c r="B779" s="1">
        <v>6.7824999999999998</v>
      </c>
      <c r="C779">
        <v>7.458634906097E-3</v>
      </c>
      <c r="D779">
        <f t="shared" si="110"/>
        <v>1.6081794658748575E-4</v>
      </c>
      <c r="E779">
        <f t="shared" si="108"/>
        <v>9.1446887440466001E-2</v>
      </c>
      <c r="F779">
        <f t="shared" si="111"/>
        <v>1.3868533521438416E-4</v>
      </c>
      <c r="G779">
        <f t="shared" si="112"/>
        <v>8.492136027612826E-2</v>
      </c>
      <c r="H779">
        <f t="shared" si="113"/>
        <v>8.3893108178657432</v>
      </c>
      <c r="I779">
        <f t="shared" si="114"/>
        <v>8.482170182137299</v>
      </c>
      <c r="L779">
        <f t="shared" si="115"/>
        <v>1.7420410712656946E-4</v>
      </c>
      <c r="M779">
        <f t="shared" si="109"/>
        <v>1.3198640351436561E-2</v>
      </c>
      <c r="R779">
        <f t="shared" si="116"/>
        <v>8.3359377785648157</v>
      </c>
    </row>
    <row r="780" spans="1:18" x14ac:dyDescent="0.2">
      <c r="A780" s="2">
        <v>41236</v>
      </c>
      <c r="B780" s="1">
        <v>6.6143999999999998</v>
      </c>
      <c r="C780">
        <v>-2.50966750456376E-2</v>
      </c>
      <c r="D780">
        <f t="shared" si="110"/>
        <v>1.5450674387198352E-4</v>
      </c>
      <c r="E780">
        <f t="shared" si="108"/>
        <v>8.9634539555592863E-2</v>
      </c>
      <c r="F780">
        <f t="shared" si="111"/>
        <v>1.3875864291205739E-4</v>
      </c>
      <c r="G780">
        <f t="shared" si="112"/>
        <v>8.4943801606868194E-2</v>
      </c>
      <c r="H780">
        <f t="shared" si="113"/>
        <v>4.6987963914905313</v>
      </c>
      <c r="I780">
        <f t="shared" si="114"/>
        <v>4.3436475461377961</v>
      </c>
      <c r="L780">
        <f t="shared" si="115"/>
        <v>1.698709298365363E-4</v>
      </c>
      <c r="M780">
        <f t="shared" si="109"/>
        <v>1.3033454255742654E-2</v>
      </c>
      <c r="R780">
        <f t="shared" si="116"/>
        <v>4.9726971666860784</v>
      </c>
    </row>
    <row r="781" spans="1:18" x14ac:dyDescent="0.2">
      <c r="A781" s="2">
        <v>41243</v>
      </c>
      <c r="B781" s="1">
        <v>6.6553000000000004</v>
      </c>
      <c r="C781">
        <v>6.1644392137945002E-3</v>
      </c>
      <c r="D781">
        <f t="shared" si="110"/>
        <v>1.8302692514044427E-4</v>
      </c>
      <c r="E781">
        <f t="shared" si="108"/>
        <v>9.7557163280320436E-2</v>
      </c>
      <c r="F781">
        <f t="shared" si="111"/>
        <v>2.5419223455253037E-4</v>
      </c>
      <c r="G781">
        <f t="shared" si="112"/>
        <v>0.11496954464870937</v>
      </c>
      <c r="H781">
        <f t="shared" si="113"/>
        <v>8.3982558600713073</v>
      </c>
      <c r="I781">
        <f t="shared" si="114"/>
        <v>8.1279253670088885</v>
      </c>
      <c r="L781">
        <f t="shared" si="115"/>
        <v>2.1216272295042653E-4</v>
      </c>
      <c r="M781">
        <f t="shared" si="109"/>
        <v>1.4565806635762625E-2</v>
      </c>
      <c r="R781">
        <f t="shared" si="116"/>
        <v>8.2790477447834618</v>
      </c>
    </row>
    <row r="782" spans="1:18" x14ac:dyDescent="0.2">
      <c r="A782" s="2">
        <v>41250</v>
      </c>
      <c r="B782" s="1">
        <v>6.6765999999999996</v>
      </c>
      <c r="C782">
        <v>3.1953462181935101E-3</v>
      </c>
      <c r="D782">
        <f t="shared" si="110"/>
        <v>1.7432532828125165E-4</v>
      </c>
      <c r="E782">
        <f t="shared" si="108"/>
        <v>9.5209858053801791E-2</v>
      </c>
      <c r="F782">
        <f t="shared" si="111"/>
        <v>1.5261256891851635E-4</v>
      </c>
      <c r="G782">
        <f t="shared" si="112"/>
        <v>8.9083408016099444E-2</v>
      </c>
      <c r="H782">
        <f t="shared" si="113"/>
        <v>8.5960172846270115</v>
      </c>
      <c r="I782">
        <f t="shared" si="114"/>
        <v>8.7207050855307262</v>
      </c>
      <c r="L782">
        <f t="shared" si="115"/>
        <v>2.0053810157604846E-4</v>
      </c>
      <c r="M782">
        <f t="shared" si="109"/>
        <v>1.4161147608017101E-2</v>
      </c>
      <c r="R782">
        <f t="shared" si="116"/>
        <v>8.4635920942649872</v>
      </c>
    </row>
    <row r="783" spans="1:18" x14ac:dyDescent="0.2">
      <c r="A783" s="2">
        <v>41257</v>
      </c>
      <c r="B783" s="1">
        <v>6.6717000000000004</v>
      </c>
      <c r="C783">
        <v>-7.3417592054369997E-4</v>
      </c>
      <c r="D783">
        <f t="shared" si="110"/>
        <v>1.6447842283162398E-4</v>
      </c>
      <c r="E783">
        <f t="shared" si="108"/>
        <v>9.2481771107848318E-2</v>
      </c>
      <c r="F783">
        <f t="shared" si="111"/>
        <v>1.3990781907290066E-4</v>
      </c>
      <c r="G783">
        <f t="shared" si="112"/>
        <v>8.5294821600087972E-2</v>
      </c>
      <c r="H783">
        <f t="shared" si="113"/>
        <v>8.709454052138824</v>
      </c>
      <c r="I783">
        <f t="shared" si="114"/>
        <v>8.870674148682788</v>
      </c>
      <c r="L783">
        <f t="shared" si="115"/>
        <v>1.8849032238821254E-4</v>
      </c>
      <c r="M783">
        <f t="shared" si="109"/>
        <v>1.3729177775388172E-2</v>
      </c>
      <c r="R783">
        <f t="shared" si="116"/>
        <v>8.573604253481717</v>
      </c>
    </row>
    <row r="784" spans="1:18" x14ac:dyDescent="0.2">
      <c r="A784" s="2">
        <v>41264</v>
      </c>
      <c r="B784" s="1">
        <v>6.5481999999999996</v>
      </c>
      <c r="C784">
        <v>-1.86844972968578E-2</v>
      </c>
      <c r="D784">
        <f t="shared" si="110"/>
        <v>1.5464205831866489E-4</v>
      </c>
      <c r="E784">
        <f t="shared" si="108"/>
        <v>8.9673781188096297E-2</v>
      </c>
      <c r="F784">
        <f t="shared" si="111"/>
        <v>1.3009775695305948E-4</v>
      </c>
      <c r="G784">
        <f t="shared" si="112"/>
        <v>8.2250126817890637E-2</v>
      </c>
      <c r="H784">
        <f t="shared" si="113"/>
        <v>6.5168586614559185</v>
      </c>
      <c r="I784">
        <f t="shared" si="114"/>
        <v>6.26377738560757</v>
      </c>
      <c r="L784">
        <f t="shared" si="115"/>
        <v>1.7753497607410153E-4</v>
      </c>
      <c r="M784">
        <f t="shared" si="109"/>
        <v>1.3324225158488637E-2</v>
      </c>
      <c r="R784">
        <f t="shared" si="116"/>
        <v>6.669911026247588</v>
      </c>
    </row>
    <row r="785" spans="1:18" x14ac:dyDescent="0.2">
      <c r="A785" s="2">
        <v>41271</v>
      </c>
      <c r="B785" s="1">
        <v>6.5125999999999999</v>
      </c>
      <c r="C785">
        <v>-5.4514406719290403E-3</v>
      </c>
      <c r="D785">
        <f t="shared" si="110"/>
        <v>1.6631016117372218E-4</v>
      </c>
      <c r="E785">
        <f t="shared" si="108"/>
        <v>9.2995313758455336E-2</v>
      </c>
      <c r="F785">
        <f t="shared" si="111"/>
        <v>1.9542512864591222E-4</v>
      </c>
      <c r="G785">
        <f t="shared" si="112"/>
        <v>0.1008072749834427</v>
      </c>
      <c r="H785">
        <f t="shared" si="113"/>
        <v>8.5229646128483463</v>
      </c>
      <c r="I785">
        <f t="shared" si="114"/>
        <v>8.3882637061308234</v>
      </c>
      <c r="L785">
        <f t="shared" si="115"/>
        <v>1.9617267882105204E-4</v>
      </c>
      <c r="M785">
        <f t="shared" si="109"/>
        <v>1.4006165743023749E-2</v>
      </c>
      <c r="R785">
        <f t="shared" si="116"/>
        <v>8.3850252401681189</v>
      </c>
    </row>
    <row r="786" spans="1:18" x14ac:dyDescent="0.2">
      <c r="A786" s="2">
        <v>41278</v>
      </c>
      <c r="B786" s="1">
        <v>6.5354999999999999</v>
      </c>
      <c r="C786">
        <v>3.5100931954998899E-3</v>
      </c>
      <c r="D786">
        <f t="shared" si="110"/>
        <v>1.5811464382727258E-4</v>
      </c>
      <c r="E786">
        <f t="shared" si="108"/>
        <v>9.0675032280215784E-2</v>
      </c>
      <c r="F786">
        <f t="shared" si="111"/>
        <v>1.3766468517300618E-4</v>
      </c>
      <c r="G786">
        <f t="shared" si="112"/>
        <v>8.4608295272959613E-2</v>
      </c>
      <c r="H786">
        <f t="shared" si="113"/>
        <v>8.6742672773763569</v>
      </c>
      <c r="I786">
        <f t="shared" si="114"/>
        <v>8.8011913548325662</v>
      </c>
      <c r="L786">
        <f t="shared" si="115"/>
        <v>1.8636238631005244E-4</v>
      </c>
      <c r="M786">
        <f t="shared" si="109"/>
        <v>1.3651460958815084E-2</v>
      </c>
      <c r="R786">
        <f t="shared" si="116"/>
        <v>8.52170565858491</v>
      </c>
    </row>
    <row r="787" spans="1:18" x14ac:dyDescent="0.2">
      <c r="A787" s="2">
        <v>41285</v>
      </c>
      <c r="B787" s="1">
        <v>6.4622999999999999</v>
      </c>
      <c r="C787">
        <v>-1.12635636634428E-2</v>
      </c>
      <c r="D787">
        <f t="shared" si="110"/>
        <v>1.4936701045210188E-4</v>
      </c>
      <c r="E787">
        <f t="shared" si="108"/>
        <v>8.8131064577192622E-2</v>
      </c>
      <c r="F787">
        <f t="shared" si="111"/>
        <v>1.2753937794487307E-4</v>
      </c>
      <c r="G787">
        <f t="shared" si="112"/>
        <v>8.143738486182743E-2</v>
      </c>
      <c r="H787">
        <f t="shared" si="113"/>
        <v>7.9597340647571801</v>
      </c>
      <c r="I787">
        <f t="shared" si="114"/>
        <v>7.9723505255159894</v>
      </c>
      <c r="L787">
        <f t="shared" si="115"/>
        <v>1.766795772584776E-4</v>
      </c>
      <c r="M787">
        <f t="shared" si="109"/>
        <v>1.3292087016660611E-2</v>
      </c>
      <c r="R787">
        <f t="shared" si="116"/>
        <v>7.9231052409701652</v>
      </c>
    </row>
    <row r="788" spans="1:18" x14ac:dyDescent="0.2">
      <c r="A788" s="2">
        <v>41292</v>
      </c>
      <c r="B788" s="1">
        <v>6.5054999999999996</v>
      </c>
      <c r="C788">
        <v>6.6626813813668298E-3</v>
      </c>
      <c r="D788">
        <f t="shared" si="110"/>
        <v>1.4801706180900151E-4</v>
      </c>
      <c r="E788">
        <f t="shared" si="108"/>
        <v>8.7731905337044169E-2</v>
      </c>
      <c r="F788">
        <f t="shared" si="111"/>
        <v>1.4464858697455494E-4</v>
      </c>
      <c r="G788">
        <f t="shared" si="112"/>
        <v>8.6727887802464418E-2</v>
      </c>
      <c r="H788">
        <f t="shared" si="113"/>
        <v>8.5182762094521571</v>
      </c>
      <c r="I788">
        <f t="shared" si="114"/>
        <v>8.5343124771000269</v>
      </c>
      <c r="L788">
        <f t="shared" si="115"/>
        <v>1.776639129745781E-4</v>
      </c>
      <c r="M788">
        <f t="shared" si="109"/>
        <v>1.3329062719282931E-2</v>
      </c>
      <c r="R788">
        <f t="shared" si="116"/>
        <v>8.3857556953535983</v>
      </c>
    </row>
    <row r="789" spans="1:18" x14ac:dyDescent="0.2">
      <c r="A789" s="2">
        <v>41299</v>
      </c>
      <c r="B789" s="1">
        <v>6.4496000000000002</v>
      </c>
      <c r="C789">
        <v>-8.6298595806291196E-3</v>
      </c>
      <c r="D789">
        <f t="shared" si="110"/>
        <v>1.4179951749183816E-4</v>
      </c>
      <c r="E789">
        <f t="shared" si="108"/>
        <v>8.5869522588492259E-2</v>
      </c>
      <c r="F789">
        <f t="shared" si="111"/>
        <v>1.2628511872454838E-4</v>
      </c>
      <c r="G789">
        <f t="shared" si="112"/>
        <v>8.1035956054559613E-2</v>
      </c>
      <c r="H789">
        <f t="shared" si="113"/>
        <v>8.3358866865295678</v>
      </c>
      <c r="I789">
        <f t="shared" si="114"/>
        <v>8.3872355626112309</v>
      </c>
      <c r="L789">
        <f t="shared" si="115"/>
        <v>1.7189523047248195E-4</v>
      </c>
      <c r="M789">
        <f t="shared" si="109"/>
        <v>1.311088213937117E-2</v>
      </c>
      <c r="R789">
        <f t="shared" si="116"/>
        <v>8.235370343600108</v>
      </c>
    </row>
    <row r="790" spans="1:18" x14ac:dyDescent="0.2">
      <c r="A790" s="2">
        <v>41306</v>
      </c>
      <c r="B790" s="1">
        <v>6.3014999999999999</v>
      </c>
      <c r="C790">
        <v>-2.3230413085354899E-2</v>
      </c>
      <c r="D790">
        <f t="shared" si="110"/>
        <v>1.3776001502521044E-4</v>
      </c>
      <c r="E790">
        <f t="shared" si="108"/>
        <v>8.4637584921303979E-2</v>
      </c>
      <c r="F790">
        <f t="shared" si="111"/>
        <v>1.2768040016573721E-4</v>
      </c>
      <c r="G790">
        <f t="shared" si="112"/>
        <v>8.1482395697588167E-2</v>
      </c>
      <c r="H790">
        <f t="shared" si="113"/>
        <v>4.9726626720274565</v>
      </c>
      <c r="I790">
        <f t="shared" si="114"/>
        <v>4.7393950709831056</v>
      </c>
      <c r="L790">
        <f t="shared" si="115"/>
        <v>1.6942774727434371E-4</v>
      </c>
      <c r="M790">
        <f t="shared" si="109"/>
        <v>1.3016441421308042E-2</v>
      </c>
      <c r="R790">
        <f t="shared" si="116"/>
        <v>5.4979381063151171</v>
      </c>
    </row>
    <row r="791" spans="1:18" x14ac:dyDescent="0.2">
      <c r="A791" s="2">
        <v>41313</v>
      </c>
      <c r="B791" s="1">
        <v>6.4356999999999998</v>
      </c>
      <c r="C791">
        <v>2.1072914945333698E-2</v>
      </c>
      <c r="D791">
        <f t="shared" si="110"/>
        <v>1.6187353965067152E-4</v>
      </c>
      <c r="E791">
        <f t="shared" si="108"/>
        <v>9.1746520706972423E-2</v>
      </c>
      <c r="F791">
        <f t="shared" si="111"/>
        <v>2.2204308853374951E-4</v>
      </c>
      <c r="G791">
        <f t="shared" si="112"/>
        <v>0.10745343458333462</v>
      </c>
      <c r="H791">
        <f t="shared" si="113"/>
        <v>5.9853947580094156</v>
      </c>
      <c r="I791">
        <f t="shared" si="114"/>
        <v>6.41272211683322</v>
      </c>
      <c r="L791">
        <f t="shared" si="115"/>
        <v>2.0457028793650106E-4</v>
      </c>
      <c r="M791">
        <f t="shared" si="109"/>
        <v>1.4302806995009793E-2</v>
      </c>
      <c r="R791">
        <f t="shared" si="116"/>
        <v>6.3238646180927187</v>
      </c>
    </row>
    <row r="792" spans="1:18" x14ac:dyDescent="0.2">
      <c r="A792" s="2">
        <v>41320</v>
      </c>
      <c r="B792" s="1">
        <v>6.3171999999999997</v>
      </c>
      <c r="C792">
        <v>-1.85845432269807E-2</v>
      </c>
      <c r="D792">
        <f t="shared" si="110"/>
        <v>1.7880519192922735E-4</v>
      </c>
      <c r="E792">
        <f t="shared" si="108"/>
        <v>9.6425463339928116E-2</v>
      </c>
      <c r="F792">
        <f t="shared" si="111"/>
        <v>2.2105409146878869E-4</v>
      </c>
      <c r="G792">
        <f t="shared" si="112"/>
        <v>0.10721386457159825</v>
      </c>
      <c r="H792">
        <f t="shared" si="113"/>
        <v>6.6975849215689927</v>
      </c>
      <c r="I792">
        <f t="shared" si="114"/>
        <v>6.8546563778669878</v>
      </c>
      <c r="L792">
        <f t="shared" si="115"/>
        <v>2.2661909806198668E-4</v>
      </c>
      <c r="M792">
        <f t="shared" si="109"/>
        <v>1.5053873191374594E-2</v>
      </c>
      <c r="R792">
        <f t="shared" si="116"/>
        <v>6.868161644184438</v>
      </c>
    </row>
    <row r="793" spans="1:18" x14ac:dyDescent="0.2">
      <c r="A793" s="2">
        <v>41327</v>
      </c>
      <c r="B793" s="1">
        <v>6.41</v>
      </c>
      <c r="C793">
        <v>1.4583198918816299E-2</v>
      </c>
      <c r="D793">
        <f t="shared" si="110"/>
        <v>1.8879999523080458E-4</v>
      </c>
      <c r="E793">
        <f t="shared" si="108"/>
        <v>9.9083801663045992E-2</v>
      </c>
      <c r="F793">
        <f t="shared" si="111"/>
        <v>2.1373964280086612E-4</v>
      </c>
      <c r="G793">
        <f t="shared" si="112"/>
        <v>0.10542514607836707</v>
      </c>
      <c r="H793">
        <f t="shared" si="113"/>
        <v>7.4483938545244479</v>
      </c>
      <c r="I793">
        <f t="shared" si="114"/>
        <v>7.4557577724488127</v>
      </c>
      <c r="L793">
        <f t="shared" si="115"/>
        <v>2.3735468423181479E-4</v>
      </c>
      <c r="M793">
        <f t="shared" si="109"/>
        <v>1.5406319619942162E-2</v>
      </c>
      <c r="R793">
        <f t="shared" si="116"/>
        <v>7.4499554257465954</v>
      </c>
    </row>
    <row r="794" spans="1:18" x14ac:dyDescent="0.2">
      <c r="A794" s="2">
        <v>41334</v>
      </c>
      <c r="B794" s="1">
        <v>6.4298999999999999</v>
      </c>
      <c r="C794">
        <v>3.0997150964806601E-3</v>
      </c>
      <c r="D794">
        <f t="shared" si="110"/>
        <v>1.902321769593022E-4</v>
      </c>
      <c r="E794">
        <f t="shared" si="108"/>
        <v>9.945890207459418E-2</v>
      </c>
      <c r="F794">
        <f t="shared" si="111"/>
        <v>1.93805844843229E-4</v>
      </c>
      <c r="G794">
        <f t="shared" si="112"/>
        <v>0.10038876397210948</v>
      </c>
      <c r="H794">
        <f t="shared" si="113"/>
        <v>8.5167573167617157</v>
      </c>
      <c r="I794">
        <f t="shared" si="114"/>
        <v>8.4990771058397883</v>
      </c>
      <c r="L794">
        <f t="shared" si="115"/>
        <v>2.3580602690057351E-4</v>
      </c>
      <c r="M794">
        <f t="shared" si="109"/>
        <v>1.5355976911306343E-2</v>
      </c>
      <c r="R794">
        <f t="shared" si="116"/>
        <v>8.3117546660071682</v>
      </c>
    </row>
    <row r="795" spans="1:18" x14ac:dyDescent="0.2">
      <c r="A795" s="2">
        <v>41341</v>
      </c>
      <c r="B795" s="1">
        <v>6.4016000000000002</v>
      </c>
      <c r="C795">
        <v>-4.4110269082258098E-3</v>
      </c>
      <c r="D795">
        <f t="shared" si="110"/>
        <v>1.7939474036250506E-4</v>
      </c>
      <c r="E795">
        <f t="shared" si="108"/>
        <v>9.6584297372037983E-2</v>
      </c>
      <c r="F795">
        <f t="shared" si="111"/>
        <v>1.5235250239826656E-4</v>
      </c>
      <c r="G795">
        <f t="shared" si="112"/>
        <v>8.9007472297048515E-2</v>
      </c>
      <c r="H795">
        <f t="shared" si="113"/>
        <v>8.5174618996945419</v>
      </c>
      <c r="I795">
        <f t="shared" si="114"/>
        <v>8.661602181328707</v>
      </c>
      <c r="L795">
        <f t="shared" si="115"/>
        <v>2.182464487786237E-4</v>
      </c>
      <c r="M795">
        <f t="shared" si="109"/>
        <v>1.4773166511571706E-2</v>
      </c>
      <c r="R795">
        <f t="shared" si="116"/>
        <v>8.3407334011179106</v>
      </c>
    </row>
    <row r="796" spans="1:18" x14ac:dyDescent="0.2">
      <c r="A796" s="2">
        <v>41348</v>
      </c>
      <c r="B796" s="1">
        <v>6.3930999999999996</v>
      </c>
      <c r="C796">
        <v>-1.32867535002412E-3</v>
      </c>
      <c r="D796">
        <f t="shared" si="110"/>
        <v>1.6979848544386027E-4</v>
      </c>
      <c r="E796">
        <f t="shared" si="108"/>
        <v>9.3965532207723551E-2</v>
      </c>
      <c r="F796">
        <f t="shared" si="111"/>
        <v>1.458533202973182E-4</v>
      </c>
      <c r="G796">
        <f t="shared" si="112"/>
        <v>8.7088303781050563E-2</v>
      </c>
      <c r="H796">
        <f t="shared" si="113"/>
        <v>8.6705013019341486</v>
      </c>
      <c r="I796">
        <f t="shared" si="114"/>
        <v>8.8208053052083066</v>
      </c>
      <c r="L796">
        <f t="shared" si="115"/>
        <v>2.0419535876214128E-4</v>
      </c>
      <c r="M796">
        <f t="shared" si="109"/>
        <v>1.4289694145157246E-2</v>
      </c>
      <c r="R796">
        <f t="shared" si="116"/>
        <v>8.4877878460576905</v>
      </c>
    </row>
    <row r="797" spans="1:18" x14ac:dyDescent="0.2">
      <c r="A797" s="2">
        <v>41355</v>
      </c>
      <c r="B797" s="1">
        <v>6.4939</v>
      </c>
      <c r="C797">
        <v>1.5643990961592601E-2</v>
      </c>
      <c r="D797">
        <f t="shared" si="110"/>
        <v>1.5971649900837435E-4</v>
      </c>
      <c r="E797">
        <f t="shared" si="108"/>
        <v>9.1133187963746046E-2</v>
      </c>
      <c r="F797">
        <f t="shared" si="111"/>
        <v>1.3455930672351152E-4</v>
      </c>
      <c r="G797">
        <f t="shared" si="112"/>
        <v>8.3648574103941525E-2</v>
      </c>
      <c r="H797">
        <f t="shared" si="113"/>
        <v>7.2098047999067898</v>
      </c>
      <c r="I797">
        <f t="shared" si="114"/>
        <v>7.094720480281417</v>
      </c>
      <c r="L797">
        <f t="shared" si="115"/>
        <v>1.9090517132313361E-4</v>
      </c>
      <c r="M797">
        <f t="shared" si="109"/>
        <v>1.3816843754024781E-2</v>
      </c>
      <c r="R797">
        <f t="shared" si="116"/>
        <v>7.2817650441780026</v>
      </c>
    </row>
    <row r="798" spans="1:18" x14ac:dyDescent="0.2">
      <c r="A798" s="2">
        <v>41362</v>
      </c>
      <c r="B798" s="1">
        <v>6.5228000000000002</v>
      </c>
      <c r="C798">
        <v>4.4404568725831001E-3</v>
      </c>
      <c r="D798">
        <f t="shared" si="110"/>
        <v>1.6481757626025535E-4</v>
      </c>
      <c r="E798">
        <f t="shared" si="108"/>
        <v>9.2577070409109827E-2</v>
      </c>
      <c r="F798">
        <f t="shared" si="111"/>
        <v>1.7754609777798192E-4</v>
      </c>
      <c r="G798">
        <f t="shared" si="112"/>
        <v>9.6085363528765705E-2</v>
      </c>
      <c r="H798">
        <f t="shared" si="113"/>
        <v>8.5910380748595134</v>
      </c>
      <c r="I798">
        <f t="shared" si="114"/>
        <v>8.5252237261184725</v>
      </c>
      <c r="L798">
        <f t="shared" si="115"/>
        <v>1.9911847495343696E-4</v>
      </c>
      <c r="M798">
        <f t="shared" si="109"/>
        <v>1.4110934588234649E-2</v>
      </c>
      <c r="R798">
        <f t="shared" si="116"/>
        <v>8.4225858086924905</v>
      </c>
    </row>
    <row r="799" spans="1:18" x14ac:dyDescent="0.2">
      <c r="A799" s="2">
        <v>41369</v>
      </c>
      <c r="B799" s="1">
        <v>6.45</v>
      </c>
      <c r="C799">
        <v>-1.12236007973041E-2</v>
      </c>
      <c r="D799">
        <f t="shared" si="110"/>
        <v>1.5611158111887626E-4</v>
      </c>
      <c r="E799">
        <f t="shared" si="108"/>
        <v>9.0098846930366239E-2</v>
      </c>
      <c r="F799">
        <f t="shared" si="111"/>
        <v>1.3438784689207063E-4</v>
      </c>
      <c r="G799">
        <f t="shared" si="112"/>
        <v>8.3595263253294874E-2</v>
      </c>
      <c r="H799">
        <f t="shared" si="113"/>
        <v>7.958021734699904</v>
      </c>
      <c r="I799">
        <f t="shared" si="114"/>
        <v>7.9774248546903141</v>
      </c>
      <c r="L799">
        <f t="shared" si="115"/>
        <v>1.8805149155095416E-4</v>
      </c>
      <c r="M799">
        <f t="shared" si="109"/>
        <v>1.3713186775908588E-2</v>
      </c>
      <c r="R799">
        <f t="shared" si="116"/>
        <v>7.9089291965060973</v>
      </c>
    </row>
    <row r="800" spans="1:18" x14ac:dyDescent="0.2">
      <c r="A800" s="2">
        <v>41376</v>
      </c>
      <c r="B800" s="1">
        <v>6.3522999999999996</v>
      </c>
      <c r="C800">
        <v>-1.52631787589674E-2</v>
      </c>
      <c r="D800">
        <f t="shared" si="110"/>
        <v>1.5430303914317839E-4</v>
      </c>
      <c r="E800">
        <f t="shared" si="108"/>
        <v>8.9575432097452237E-2</v>
      </c>
      <c r="F800">
        <f t="shared" si="111"/>
        <v>1.4979025403589669E-4</v>
      </c>
      <c r="G800">
        <f t="shared" si="112"/>
        <v>8.8255839522756951E-2</v>
      </c>
      <c r="H800">
        <f t="shared" si="113"/>
        <v>7.2668057293502741</v>
      </c>
      <c r="I800">
        <f t="shared" si="114"/>
        <v>7.2510022961295739</v>
      </c>
      <c r="L800">
        <f t="shared" si="115"/>
        <v>1.8720219968879724E-4</v>
      </c>
      <c r="M800">
        <f t="shared" si="109"/>
        <v>1.3682185486565999E-2</v>
      </c>
      <c r="R800">
        <f t="shared" si="116"/>
        <v>7.3388667113813897</v>
      </c>
    </row>
    <row r="801" spans="1:18" x14ac:dyDescent="0.2">
      <c r="A801" s="2">
        <v>41383</v>
      </c>
      <c r="B801" s="1">
        <v>6.5353000000000003</v>
      </c>
      <c r="C801">
        <v>2.84013006302586E-2</v>
      </c>
      <c r="D801">
        <f t="shared" si="110"/>
        <v>1.5902273434427932E-4</v>
      </c>
      <c r="E801">
        <f t="shared" si="108"/>
        <v>9.0935043772478186E-2</v>
      </c>
      <c r="F801">
        <f t="shared" si="111"/>
        <v>1.7079960792567265E-4</v>
      </c>
      <c r="G801">
        <f t="shared" si="112"/>
        <v>9.424213289253898E-2</v>
      </c>
      <c r="H801">
        <f t="shared" si="113"/>
        <v>3.6740196165834735</v>
      </c>
      <c r="I801">
        <f t="shared" si="114"/>
        <v>3.9523279495507211</v>
      </c>
      <c r="L801">
        <f t="shared" si="115"/>
        <v>1.9504722943017891E-4</v>
      </c>
      <c r="M801">
        <f t="shared" si="109"/>
        <v>1.3965931026257395E-2</v>
      </c>
      <c r="R801">
        <f t="shared" si="116"/>
        <v>4.4066864865568389</v>
      </c>
    </row>
    <row r="802" spans="1:18" x14ac:dyDescent="0.2">
      <c r="A802" s="2">
        <v>41390</v>
      </c>
      <c r="B802" s="1">
        <v>6.5716000000000001</v>
      </c>
      <c r="C802">
        <v>5.5390813710725099E-3</v>
      </c>
      <c r="D802">
        <f t="shared" si="110"/>
        <v>1.9787940293304225E-4</v>
      </c>
      <c r="E802">
        <f t="shared" si="108"/>
        <v>0.10143830121072708</v>
      </c>
      <c r="F802">
        <f t="shared" si="111"/>
        <v>2.9483695088173526E-4</v>
      </c>
      <c r="G802">
        <f t="shared" si="112"/>
        <v>0.12382052110151301</v>
      </c>
      <c r="H802">
        <f t="shared" si="113"/>
        <v>8.3728016720322849</v>
      </c>
      <c r="I802">
        <f t="shared" si="114"/>
        <v>8.0250257253071844</v>
      </c>
      <c r="L802">
        <f t="shared" si="115"/>
        <v>2.4758718662894837E-4</v>
      </c>
      <c r="M802">
        <f t="shared" si="109"/>
        <v>1.5734903451529291E-2</v>
      </c>
      <c r="R802">
        <f t="shared" si="116"/>
        <v>8.1798260794020603</v>
      </c>
    </row>
    <row r="803" spans="1:18" x14ac:dyDescent="0.2">
      <c r="A803" s="2">
        <v>41397</v>
      </c>
      <c r="B803" s="1">
        <v>6.5004999999999997</v>
      </c>
      <c r="C803">
        <v>-1.08782370299585E-2</v>
      </c>
      <c r="D803">
        <f t="shared" si="110"/>
        <v>1.8784752410318145E-4</v>
      </c>
      <c r="E803">
        <f t="shared" si="108"/>
        <v>9.8833553277039646E-2</v>
      </c>
      <c r="F803">
        <f t="shared" si="111"/>
        <v>1.6281536339594587E-4</v>
      </c>
      <c r="G803">
        <f t="shared" si="112"/>
        <v>9.201303655781165E-2</v>
      </c>
      <c r="H803">
        <f t="shared" si="113"/>
        <v>7.9499220178968901</v>
      </c>
      <c r="I803">
        <f t="shared" si="114"/>
        <v>7.9960824701100321</v>
      </c>
      <c r="L803">
        <f t="shared" si="115"/>
        <v>2.2988896924010412E-4</v>
      </c>
      <c r="M803">
        <f t="shared" si="109"/>
        <v>1.5162089870466541E-2</v>
      </c>
      <c r="R803">
        <f t="shared" si="116"/>
        <v>7.8631610893426851</v>
      </c>
    </row>
    <row r="804" spans="1:18" x14ac:dyDescent="0.2">
      <c r="A804" s="2">
        <v>41404</v>
      </c>
      <c r="B804" s="1">
        <v>6.593</v>
      </c>
      <c r="C804">
        <v>1.41293831110763E-2</v>
      </c>
      <c r="D804">
        <f t="shared" si="110"/>
        <v>1.8367683510978817E-4</v>
      </c>
      <c r="E804">
        <f t="shared" si="108"/>
        <v>9.7730217567080974E-2</v>
      </c>
      <c r="F804">
        <f t="shared" si="111"/>
        <v>1.7326987556480654E-4</v>
      </c>
      <c r="G804">
        <f t="shared" si="112"/>
        <v>9.492119641771242E-2</v>
      </c>
      <c r="H804">
        <f t="shared" si="113"/>
        <v>7.51542660489147</v>
      </c>
      <c r="I804">
        <f t="shared" si="114"/>
        <v>7.5084722293452888</v>
      </c>
      <c r="L804">
        <f t="shared" si="115"/>
        <v>2.2194744084613369E-4</v>
      </c>
      <c r="M804">
        <f t="shared" si="109"/>
        <v>1.4897900551625846E-2</v>
      </c>
      <c r="R804">
        <f t="shared" si="116"/>
        <v>7.5135801213729492</v>
      </c>
    </row>
    <row r="805" spans="1:18" x14ac:dyDescent="0.2">
      <c r="A805" s="2">
        <v>41411</v>
      </c>
      <c r="B805" s="1">
        <v>6.6919000000000004</v>
      </c>
      <c r="C805">
        <v>1.4889359665984E-2</v>
      </c>
      <c r="D805">
        <f t="shared" si="110"/>
        <v>1.8463459302917496E-4</v>
      </c>
      <c r="E805">
        <f t="shared" si="108"/>
        <v>9.7984686750109559E-2</v>
      </c>
      <c r="F805">
        <f t="shared" si="111"/>
        <v>1.870244494621848E-4</v>
      </c>
      <c r="G805">
        <f t="shared" si="112"/>
        <v>9.8616790517809944E-2</v>
      </c>
      <c r="H805">
        <f t="shared" si="113"/>
        <v>7.3964195350564736</v>
      </c>
      <c r="I805">
        <f t="shared" si="114"/>
        <v>7.3989019545514676</v>
      </c>
      <c r="L805">
        <f t="shared" si="115"/>
        <v>2.2174283846268007E-4</v>
      </c>
      <c r="M805">
        <f t="shared" si="109"/>
        <v>1.4891032149004314E-2</v>
      </c>
      <c r="R805">
        <f t="shared" si="116"/>
        <v>7.4142168497902201</v>
      </c>
    </row>
    <row r="806" spans="1:18" x14ac:dyDescent="0.2">
      <c r="A806" s="2">
        <v>41418</v>
      </c>
      <c r="B806" s="1">
        <v>6.6390000000000002</v>
      </c>
      <c r="C806">
        <v>-7.9364900601241999E-3</v>
      </c>
      <c r="D806">
        <f t="shared" si="110"/>
        <v>1.8685809932320635E-4</v>
      </c>
      <c r="E806">
        <f t="shared" si="108"/>
        <v>9.8572923081375288E-2</v>
      </c>
      <c r="F806">
        <f t="shared" si="111"/>
        <v>1.924063289050937E-4</v>
      </c>
      <c r="G806">
        <f t="shared" si="112"/>
        <v>0.10002564222770514</v>
      </c>
      <c r="H806">
        <f t="shared" si="113"/>
        <v>8.2480717104268919</v>
      </c>
      <c r="I806">
        <f t="shared" si="114"/>
        <v>8.2285320894421705</v>
      </c>
      <c r="L806">
        <f t="shared" si="115"/>
        <v>2.2333486049063345E-4</v>
      </c>
      <c r="M806">
        <f t="shared" si="109"/>
        <v>1.4944392275721132E-2</v>
      </c>
      <c r="R806">
        <f t="shared" si="116"/>
        <v>8.1248049659610881</v>
      </c>
    </row>
    <row r="807" spans="1:18" x14ac:dyDescent="0.2">
      <c r="A807" s="2">
        <v>41425</v>
      </c>
      <c r="B807" s="1">
        <v>6.6159999999999997</v>
      </c>
      <c r="C807">
        <v>-3.4703920156322599E-3</v>
      </c>
      <c r="D807">
        <f t="shared" si="110"/>
        <v>1.7942588583228097E-4</v>
      </c>
      <c r="E807">
        <f t="shared" si="108"/>
        <v>9.6592681209699369E-2</v>
      </c>
      <c r="F807">
        <f t="shared" si="111"/>
        <v>1.6088056987795043E-4</v>
      </c>
      <c r="G807">
        <f t="shared" si="112"/>
        <v>9.1464690638811116E-2</v>
      </c>
      <c r="H807">
        <f t="shared" si="113"/>
        <v>8.558625232810579</v>
      </c>
      <c r="I807">
        <f t="shared" si="114"/>
        <v>8.6599876407092058</v>
      </c>
      <c r="L807">
        <f t="shared" si="115"/>
        <v>2.119792121639064E-4</v>
      </c>
      <c r="M807">
        <f t="shared" si="109"/>
        <v>1.455950590383844E-2</v>
      </c>
      <c r="R807">
        <f t="shared" si="116"/>
        <v>8.4022072410759154</v>
      </c>
    </row>
    <row r="808" spans="1:18" x14ac:dyDescent="0.2">
      <c r="A808" s="2">
        <v>41432</v>
      </c>
      <c r="B808" s="1">
        <v>6.5552000000000001</v>
      </c>
      <c r="C808">
        <v>-9.2323299109204893E-3</v>
      </c>
      <c r="D808">
        <f t="shared" si="110"/>
        <v>1.6938294992687396E-4</v>
      </c>
      <c r="E808">
        <f t="shared" si="108"/>
        <v>9.385048426192294E-2</v>
      </c>
      <c r="F808">
        <f t="shared" si="111"/>
        <v>1.4432319892506652E-4</v>
      </c>
      <c r="G808">
        <f t="shared" si="112"/>
        <v>8.663028537470864E-2</v>
      </c>
      <c r="H808">
        <f t="shared" si="113"/>
        <v>8.1801341718929592</v>
      </c>
      <c r="I808">
        <f t="shared" si="114"/>
        <v>8.2528647991914106</v>
      </c>
      <c r="L808">
        <f t="shared" si="115"/>
        <v>1.9830572809094677E-4</v>
      </c>
      <c r="M808">
        <f t="shared" si="109"/>
        <v>1.4082106663810878E-2</v>
      </c>
      <c r="R808">
        <f t="shared" si="116"/>
        <v>8.0958798928874263</v>
      </c>
    </row>
    <row r="809" spans="1:18" x14ac:dyDescent="0.2">
      <c r="A809" s="2">
        <v>41439</v>
      </c>
      <c r="B809" s="1">
        <v>6.4344999999999999</v>
      </c>
      <c r="C809">
        <v>-1.85844898588872E-2</v>
      </c>
      <c r="D809">
        <f t="shared" si="110"/>
        <v>1.6433412786630614E-4</v>
      </c>
      <c r="E809">
        <f t="shared" si="108"/>
        <v>9.2441195627533501E-2</v>
      </c>
      <c r="F809">
        <f t="shared" si="111"/>
        <v>1.5173599671402591E-4</v>
      </c>
      <c r="G809">
        <f t="shared" si="112"/>
        <v>8.8827202078695169E-2</v>
      </c>
      <c r="H809">
        <f t="shared" si="113"/>
        <v>6.6118952874045931</v>
      </c>
      <c r="I809">
        <f t="shared" si="114"/>
        <v>6.5171566299853163</v>
      </c>
      <c r="L809">
        <f t="shared" si="115"/>
        <v>1.9260802372237466E-4</v>
      </c>
      <c r="M809">
        <f t="shared" si="109"/>
        <v>1.3878329284260936E-2</v>
      </c>
      <c r="R809">
        <f t="shared" si="116"/>
        <v>6.7616609008040243</v>
      </c>
    </row>
    <row r="810" spans="1:18" x14ac:dyDescent="0.2">
      <c r="A810" s="2">
        <v>41446</v>
      </c>
      <c r="B810" s="1">
        <v>6.673</v>
      </c>
      <c r="C810">
        <v>3.6395395969887098E-2</v>
      </c>
      <c r="D810">
        <f t="shared" si="110"/>
        <v>1.7519707599323263E-4</v>
      </c>
      <c r="E810">
        <f t="shared" si="108"/>
        <v>9.5447618889357821E-2</v>
      </c>
      <c r="F810">
        <f t="shared" si="111"/>
        <v>2.023029718956218E-4</v>
      </c>
      <c r="G810">
        <f t="shared" si="112"/>
        <v>0.10256585464262624</v>
      </c>
      <c r="H810">
        <f t="shared" si="113"/>
        <v>1.088828774911681</v>
      </c>
      <c r="I810">
        <f t="shared" si="114"/>
        <v>1.9580160529686195</v>
      </c>
      <c r="L810">
        <f t="shared" si="115"/>
        <v>2.0861236393606117E-4</v>
      </c>
      <c r="M810">
        <f t="shared" si="109"/>
        <v>1.4443419399022559E-2</v>
      </c>
      <c r="R810">
        <f t="shared" si="116"/>
        <v>2.1253379207010132</v>
      </c>
    </row>
    <row r="811" spans="1:18" x14ac:dyDescent="0.2">
      <c r="A811" s="2">
        <v>41453</v>
      </c>
      <c r="B811" s="1">
        <v>6.7030000000000003</v>
      </c>
      <c r="C811">
        <v>4.4856534543511496E-3</v>
      </c>
      <c r="D811">
        <f t="shared" si="110"/>
        <v>2.4416274230193116E-4</v>
      </c>
      <c r="E811">
        <f t="shared" si="108"/>
        <v>0.11267858092690207</v>
      </c>
      <c r="F811">
        <f t="shared" si="111"/>
        <v>4.1625011213561162E-4</v>
      </c>
      <c r="G811">
        <f t="shared" si="112"/>
        <v>0.14712241783987851</v>
      </c>
      <c r="H811">
        <f t="shared" si="113"/>
        <v>8.2352670719501884</v>
      </c>
      <c r="I811">
        <f t="shared" si="114"/>
        <v>7.7358853127594394</v>
      </c>
      <c r="L811">
        <f t="shared" si="115"/>
        <v>3.0050521858233535E-4</v>
      </c>
      <c r="M811">
        <f t="shared" si="109"/>
        <v>1.7335086344819148E-2</v>
      </c>
      <c r="R811">
        <f t="shared" si="116"/>
        <v>8.0430879087271947</v>
      </c>
    </row>
    <row r="812" spans="1:18" x14ac:dyDescent="0.2">
      <c r="A812" s="2">
        <v>41460</v>
      </c>
      <c r="B812" s="1">
        <v>6.7910000000000004</v>
      </c>
      <c r="C812">
        <v>1.3043018755833699E-2</v>
      </c>
      <c r="D812">
        <f t="shared" si="110"/>
        <v>2.3072024297856721E-4</v>
      </c>
      <c r="E812">
        <f t="shared" si="108"/>
        <v>0.10953288380612232</v>
      </c>
      <c r="F812">
        <f t="shared" si="111"/>
        <v>1.9717769236803309E-4</v>
      </c>
      <c r="G812">
        <f t="shared" si="112"/>
        <v>0.1012582836272555</v>
      </c>
      <c r="H812">
        <f t="shared" si="113"/>
        <v>7.6369599944167508</v>
      </c>
      <c r="I812">
        <f t="shared" si="114"/>
        <v>7.6686284450121196</v>
      </c>
      <c r="L812">
        <f t="shared" si="115"/>
        <v>2.7376393394595318E-4</v>
      </c>
      <c r="M812">
        <f t="shared" si="109"/>
        <v>1.6545813184789475E-2</v>
      </c>
      <c r="R812">
        <f t="shared" si="116"/>
        <v>7.5818318498827155</v>
      </c>
    </row>
    <row r="813" spans="1:18" x14ac:dyDescent="0.2">
      <c r="A813" s="2">
        <v>41467</v>
      </c>
      <c r="B813" s="1">
        <v>6.6620999999999997</v>
      </c>
      <c r="C813">
        <v>-1.9163455965467899E-2</v>
      </c>
      <c r="D813">
        <f t="shared" si="110"/>
        <v>2.2708424869575494E-4</v>
      </c>
      <c r="E813">
        <f t="shared" si="108"/>
        <v>0.10866637443192469</v>
      </c>
      <c r="F813">
        <f t="shared" si="111"/>
        <v>2.1801149225983925E-4</v>
      </c>
      <c r="G813">
        <f t="shared" si="112"/>
        <v>0.10647345959210511</v>
      </c>
      <c r="H813">
        <f t="shared" si="113"/>
        <v>6.7730009299948826</v>
      </c>
      <c r="I813">
        <f t="shared" si="114"/>
        <v>6.74647339468138</v>
      </c>
      <c r="L813">
        <f t="shared" si="115"/>
        <v>2.6316965599116064E-4</v>
      </c>
      <c r="M813">
        <f t="shared" si="109"/>
        <v>1.622250461523006E-2</v>
      </c>
      <c r="R813">
        <f t="shared" si="116"/>
        <v>6.8472694508655563</v>
      </c>
    </row>
    <row r="814" spans="1:18" x14ac:dyDescent="0.2">
      <c r="A814" s="2">
        <v>41474</v>
      </c>
      <c r="B814" s="1">
        <v>6.5343</v>
      </c>
      <c r="C814">
        <v>-1.9369524359031502E-2</v>
      </c>
      <c r="D814">
        <f t="shared" si="110"/>
        <v>2.3549347644643529E-4</v>
      </c>
      <c r="E814">
        <f t="shared" si="108"/>
        <v>0.11066011375023357</v>
      </c>
      <c r="F814">
        <f t="shared" si="111"/>
        <v>2.5647669843793303E-4</v>
      </c>
      <c r="G814">
        <f t="shared" si="112"/>
        <v>0.1154850133946934</v>
      </c>
      <c r="H814">
        <f t="shared" si="113"/>
        <v>6.7606686750508169</v>
      </c>
      <c r="I814">
        <f t="shared" si="114"/>
        <v>6.8056557444426016</v>
      </c>
      <c r="L814">
        <f t="shared" si="115"/>
        <v>2.6999177948671348E-4</v>
      </c>
      <c r="M814">
        <f t="shared" si="109"/>
        <v>1.6431426580997568E-2</v>
      </c>
      <c r="R814">
        <f t="shared" si="116"/>
        <v>6.827526834455087</v>
      </c>
    </row>
    <row r="815" spans="1:18" x14ac:dyDescent="0.2">
      <c r="A815" s="2">
        <v>41481</v>
      </c>
      <c r="B815" s="1">
        <v>6.4684999999999997</v>
      </c>
      <c r="C815">
        <v>-1.01209834313354E-2</v>
      </c>
      <c r="D815">
        <f t="shared" si="110"/>
        <v>2.4387457629335607E-4</v>
      </c>
      <c r="E815">
        <f t="shared" si="108"/>
        <v>0.11261206847960176</v>
      </c>
      <c r="F815">
        <f t="shared" si="111"/>
        <v>2.6478761181039482E-4</v>
      </c>
      <c r="G815">
        <f t="shared" si="112"/>
        <v>0.11734119402043143</v>
      </c>
      <c r="H815">
        <f t="shared" si="113"/>
        <v>7.8988278604898765</v>
      </c>
      <c r="I815">
        <f t="shared" si="114"/>
        <v>7.8497279183194539</v>
      </c>
      <c r="L815">
        <f t="shared" si="115"/>
        <v>2.7639250200853243E-4</v>
      </c>
      <c r="M815">
        <f t="shared" si="109"/>
        <v>1.6625056451288592E-2</v>
      </c>
      <c r="R815">
        <f t="shared" si="116"/>
        <v>7.8230768554779671</v>
      </c>
    </row>
    <row r="816" spans="1:18" x14ac:dyDescent="0.2">
      <c r="A816" s="2">
        <v>41488</v>
      </c>
      <c r="B816" s="1">
        <v>6.5990000000000002</v>
      </c>
      <c r="C816">
        <v>1.9973880025465001E-2</v>
      </c>
      <c r="D816">
        <f t="shared" si="110"/>
        <v>2.3538816005279662E-4</v>
      </c>
      <c r="E816">
        <f t="shared" si="108"/>
        <v>0.11063536650974418</v>
      </c>
      <c r="F816">
        <f t="shared" si="111"/>
        <v>2.142123325966425E-4</v>
      </c>
      <c r="G816">
        <f t="shared" si="112"/>
        <v>0.10554165668126216</v>
      </c>
      <c r="H816">
        <f t="shared" si="113"/>
        <v>6.6593895696941638</v>
      </c>
      <c r="I816">
        <f t="shared" si="114"/>
        <v>6.5861109186630094</v>
      </c>
      <c r="L816">
        <f t="shared" si="115"/>
        <v>2.5997415729622612E-4</v>
      </c>
      <c r="M816">
        <f t="shared" si="109"/>
        <v>1.612371412845769E-2</v>
      </c>
      <c r="R816">
        <f t="shared" si="116"/>
        <v>6.7203300905982637</v>
      </c>
    </row>
    <row r="817" spans="1:18" x14ac:dyDescent="0.2">
      <c r="A817" s="2">
        <v>41495</v>
      </c>
      <c r="B817" s="1">
        <v>6.4996</v>
      </c>
      <c r="C817">
        <v>-1.51774858548004E-2</v>
      </c>
      <c r="D817">
        <f t="shared" si="110"/>
        <v>2.45202223445929E-4</v>
      </c>
      <c r="E817">
        <f t="shared" si="108"/>
        <v>0.11291818108342122</v>
      </c>
      <c r="F817">
        <f t="shared" si="111"/>
        <v>2.6969087768651228E-4</v>
      </c>
      <c r="G817">
        <f t="shared" si="112"/>
        <v>0.11842265678365201</v>
      </c>
      <c r="H817">
        <f t="shared" si="113"/>
        <v>7.3739738274562709</v>
      </c>
      <c r="I817">
        <f t="shared" si="114"/>
        <v>7.3640855847118143</v>
      </c>
      <c r="L817">
        <f t="shared" si="115"/>
        <v>2.6982967121593436E-4</v>
      </c>
      <c r="M817">
        <f t="shared" si="109"/>
        <v>1.6426492967640243E-2</v>
      </c>
      <c r="R817">
        <f t="shared" si="116"/>
        <v>7.3640104301035008</v>
      </c>
    </row>
    <row r="818" spans="1:18" x14ac:dyDescent="0.2">
      <c r="A818" s="2">
        <v>41502</v>
      </c>
      <c r="B818" s="1">
        <v>6.5114999999999998</v>
      </c>
      <c r="C818">
        <v>1.82920787913665E-3</v>
      </c>
      <c r="D818">
        <f t="shared" si="110"/>
        <v>2.443114546515332E-4</v>
      </c>
      <c r="E818">
        <f t="shared" si="108"/>
        <v>0.11271289030931522</v>
      </c>
      <c r="F818">
        <f t="shared" si="111"/>
        <v>2.4208875360096495E-4</v>
      </c>
      <c r="G818">
        <f t="shared" si="112"/>
        <v>0.11219899815617863</v>
      </c>
      <c r="H818">
        <f t="shared" si="113"/>
        <v>8.3033710542428434</v>
      </c>
      <c r="I818">
        <f t="shared" si="114"/>
        <v>8.3123847652898721</v>
      </c>
      <c r="L818">
        <f t="shared" si="115"/>
        <v>2.6466549438589927E-4</v>
      </c>
      <c r="M818">
        <f t="shared" si="109"/>
        <v>1.6268543093525593E-2</v>
      </c>
      <c r="R818">
        <f t="shared" si="116"/>
        <v>8.2244014357549595</v>
      </c>
    </row>
    <row r="819" spans="1:18" x14ac:dyDescent="0.2">
      <c r="A819" s="2">
        <v>41509</v>
      </c>
      <c r="B819" s="1">
        <v>6.4889000000000001</v>
      </c>
      <c r="C819">
        <v>-3.4768196003576199E-3</v>
      </c>
      <c r="D819">
        <f t="shared" si="110"/>
        <v>2.2985352746034693E-4</v>
      </c>
      <c r="E819">
        <f t="shared" si="108"/>
        <v>0.10932695654749583</v>
      </c>
      <c r="F819">
        <f t="shared" si="111"/>
        <v>1.9377721881654451E-4</v>
      </c>
      <c r="G819">
        <f t="shared" si="112"/>
        <v>0.1003813497541267</v>
      </c>
      <c r="H819">
        <f t="shared" si="113"/>
        <v>8.3254770816406349</v>
      </c>
      <c r="I819">
        <f t="shared" si="114"/>
        <v>8.486419084749997</v>
      </c>
      <c r="L819">
        <f t="shared" si="115"/>
        <v>2.4213391675987654E-4</v>
      </c>
      <c r="M819">
        <f t="shared" si="109"/>
        <v>1.5560652838485812E-2</v>
      </c>
      <c r="R819">
        <f t="shared" si="116"/>
        <v>8.2760956888153014</v>
      </c>
    </row>
    <row r="820" spans="1:18" x14ac:dyDescent="0.2">
      <c r="A820" s="2">
        <v>41516</v>
      </c>
      <c r="B820" s="1">
        <v>6.6192000000000002</v>
      </c>
      <c r="C820">
        <v>1.9881491899746799E-2</v>
      </c>
      <c r="D820">
        <f t="shared" si="110"/>
        <v>2.1678761228473197E-4</v>
      </c>
      <c r="E820">
        <f t="shared" si="108"/>
        <v>0.10617417689252912</v>
      </c>
      <c r="F820">
        <f t="shared" si="111"/>
        <v>1.8418473758796485E-4</v>
      </c>
      <c r="G820">
        <f t="shared" si="112"/>
        <v>9.7865245897479719E-2</v>
      </c>
      <c r="H820">
        <f t="shared" si="113"/>
        <v>6.6132699798662795</v>
      </c>
      <c r="I820">
        <f t="shared" si="114"/>
        <v>6.4534992302807579</v>
      </c>
      <c r="L820">
        <f t="shared" si="115"/>
        <v>2.2379251290617771E-4</v>
      </c>
      <c r="M820">
        <f t="shared" si="109"/>
        <v>1.4959696283888177E-2</v>
      </c>
      <c r="R820">
        <f t="shared" si="116"/>
        <v>6.6385403490989772</v>
      </c>
    </row>
    <row r="821" spans="1:18" x14ac:dyDescent="0.2">
      <c r="A821" s="2">
        <v>41523</v>
      </c>
      <c r="B821" s="1">
        <v>6.6219999999999999</v>
      </c>
      <c r="C821">
        <v>4.2292240004448999E-4</v>
      </c>
      <c r="D821">
        <f t="shared" si="110"/>
        <v>2.2749677875722992E-4</v>
      </c>
      <c r="E821">
        <f t="shared" si="108"/>
        <v>0.10876503342240076</v>
      </c>
      <c r="F821">
        <f t="shared" si="111"/>
        <v>2.5421894922266283E-4</v>
      </c>
      <c r="G821">
        <f t="shared" si="112"/>
        <v>0.11497558592839816</v>
      </c>
      <c r="H821">
        <f t="shared" si="113"/>
        <v>8.3875882552941423</v>
      </c>
      <c r="I821">
        <f t="shared" si="114"/>
        <v>8.2766110774914399</v>
      </c>
      <c r="L821">
        <f t="shared" si="115"/>
        <v>2.3895851867429516E-4</v>
      </c>
      <c r="M821">
        <f t="shared" si="109"/>
        <v>1.5458283173570574E-2</v>
      </c>
      <c r="R821">
        <f t="shared" si="116"/>
        <v>8.3384720709707434</v>
      </c>
    </row>
    <row r="822" spans="1:18" x14ac:dyDescent="0.2">
      <c r="A822" s="2">
        <v>41530</v>
      </c>
      <c r="B822" s="1">
        <v>6.5580999999999996</v>
      </c>
      <c r="C822">
        <v>-9.6965122674683695E-3</v>
      </c>
      <c r="D822">
        <f t="shared" si="110"/>
        <v>2.1385770383318368E-4</v>
      </c>
      <c r="E822">
        <f t="shared" si="108"/>
        <v>0.1054542583271323</v>
      </c>
      <c r="F822">
        <f t="shared" si="111"/>
        <v>1.7982464570049389E-4</v>
      </c>
      <c r="G822">
        <f t="shared" si="112"/>
        <v>9.669995644479723E-2</v>
      </c>
      <c r="H822">
        <f t="shared" si="113"/>
        <v>8.0105505848104119</v>
      </c>
      <c r="I822">
        <f t="shared" si="114"/>
        <v>8.1006726215861153</v>
      </c>
      <c r="L822">
        <f t="shared" si="115"/>
        <v>2.2015593975033339E-4</v>
      </c>
      <c r="M822">
        <f t="shared" si="109"/>
        <v>1.4837652770918093E-2</v>
      </c>
      <c r="R822">
        <f t="shared" si="116"/>
        <v>7.9941028424117375</v>
      </c>
    </row>
    <row r="823" spans="1:18" x14ac:dyDescent="0.2">
      <c r="A823" s="2">
        <v>41537</v>
      </c>
      <c r="B823" s="1">
        <v>6.359</v>
      </c>
      <c r="C823">
        <v>-3.08297945723153E-2</v>
      </c>
      <c r="D823">
        <f t="shared" si="110"/>
        <v>2.0666758261238252E-4</v>
      </c>
      <c r="E823">
        <f t="shared" si="108"/>
        <v>0.10366636048325363</v>
      </c>
      <c r="F823">
        <f t="shared" si="111"/>
        <v>1.8872635017166964E-4</v>
      </c>
      <c r="G823">
        <f t="shared" si="112"/>
        <v>9.9064475009595754E-2</v>
      </c>
      <c r="H823">
        <f t="shared" si="113"/>
        <v>3.885340771042161</v>
      </c>
      <c r="I823">
        <f t="shared" si="114"/>
        <v>3.5389457716680672</v>
      </c>
      <c r="L823">
        <f t="shared" si="115"/>
        <v>2.1177642466983798E-4</v>
      </c>
      <c r="M823">
        <f t="shared" si="109"/>
        <v>1.455254014493133E-2</v>
      </c>
      <c r="R823">
        <f t="shared" si="116"/>
        <v>3.9718678158159575</v>
      </c>
    </row>
    <row r="824" spans="1:18" x14ac:dyDescent="0.2">
      <c r="A824" s="2">
        <v>41544</v>
      </c>
      <c r="B824" s="1">
        <v>6.4314</v>
      </c>
      <c r="C824">
        <v>1.13211116581209E-2</v>
      </c>
      <c r="D824">
        <f t="shared" si="110"/>
        <v>2.5129610165790933E-4</v>
      </c>
      <c r="E824">
        <f t="shared" si="108"/>
        <v>0.11431271707999634</v>
      </c>
      <c r="F824">
        <f t="shared" si="111"/>
        <v>3.6265592565700485E-4</v>
      </c>
      <c r="G824">
        <f t="shared" si="112"/>
        <v>0.13732482708587057</v>
      </c>
      <c r="H824">
        <f t="shared" si="113"/>
        <v>7.7788525321990374</v>
      </c>
      <c r="I824">
        <f t="shared" si="114"/>
        <v>7.5686423456132239</v>
      </c>
      <c r="L824">
        <f t="shared" si="115"/>
        <v>2.7323631660545355E-4</v>
      </c>
      <c r="M824">
        <f t="shared" si="109"/>
        <v>1.652986136074509E-2</v>
      </c>
      <c r="R824">
        <f t="shared" si="116"/>
        <v>7.7361012755959688</v>
      </c>
    </row>
    <row r="825" spans="1:18" x14ac:dyDescent="0.2">
      <c r="A825" s="2">
        <v>41551</v>
      </c>
      <c r="B825" s="1">
        <v>6.4257999999999997</v>
      </c>
      <c r="C825">
        <v>-8.71107294608375E-4</v>
      </c>
      <c r="D825">
        <f t="shared" si="110"/>
        <v>2.4390838970897322E-4</v>
      </c>
      <c r="E825">
        <f t="shared" si="108"/>
        <v>0.11261987508813268</v>
      </c>
      <c r="F825">
        <f t="shared" si="111"/>
        <v>2.2547411673768582E-4</v>
      </c>
      <c r="G825">
        <f t="shared" si="112"/>
        <v>0.10828044177209319</v>
      </c>
      <c r="H825">
        <f t="shared" si="113"/>
        <v>8.3156067366209481</v>
      </c>
      <c r="I825">
        <f t="shared" si="114"/>
        <v>8.393939710416884</v>
      </c>
      <c r="L825">
        <f t="shared" si="115"/>
        <v>2.5936633155700524E-4</v>
      </c>
      <c r="M825">
        <f t="shared" si="109"/>
        <v>1.6104854285494335E-2</v>
      </c>
      <c r="R825">
        <f t="shared" si="116"/>
        <v>8.2543433886482145</v>
      </c>
    </row>
    <row r="826" spans="1:18" x14ac:dyDescent="0.2">
      <c r="A826" s="2">
        <v>41558</v>
      </c>
      <c r="B826" s="1">
        <v>6.4736000000000002</v>
      </c>
      <c r="C826">
        <v>7.4112313425060998E-3</v>
      </c>
      <c r="D826">
        <f t="shared" si="110"/>
        <v>2.2931941600155801E-4</v>
      </c>
      <c r="E826">
        <f t="shared" si="108"/>
        <v>0.10919986095266337</v>
      </c>
      <c r="F826">
        <f t="shared" si="111"/>
        <v>1.9291611203514441E-4</v>
      </c>
      <c r="G826">
        <f t="shared" si="112"/>
        <v>0.10015806420766882</v>
      </c>
      <c r="H826">
        <f t="shared" si="113"/>
        <v>8.1408757279300943</v>
      </c>
      <c r="I826">
        <f t="shared" si="114"/>
        <v>8.2685388764331833</v>
      </c>
      <c r="L826">
        <f t="shared" si="115"/>
        <v>2.37448638039058E-4</v>
      </c>
      <c r="M826">
        <f t="shared" si="109"/>
        <v>1.5409368515259085E-2</v>
      </c>
      <c r="R826">
        <f t="shared" si="116"/>
        <v>8.1142403513854013</v>
      </c>
    </row>
    <row r="827" spans="1:18" x14ac:dyDescent="0.2">
      <c r="A827" s="2">
        <v>41565</v>
      </c>
      <c r="B827" s="1">
        <v>6.4130000000000003</v>
      </c>
      <c r="C827">
        <v>-9.4051878245635708E-3</v>
      </c>
      <c r="D827">
        <f t="shared" si="110"/>
        <v>2.1885583204219318E-4</v>
      </c>
      <c r="E827">
        <f t="shared" si="108"/>
        <v>0.10667944162861955</v>
      </c>
      <c r="F827">
        <f t="shared" si="111"/>
        <v>1.9274645415927606E-4</v>
      </c>
      <c r="G827">
        <f t="shared" si="112"/>
        <v>0.10011401308649232</v>
      </c>
      <c r="H827">
        <f t="shared" si="113"/>
        <v>8.0229154826795543</v>
      </c>
      <c r="I827">
        <f t="shared" si="114"/>
        <v>8.0952027222132692</v>
      </c>
      <c r="L827">
        <f t="shared" si="115"/>
        <v>2.232613607536992E-4</v>
      </c>
      <c r="M827">
        <f t="shared" si="109"/>
        <v>1.4941932965774516E-2</v>
      </c>
      <c r="R827">
        <f t="shared" si="116"/>
        <v>8.0109611499534257</v>
      </c>
    </row>
    <row r="828" spans="1:18" x14ac:dyDescent="0.2">
      <c r="A828" s="2">
        <v>41572</v>
      </c>
      <c r="B828" s="1">
        <v>6.3181000000000003</v>
      </c>
      <c r="C828">
        <v>-1.4908650118485E-2</v>
      </c>
      <c r="D828">
        <f t="shared" si="110"/>
        <v>2.1103193560058071E-4</v>
      </c>
      <c r="E828">
        <f t="shared" si="108"/>
        <v>0.10475524164083722</v>
      </c>
      <c r="F828">
        <f t="shared" si="111"/>
        <v>1.9150926827128149E-4</v>
      </c>
      <c r="G828">
        <f t="shared" si="112"/>
        <v>9.9792193833519047E-2</v>
      </c>
      <c r="H828">
        <f t="shared" si="113"/>
        <v>7.4102583695078703</v>
      </c>
      <c r="I828">
        <f t="shared" si="114"/>
        <v>7.3999629084000036</v>
      </c>
      <c r="L828">
        <f t="shared" si="115"/>
        <v>2.139554158524785E-4</v>
      </c>
      <c r="M828">
        <f t="shared" si="109"/>
        <v>1.4627214904159934E-2</v>
      </c>
      <c r="R828">
        <f t="shared" si="116"/>
        <v>7.4108916650930814</v>
      </c>
    </row>
    <row r="829" spans="1:18" x14ac:dyDescent="0.2">
      <c r="A829" s="2">
        <v>41579</v>
      </c>
      <c r="B829" s="1">
        <v>6.5357000000000003</v>
      </c>
      <c r="C829">
        <v>3.38609268232377E-2</v>
      </c>
      <c r="D829">
        <f t="shared" si="110"/>
        <v>2.1170609036587002E-4</v>
      </c>
      <c r="E829">
        <f t="shared" si="108"/>
        <v>0.10492243182001283</v>
      </c>
      <c r="F829">
        <f t="shared" si="111"/>
        <v>2.1338828277593381E-4</v>
      </c>
      <c r="G829">
        <f t="shared" si="112"/>
        <v>0.10533845786012133</v>
      </c>
      <c r="H829">
        <f t="shared" si="113"/>
        <v>3.0444902557167888</v>
      </c>
      <c r="I829">
        <f t="shared" si="114"/>
        <v>3.0792700264205006</v>
      </c>
      <c r="L829">
        <f t="shared" si="115"/>
        <v>2.1679984854375769E-4</v>
      </c>
      <c r="M829">
        <f t="shared" si="109"/>
        <v>1.4724124712313384E-2</v>
      </c>
      <c r="R829">
        <f t="shared" si="116"/>
        <v>3.1479604966084969</v>
      </c>
    </row>
    <row r="830" spans="1:18" x14ac:dyDescent="0.2">
      <c r="A830" s="2">
        <v>41586</v>
      </c>
      <c r="B830" s="1">
        <v>6.5894000000000004</v>
      </c>
      <c r="C830">
        <v>8.1828404569326291E-3</v>
      </c>
      <c r="D830">
        <f t="shared" si="110"/>
        <v>2.6779746686363739E-4</v>
      </c>
      <c r="E830">
        <f t="shared" si="108"/>
        <v>0.11800622134832191</v>
      </c>
      <c r="F830">
        <f t="shared" si="111"/>
        <v>4.077601173895561E-4</v>
      </c>
      <c r="G830">
        <f t="shared" si="112"/>
        <v>0.14561430597388747</v>
      </c>
      <c r="H830">
        <f t="shared" si="113"/>
        <v>7.9752440673161313</v>
      </c>
      <c r="I830">
        <f t="shared" si="114"/>
        <v>7.64062005940246</v>
      </c>
      <c r="L830">
        <f t="shared" si="115"/>
        <v>2.9317412959202981E-4</v>
      </c>
      <c r="M830">
        <f t="shared" si="109"/>
        <v>1.7122328392833428E-2</v>
      </c>
      <c r="R830">
        <f t="shared" si="116"/>
        <v>7.9063509664964267</v>
      </c>
    </row>
    <row r="831" spans="1:18" x14ac:dyDescent="0.2">
      <c r="A831" s="2">
        <v>41593</v>
      </c>
      <c r="B831" s="1">
        <v>6.6294000000000004</v>
      </c>
      <c r="C831">
        <v>6.0520050366361699E-3</v>
      </c>
      <c r="D831">
        <f t="shared" si="110"/>
        <v>2.5574715152843597E-4</v>
      </c>
      <c r="E831">
        <f t="shared" si="108"/>
        <v>0.1153206481055265</v>
      </c>
      <c r="F831">
        <f t="shared" si="111"/>
        <v>2.2567846398151769E-4</v>
      </c>
      <c r="G831">
        <f t="shared" si="112"/>
        <v>0.10832949795433799</v>
      </c>
      <c r="H831">
        <f t="shared" si="113"/>
        <v>8.1281065385902416</v>
      </c>
      <c r="I831">
        <f t="shared" si="114"/>
        <v>8.2341030627444081</v>
      </c>
      <c r="L831">
        <f t="shared" si="115"/>
        <v>2.7131694782661338E-4</v>
      </c>
      <c r="M831">
        <f t="shared" si="109"/>
        <v>1.6471701424765246E-2</v>
      </c>
      <c r="R831">
        <f t="shared" si="116"/>
        <v>8.0772266417713485</v>
      </c>
    </row>
    <row r="832" spans="1:18" x14ac:dyDescent="0.2">
      <c r="A832" s="2">
        <v>41600</v>
      </c>
      <c r="B832" s="1">
        <v>6.5709</v>
      </c>
      <c r="C832">
        <v>-8.8634929489248594E-3</v>
      </c>
      <c r="D832">
        <f t="shared" si="110"/>
        <v>2.4259992833453796E-4</v>
      </c>
      <c r="E832">
        <f t="shared" si="108"/>
        <v>0.11231739078787387</v>
      </c>
      <c r="F832">
        <f t="shared" si="111"/>
        <v>2.0979416887261708E-4</v>
      </c>
      <c r="G832">
        <f t="shared" si="112"/>
        <v>0.10444757910730189</v>
      </c>
      <c r="H832">
        <f t="shared" si="113"/>
        <v>8.0002653215627149</v>
      </c>
      <c r="I832">
        <f t="shared" si="114"/>
        <v>8.0949142050607428</v>
      </c>
      <c r="L832">
        <f t="shared" si="115"/>
        <v>2.5041837431952115E-4</v>
      </c>
      <c r="M832">
        <f t="shared" si="109"/>
        <v>1.5824612927952491E-2</v>
      </c>
      <c r="R832">
        <f t="shared" si="116"/>
        <v>7.9786565238069356</v>
      </c>
    </row>
    <row r="833" spans="1:18" x14ac:dyDescent="0.2">
      <c r="A833" s="2">
        <v>41607</v>
      </c>
      <c r="B833" s="1">
        <v>6.5617999999999999</v>
      </c>
      <c r="C833">
        <v>-1.38585385434054E-3</v>
      </c>
      <c r="D833">
        <f t="shared" si="110"/>
        <v>2.3275762306980413E-4</v>
      </c>
      <c r="E833">
        <f t="shared" si="108"/>
        <v>0.11001543709693569</v>
      </c>
      <c r="F833">
        <f t="shared" si="111"/>
        <v>2.0819849797519736E-4</v>
      </c>
      <c r="G833">
        <f t="shared" si="112"/>
        <v>0.10404961266006837</v>
      </c>
      <c r="H833">
        <f t="shared" si="113"/>
        <v>8.3572614272030883</v>
      </c>
      <c r="I833">
        <f t="shared" si="114"/>
        <v>8.4677938094142498</v>
      </c>
      <c r="L833">
        <f t="shared" si="115"/>
        <v>2.361133585333357E-4</v>
      </c>
      <c r="M833">
        <f t="shared" si="109"/>
        <v>1.5365980558797272E-2</v>
      </c>
      <c r="R833">
        <f t="shared" si="116"/>
        <v>8.3430643455535343</v>
      </c>
    </row>
    <row r="834" spans="1:18" x14ac:dyDescent="0.2">
      <c r="A834" s="2">
        <v>41614</v>
      </c>
      <c r="B834" s="1">
        <v>6.5022000000000002</v>
      </c>
      <c r="C834">
        <v>-9.1243743869144894E-3</v>
      </c>
      <c r="D834">
        <f t="shared" si="110"/>
        <v>2.1890740113995132E-4</v>
      </c>
      <c r="E834">
        <f t="shared" si="108"/>
        <v>0.10669200935064195</v>
      </c>
      <c r="F834">
        <f t="shared" si="111"/>
        <v>1.8434747601934801E-4</v>
      </c>
      <c r="G834">
        <f t="shared" si="112"/>
        <v>9.7908471303590955E-2</v>
      </c>
      <c r="H834">
        <f t="shared" si="113"/>
        <v>8.0465447348515813</v>
      </c>
      <c r="I834">
        <f t="shared" si="114"/>
        <v>8.1470724597346162</v>
      </c>
      <c r="L834">
        <f t="shared" si="115"/>
        <v>2.1789093385670406E-4</v>
      </c>
      <c r="M834">
        <f t="shared" si="109"/>
        <v>1.4761129152497245E-2</v>
      </c>
      <c r="R834">
        <f t="shared" si="116"/>
        <v>8.0494247257694305</v>
      </c>
    </row>
    <row r="835" spans="1:18" x14ac:dyDescent="0.2">
      <c r="A835" s="2">
        <v>41621</v>
      </c>
      <c r="B835" s="1">
        <v>6.5711000000000004</v>
      </c>
      <c r="C835">
        <v>1.05406650088726E-2</v>
      </c>
      <c r="D835">
        <f t="shared" si="110"/>
        <v>2.107682095487091E-4</v>
      </c>
      <c r="E835">
        <f t="shared" si="108"/>
        <v>0.10468976500371405</v>
      </c>
      <c r="F835">
        <f t="shared" si="111"/>
        <v>1.9045879838113194E-4</v>
      </c>
      <c r="G835">
        <f t="shared" si="112"/>
        <v>9.9518126569077145E-2</v>
      </c>
      <c r="H835">
        <f t="shared" si="113"/>
        <v>7.9376055601306783</v>
      </c>
      <c r="I835">
        <f t="shared" si="114"/>
        <v>7.9827169038780497</v>
      </c>
      <c r="L835">
        <f t="shared" si="115"/>
        <v>2.0900054274674562E-4</v>
      </c>
      <c r="M835">
        <f t="shared" si="109"/>
        <v>1.4456851066077482E-2</v>
      </c>
      <c r="R835">
        <f t="shared" si="116"/>
        <v>7.9415692579194337</v>
      </c>
    </row>
    <row r="836" spans="1:18" x14ac:dyDescent="0.2">
      <c r="A836" s="2">
        <v>41628</v>
      </c>
      <c r="B836" s="1">
        <v>6.5869</v>
      </c>
      <c r="C836">
        <v>2.40158194163254E-3</v>
      </c>
      <c r="D836">
        <f t="shared" si="110"/>
        <v>2.0478845410554282E-4</v>
      </c>
      <c r="E836">
        <f t="shared" si="108"/>
        <v>0.10319399020043864</v>
      </c>
      <c r="F836">
        <f t="shared" si="111"/>
        <v>1.8986740075332823E-4</v>
      </c>
      <c r="G836">
        <f t="shared" si="112"/>
        <v>9.9363498525228411E-2</v>
      </c>
      <c r="H836">
        <f t="shared" si="113"/>
        <v>8.4653693660816991</v>
      </c>
      <c r="I836">
        <f t="shared" si="114"/>
        <v>8.5388076529235324</v>
      </c>
      <c r="L836">
        <f t="shared" si="115"/>
        <v>2.0371635400265569E-4</v>
      </c>
      <c r="M836">
        <f t="shared" si="109"/>
        <v>1.427292380707806E-2</v>
      </c>
      <c r="R836">
        <f t="shared" si="116"/>
        <v>8.4704700591999078</v>
      </c>
    </row>
    <row r="837" spans="1:18" x14ac:dyDescent="0.2">
      <c r="A837" s="2">
        <v>41635</v>
      </c>
      <c r="B837" s="1">
        <v>6.5068000000000001</v>
      </c>
      <c r="C837">
        <v>-1.2235044215211301E-2</v>
      </c>
      <c r="D837">
        <f t="shared" si="110"/>
        <v>1.9284720260855277E-4</v>
      </c>
      <c r="E837">
        <f t="shared" ref="E837:E900" si="117">SQRT(D837)*SQRT(52)</f>
        <v>0.10014017443386417</v>
      </c>
      <c r="F837">
        <f t="shared" si="111"/>
        <v>1.6305065785479999E-4</v>
      </c>
      <c r="G837">
        <f t="shared" si="112"/>
        <v>9.2079499392913725E-2</v>
      </c>
      <c r="H837">
        <f t="shared" si="113"/>
        <v>7.7773692967365431</v>
      </c>
      <c r="I837">
        <f t="shared" si="114"/>
        <v>7.8033527000271246</v>
      </c>
      <c r="L837">
        <f t="shared" si="115"/>
        <v>1.9082066687420995E-4</v>
      </c>
      <c r="M837">
        <f t="shared" ref="M837:M900" si="118">SQRT(L837)</f>
        <v>1.3813785392650704E-2</v>
      </c>
      <c r="R837">
        <f t="shared" si="116"/>
        <v>7.7796896217394051</v>
      </c>
    </row>
    <row r="838" spans="1:18" x14ac:dyDescent="0.2">
      <c r="A838" s="2">
        <v>41642</v>
      </c>
      <c r="B838" s="1">
        <v>6.5204000000000004</v>
      </c>
      <c r="C838">
        <v>2.0879398398363498E-3</v>
      </c>
      <c r="D838">
        <f t="shared" ref="D838:D901" si="119">$J$1*D837+(1-$J$1)*C837^2</f>
        <v>1.9025814886893013E-4</v>
      </c>
      <c r="E838">
        <f t="shared" si="117"/>
        <v>9.9465691276863721E-2</v>
      </c>
      <c r="F838">
        <f t="shared" ref="F838:F901" si="120">$H$2*D837+(1-$H$2)*C837^2</f>
        <v>1.8379778283091625E-4</v>
      </c>
      <c r="G838">
        <f t="shared" ref="G838:G901" si="121">SQRT(F838)*SQRT(52)</f>
        <v>9.77623890215846E-2</v>
      </c>
      <c r="H838">
        <f t="shared" ref="H838:H901" si="122">-LN(D838)-(C838^2/D838)</f>
        <v>8.5442151630645728</v>
      </c>
      <c r="I838">
        <f t="shared" ref="I838:I901" si="123">-LN(F838)-(C838^2/F838)</f>
        <v>8.5779554482534035</v>
      </c>
      <c r="L838">
        <f t="shared" ref="L838:L901" si="124">($N$2+($O$2*(C837)^2)+($P$2*(L837)))</f>
        <v>1.9144124003564496E-4</v>
      </c>
      <c r="M838">
        <f t="shared" si="118"/>
        <v>1.3836229256399482E-2</v>
      </c>
      <c r="R838">
        <f t="shared" ref="R838:R901" si="125">-LN(L838)-(C838^2/L838)</f>
        <v>8.53815767428706</v>
      </c>
    </row>
    <row r="839" spans="1:18" x14ac:dyDescent="0.2">
      <c r="A839" s="2">
        <v>41649</v>
      </c>
      <c r="B839" s="1">
        <v>6.4813000000000001</v>
      </c>
      <c r="C839">
        <v>-6.0146162228200701E-3</v>
      </c>
      <c r="D839">
        <f t="shared" si="119"/>
        <v>1.7910422950328085E-4</v>
      </c>
      <c r="E839">
        <f t="shared" si="117"/>
        <v>9.6506061644699825E-2</v>
      </c>
      <c r="F839">
        <f t="shared" si="120"/>
        <v>1.512722842802788E-4</v>
      </c>
      <c r="G839">
        <f t="shared" si="121"/>
        <v>8.869136814016626E-2</v>
      </c>
      <c r="H839">
        <f t="shared" si="122"/>
        <v>8.4255618743422396</v>
      </c>
      <c r="I839">
        <f t="shared" si="123"/>
        <v>8.5572867960505938</v>
      </c>
      <c r="L839">
        <f t="shared" si="124"/>
        <v>1.803344943788624E-4</v>
      </c>
      <c r="M839">
        <f t="shared" si="118"/>
        <v>1.342886794852278E-2</v>
      </c>
      <c r="R839">
        <f t="shared" si="125"/>
        <v>8.4200943084110769</v>
      </c>
    </row>
    <row r="840" spans="1:18" x14ac:dyDescent="0.2">
      <c r="A840" s="2">
        <v>41656</v>
      </c>
      <c r="B840" s="1">
        <v>6.4660000000000002</v>
      </c>
      <c r="C840">
        <v>-2.3634282239362002E-3</v>
      </c>
      <c r="D840">
        <f t="shared" si="119"/>
        <v>1.7052851223155262E-4</v>
      </c>
      <c r="E840">
        <f t="shared" si="117"/>
        <v>9.4167311929568925E-2</v>
      </c>
      <c r="F840">
        <f t="shared" si="120"/>
        <v>1.4912985535316846E-4</v>
      </c>
      <c r="G840">
        <f t="shared" si="121"/>
        <v>8.8061072434786752E-2</v>
      </c>
      <c r="H840">
        <f t="shared" si="122"/>
        <v>8.6438522766227148</v>
      </c>
      <c r="I840">
        <f t="shared" si="123"/>
        <v>8.7732372189899319</v>
      </c>
      <c r="L840">
        <f t="shared" si="124"/>
        <v>1.7349459526396941E-4</v>
      </c>
      <c r="M840">
        <f t="shared" si="118"/>
        <v>1.317173470974759E-2</v>
      </c>
      <c r="R840">
        <f t="shared" si="125"/>
        <v>8.6271683351816861</v>
      </c>
    </row>
    <row r="841" spans="1:18" x14ac:dyDescent="0.2">
      <c r="A841" s="2">
        <v>41663</v>
      </c>
      <c r="B841" s="1">
        <v>6.4371999999999998</v>
      </c>
      <c r="C841">
        <v>-4.4640163410387696E-3</v>
      </c>
      <c r="D841">
        <f t="shared" si="119"/>
        <v>1.6063194907584135E-4</v>
      </c>
      <c r="E841">
        <f t="shared" si="117"/>
        <v>9.1393989692669347E-2</v>
      </c>
      <c r="F841">
        <f t="shared" si="120"/>
        <v>1.3593743635648183E-4</v>
      </c>
      <c r="G841">
        <f t="shared" si="121"/>
        <v>8.4075838922588547E-2</v>
      </c>
      <c r="H841">
        <f t="shared" si="122"/>
        <v>8.6123383124914934</v>
      </c>
      <c r="I841">
        <f t="shared" si="123"/>
        <v>8.7567230602365367</v>
      </c>
      <c r="L841">
        <f t="shared" si="124"/>
        <v>1.6526623985844922E-4</v>
      </c>
      <c r="M841">
        <f t="shared" si="118"/>
        <v>1.2855591773949935E-2</v>
      </c>
      <c r="R841">
        <f t="shared" si="125"/>
        <v>8.5873749958015981</v>
      </c>
    </row>
    <row r="842" spans="1:18" x14ac:dyDescent="0.2">
      <c r="A842" s="2">
        <v>41670</v>
      </c>
      <c r="B842" s="1">
        <v>6.5446</v>
      </c>
      <c r="C842">
        <v>1.6546619176808199E-2</v>
      </c>
      <c r="D842">
        <f t="shared" si="119"/>
        <v>1.5218967864487454E-4</v>
      </c>
      <c r="E842">
        <f t="shared" si="117"/>
        <v>8.8959897085897507E-2</v>
      </c>
      <c r="F842">
        <f t="shared" si="120"/>
        <v>1.3112400652642086E-4</v>
      </c>
      <c r="G842">
        <f t="shared" si="121"/>
        <v>8.2573896234669E-2</v>
      </c>
      <c r="H842">
        <f t="shared" si="122"/>
        <v>6.9913738990788605</v>
      </c>
      <c r="I842">
        <f t="shared" si="123"/>
        <v>6.8513389985447164</v>
      </c>
      <c r="L842">
        <f t="shared" si="124"/>
        <v>1.5946035114686494E-4</v>
      </c>
      <c r="M842">
        <f t="shared" si="118"/>
        <v>1.2627761129624876E-2</v>
      </c>
      <c r="R842">
        <f t="shared" si="125"/>
        <v>7.0267329129755209</v>
      </c>
    </row>
    <row r="843" spans="1:18" x14ac:dyDescent="0.2">
      <c r="A843" s="2">
        <v>41677</v>
      </c>
      <c r="B843" s="1">
        <v>6.4832999999999998</v>
      </c>
      <c r="C843">
        <v>-9.4106421440571797E-3</v>
      </c>
      <c r="D843">
        <f t="shared" si="119"/>
        <v>1.5948573429712108E-4</v>
      </c>
      <c r="E843">
        <f t="shared" si="117"/>
        <v>9.1067327749584787E-2</v>
      </c>
      <c r="F843">
        <f t="shared" si="120"/>
        <v>1.7769130084287495E-4</v>
      </c>
      <c r="G843">
        <f t="shared" si="121"/>
        <v>9.6124646391180527E-2</v>
      </c>
      <c r="H843">
        <f t="shared" si="122"/>
        <v>8.1882701419034554</v>
      </c>
      <c r="I843">
        <f t="shared" si="123"/>
        <v>8.1370692994686973</v>
      </c>
      <c r="L843">
        <f t="shared" si="124"/>
        <v>1.7487034883764655E-4</v>
      </c>
      <c r="M843">
        <f t="shared" si="118"/>
        <v>1.3223855294037612E-2</v>
      </c>
      <c r="R843">
        <f t="shared" si="125"/>
        <v>8.1450323210142663</v>
      </c>
    </row>
    <row r="844" spans="1:18" x14ac:dyDescent="0.2">
      <c r="A844" s="2">
        <v>41684</v>
      </c>
      <c r="B844" s="1">
        <v>6.4359999999999999</v>
      </c>
      <c r="C844">
        <v>-7.3224108648168897E-3</v>
      </c>
      <c r="D844">
        <f t="shared" si="119"/>
        <v>1.5523020137310413E-4</v>
      </c>
      <c r="E844">
        <f t="shared" si="117"/>
        <v>8.984414544866802E-2</v>
      </c>
      <c r="F844">
        <f t="shared" si="120"/>
        <v>1.4461153403714681E-4</v>
      </c>
      <c r="G844">
        <f t="shared" si="121"/>
        <v>8.6716779056487295E-2</v>
      </c>
      <c r="H844">
        <f t="shared" si="122"/>
        <v>8.4251937110239776</v>
      </c>
      <c r="I844">
        <f t="shared" si="123"/>
        <v>8.4706889165049777</v>
      </c>
      <c r="L844">
        <f t="shared" si="124"/>
        <v>1.7306923482723766E-4</v>
      </c>
      <c r="M844">
        <f t="shared" si="118"/>
        <v>1.3155578087915318E-2</v>
      </c>
      <c r="R844">
        <f t="shared" si="125"/>
        <v>8.3520139197676269</v>
      </c>
    </row>
    <row r="845" spans="1:18" x14ac:dyDescent="0.2">
      <c r="A845" s="2">
        <v>41691</v>
      </c>
      <c r="B845" s="1">
        <v>6.5252999999999997</v>
      </c>
      <c r="C845">
        <v>1.37797000332041E-2</v>
      </c>
      <c r="D845">
        <f t="shared" si="119"/>
        <v>1.4913345134310921E-4</v>
      </c>
      <c r="E845">
        <f t="shared" si="117"/>
        <v>8.8062134143124637E-2</v>
      </c>
      <c r="F845">
        <f t="shared" si="120"/>
        <v>1.3392046590628305E-4</v>
      </c>
      <c r="G845">
        <f t="shared" si="121"/>
        <v>8.3449770683487912E-2</v>
      </c>
      <c r="H845">
        <f t="shared" si="122"/>
        <v>7.5374460553184708</v>
      </c>
      <c r="I845">
        <f t="shared" si="123"/>
        <v>7.5004070019858498</v>
      </c>
      <c r="L845">
        <f t="shared" si="124"/>
        <v>1.6875072779970395E-4</v>
      </c>
      <c r="M845">
        <f t="shared" si="118"/>
        <v>1.2990409069760041E-2</v>
      </c>
      <c r="R845">
        <f t="shared" si="125"/>
        <v>7.5618771652476724</v>
      </c>
    </row>
    <row r="846" spans="1:18" x14ac:dyDescent="0.2">
      <c r="A846" s="2">
        <v>41698</v>
      </c>
      <c r="B846" s="1">
        <v>6.4067999999999996</v>
      </c>
      <c r="C846">
        <v>-1.8327002851337201E-2</v>
      </c>
      <c r="D846">
        <f t="shared" si="119"/>
        <v>1.5157825224282779E-4</v>
      </c>
      <c r="E846">
        <f t="shared" si="117"/>
        <v>8.8781017771971074E-2</v>
      </c>
      <c r="F846">
        <f t="shared" si="120"/>
        <v>1.5767866972761491E-4</v>
      </c>
      <c r="G846">
        <f t="shared" si="121"/>
        <v>9.0549935537447918E-2</v>
      </c>
      <c r="H846">
        <f t="shared" si="122"/>
        <v>6.5785297642451628</v>
      </c>
      <c r="I846">
        <f t="shared" si="123"/>
        <v>6.6248025037379783</v>
      </c>
      <c r="L846">
        <f t="shared" si="124"/>
        <v>1.760061994513448E-4</v>
      </c>
      <c r="M846">
        <f t="shared" si="118"/>
        <v>1.3266732809977927E-2</v>
      </c>
      <c r="R846">
        <f t="shared" si="125"/>
        <v>6.7366549594230145</v>
      </c>
    </row>
    <row r="847" spans="1:18" x14ac:dyDescent="0.2">
      <c r="A847" s="2">
        <v>41705</v>
      </c>
      <c r="B847" s="1">
        <v>6.3802000000000003</v>
      </c>
      <c r="C847">
        <v>-4.1604814842597397E-3</v>
      </c>
      <c r="D847">
        <f t="shared" si="119"/>
        <v>1.6263629911903346E-4</v>
      </c>
      <c r="E847">
        <f t="shared" si="117"/>
        <v>9.1962424686334462E-2</v>
      </c>
      <c r="F847">
        <f t="shared" si="120"/>
        <v>1.902290174131763E-4</v>
      </c>
      <c r="G847">
        <f t="shared" si="121"/>
        <v>9.945807611996707E-2</v>
      </c>
      <c r="H847">
        <f t="shared" si="122"/>
        <v>8.6175627613220467</v>
      </c>
      <c r="I847">
        <f t="shared" si="123"/>
        <v>8.4762883458946305</v>
      </c>
      <c r="L847">
        <f t="shared" si="124"/>
        <v>1.9382183844713252E-4</v>
      </c>
      <c r="M847">
        <f t="shared" si="118"/>
        <v>1.3921991181118185E-2</v>
      </c>
      <c r="R847">
        <f t="shared" si="125"/>
        <v>8.4592643895909525</v>
      </c>
    </row>
    <row r="848" spans="1:18" x14ac:dyDescent="0.2">
      <c r="A848" s="2">
        <v>41712</v>
      </c>
      <c r="B848" s="1">
        <v>6.3836000000000004</v>
      </c>
      <c r="C848">
        <v>5.32756715150295E-4</v>
      </c>
      <c r="D848">
        <f t="shared" si="119"/>
        <v>1.5391669754274355E-4</v>
      </c>
      <c r="E848">
        <f t="shared" si="117"/>
        <v>8.9463223014949911E-2</v>
      </c>
      <c r="F848">
        <f t="shared" si="120"/>
        <v>1.3215901170317255E-4</v>
      </c>
      <c r="G848">
        <f t="shared" si="121"/>
        <v>8.2899147212531513E-2</v>
      </c>
      <c r="H848">
        <f t="shared" si="122"/>
        <v>8.7772549793450789</v>
      </c>
      <c r="I848">
        <f t="shared" si="123"/>
        <v>8.9293570882376212</v>
      </c>
      <c r="L848">
        <f t="shared" si="124"/>
        <v>1.8338268280090363E-4</v>
      </c>
      <c r="M848">
        <f t="shared" si="118"/>
        <v>1.3541886234971243E-2</v>
      </c>
      <c r="R848">
        <f t="shared" si="125"/>
        <v>8.6023876802387775</v>
      </c>
    </row>
    <row r="849" spans="1:18" x14ac:dyDescent="0.2">
      <c r="A849" s="2">
        <v>41719</v>
      </c>
      <c r="B849" s="1">
        <v>6.4238999999999997</v>
      </c>
      <c r="C849">
        <v>6.29320835524938E-3</v>
      </c>
      <c r="D849">
        <f t="shared" si="119"/>
        <v>1.446987254732312E-4</v>
      </c>
      <c r="E849">
        <f t="shared" si="117"/>
        <v>8.6742917431961108E-2</v>
      </c>
      <c r="F849">
        <f t="shared" si="120"/>
        <v>1.2169747494456585E-4</v>
      </c>
      <c r="G849">
        <f t="shared" si="121"/>
        <v>7.9550416071303004E-2</v>
      </c>
      <c r="H849">
        <f t="shared" si="122"/>
        <v>8.5671537590748308</v>
      </c>
      <c r="I849">
        <f t="shared" si="123"/>
        <v>8.6885385090034184</v>
      </c>
      <c r="L849">
        <f t="shared" si="124"/>
        <v>1.7319817736771156E-4</v>
      </c>
      <c r="M849">
        <f t="shared" si="118"/>
        <v>1.3160477854839146E-2</v>
      </c>
      <c r="R849">
        <f t="shared" si="125"/>
        <v>8.4324084490526054</v>
      </c>
    </row>
    <row r="850" spans="1:18" x14ac:dyDescent="0.2">
      <c r="A850" s="2">
        <v>41726</v>
      </c>
      <c r="B850" s="1">
        <v>6.4993999999999996</v>
      </c>
      <c r="C850">
        <v>1.1684455050522799E-2</v>
      </c>
      <c r="D850">
        <f t="shared" si="119"/>
        <v>1.3839307022899214E-4</v>
      </c>
      <c r="E850">
        <f t="shared" si="117"/>
        <v>8.4831831595855514E-2</v>
      </c>
      <c r="F850">
        <f t="shared" si="120"/>
        <v>1.2265881166036022E-4</v>
      </c>
      <c r="G850">
        <f t="shared" si="121"/>
        <v>7.9863998186534155E-2</v>
      </c>
      <c r="H850">
        <f t="shared" si="122"/>
        <v>7.8989001145732409</v>
      </c>
      <c r="I850">
        <f t="shared" si="123"/>
        <v>7.8930449819276953</v>
      </c>
      <c r="L850">
        <f t="shared" si="124"/>
        <v>1.6773822808720574E-4</v>
      </c>
      <c r="M850">
        <f t="shared" si="118"/>
        <v>1.2951379389362576E-2</v>
      </c>
      <c r="R850">
        <f t="shared" si="125"/>
        <v>7.8791800505676193</v>
      </c>
    </row>
    <row r="851" spans="1:18" x14ac:dyDescent="0.2">
      <c r="A851" s="2">
        <v>41733</v>
      </c>
      <c r="B851" s="1">
        <v>6.5523999999999996</v>
      </c>
      <c r="C851">
        <v>8.1215297996726204E-3</v>
      </c>
      <c r="D851">
        <f t="shared" si="119"/>
        <v>1.3828107540491387E-4</v>
      </c>
      <c r="E851">
        <f t="shared" si="117"/>
        <v>8.4797499497659246E-2</v>
      </c>
      <c r="F851">
        <f t="shared" si="120"/>
        <v>1.3800161903564824E-4</v>
      </c>
      <c r="G851">
        <f t="shared" si="121"/>
        <v>8.4711771259097804E-2</v>
      </c>
      <c r="H851">
        <f t="shared" si="122"/>
        <v>8.4092281441981829</v>
      </c>
      <c r="I851">
        <f t="shared" si="123"/>
        <v>8.4102851954235085</v>
      </c>
      <c r="L851">
        <f t="shared" si="124"/>
        <v>1.7088070722309835E-4</v>
      </c>
      <c r="M851">
        <f t="shared" si="118"/>
        <v>1.3072134761510774E-2</v>
      </c>
      <c r="R851">
        <f t="shared" si="125"/>
        <v>8.2885489991293948</v>
      </c>
    </row>
    <row r="852" spans="1:18" x14ac:dyDescent="0.2">
      <c r="A852" s="2">
        <v>41740</v>
      </c>
      <c r="B852" s="1">
        <v>6.5316999999999998</v>
      </c>
      <c r="C852">
        <v>-3.1641484351867498E-3</v>
      </c>
      <c r="D852">
        <f t="shared" si="119"/>
        <v>1.3394176565783726E-4</v>
      </c>
      <c r="E852">
        <f t="shared" si="117"/>
        <v>8.3456406669635233E-2</v>
      </c>
      <c r="F852">
        <f t="shared" si="120"/>
        <v>1.2311405324329219E-4</v>
      </c>
      <c r="G852">
        <f t="shared" si="121"/>
        <v>8.00120663940833E-2</v>
      </c>
      <c r="H852">
        <f t="shared" si="122"/>
        <v>8.8433577639703547</v>
      </c>
      <c r="I852">
        <f t="shared" si="123"/>
        <v>8.9210777414395999</v>
      </c>
      <c r="L852">
        <f t="shared" si="124"/>
        <v>1.6788892490226436E-4</v>
      </c>
      <c r="M852">
        <f t="shared" si="118"/>
        <v>1.2957195873423553E-2</v>
      </c>
      <c r="R852">
        <f t="shared" si="125"/>
        <v>8.6325742731793724</v>
      </c>
    </row>
    <row r="853" spans="1:18" x14ac:dyDescent="0.2">
      <c r="A853" s="2">
        <v>41747</v>
      </c>
      <c r="B853" s="1">
        <v>6.5959000000000003</v>
      </c>
      <c r="C853">
        <v>9.7809975658189607E-3</v>
      </c>
      <c r="D853">
        <f t="shared" si="119"/>
        <v>1.2650596983756069E-4</v>
      </c>
      <c r="E853">
        <f t="shared" si="117"/>
        <v>8.1106784127797565E-2</v>
      </c>
      <c r="F853">
        <f t="shared" si="120"/>
        <v>1.0795171503483037E-4</v>
      </c>
      <c r="G853">
        <f t="shared" si="121"/>
        <v>7.4923221912910148E-2</v>
      </c>
      <c r="H853">
        <f t="shared" si="122"/>
        <v>8.2189886569535329</v>
      </c>
      <c r="I853">
        <f t="shared" si="123"/>
        <v>8.2476162914864144</v>
      </c>
      <c r="L853">
        <f t="shared" si="124"/>
        <v>1.6088319868485417E-4</v>
      </c>
      <c r="M853">
        <f t="shared" si="118"/>
        <v>1.2683974088780463E-2</v>
      </c>
      <c r="R853">
        <f t="shared" si="125"/>
        <v>8.1401898907996841</v>
      </c>
    </row>
    <row r="854" spans="1:18" x14ac:dyDescent="0.2">
      <c r="A854" s="2">
        <v>41754</v>
      </c>
      <c r="B854" s="1">
        <v>6.5865</v>
      </c>
      <c r="C854">
        <v>-1.42614419122666E-3</v>
      </c>
      <c r="D854">
        <f t="shared" si="119"/>
        <v>1.2465568645026042E-4</v>
      </c>
      <c r="E854">
        <f t="shared" si="117"/>
        <v>8.0511463130498021E-2</v>
      </c>
      <c r="F854">
        <f t="shared" si="120"/>
        <v>1.2003874560693976E-4</v>
      </c>
      <c r="G854">
        <f t="shared" si="121"/>
        <v>7.9006422343761817E-2</v>
      </c>
      <c r="H854">
        <f t="shared" si="122"/>
        <v>8.9736390889945152</v>
      </c>
      <c r="I854">
        <f t="shared" si="123"/>
        <v>9.0107523975347554</v>
      </c>
      <c r="L854">
        <f t="shared" si="124"/>
        <v>1.6181776529446766E-4</v>
      </c>
      <c r="M854">
        <f t="shared" si="118"/>
        <v>1.2720761191629518E-2</v>
      </c>
      <c r="R854">
        <f t="shared" si="125"/>
        <v>8.7164707629724365</v>
      </c>
    </row>
    <row r="855" spans="1:18" x14ac:dyDescent="0.2">
      <c r="A855" s="2">
        <v>41761</v>
      </c>
      <c r="B855" s="1">
        <v>6.5053999999999998</v>
      </c>
      <c r="C855">
        <v>-1.23894984531343E-2</v>
      </c>
      <c r="D855">
        <f t="shared" si="119"/>
        <v>1.1729837849849497E-4</v>
      </c>
      <c r="E855">
        <f t="shared" si="117"/>
        <v>7.8099396168739593E-2</v>
      </c>
      <c r="F855">
        <f t="shared" si="120"/>
        <v>9.8939971449855328E-5</v>
      </c>
      <c r="G855">
        <f t="shared" si="121"/>
        <v>7.1727808522165773E-2</v>
      </c>
      <c r="H855">
        <f t="shared" si="122"/>
        <v>7.7421639323471609</v>
      </c>
      <c r="I855">
        <f t="shared" si="123"/>
        <v>7.669554788591082</v>
      </c>
      <c r="L855">
        <f t="shared" si="124"/>
        <v>1.551140999640821E-4</v>
      </c>
      <c r="M855">
        <f t="shared" si="118"/>
        <v>1.245448111982519E-2</v>
      </c>
      <c r="R855">
        <f t="shared" si="125"/>
        <v>7.7817575862226516</v>
      </c>
    </row>
    <row r="856" spans="1:18" x14ac:dyDescent="0.2">
      <c r="A856" s="2">
        <v>41768</v>
      </c>
      <c r="B856" s="1">
        <v>6.5720999999999998</v>
      </c>
      <c r="C856">
        <v>1.02008148928161E-2</v>
      </c>
      <c r="D856">
        <f t="shared" si="119"/>
        <v>1.194704561037983E-4</v>
      </c>
      <c r="E856">
        <f t="shared" si="117"/>
        <v>7.8819183688982164E-2</v>
      </c>
      <c r="F856">
        <f t="shared" si="120"/>
        <v>1.2489035766029418E-4</v>
      </c>
      <c r="G856">
        <f t="shared" si="121"/>
        <v>8.0587211133872211E-2</v>
      </c>
      <c r="H856">
        <f t="shared" si="122"/>
        <v>8.1614593821379984</v>
      </c>
      <c r="I856">
        <f t="shared" si="123"/>
        <v>8.1548905306890642</v>
      </c>
      <c r="L856">
        <f t="shared" si="124"/>
        <v>1.6157062754861923E-4</v>
      </c>
      <c r="M856">
        <f t="shared" si="118"/>
        <v>1.2711043527131012E-2</v>
      </c>
      <c r="R856">
        <f t="shared" si="125"/>
        <v>8.0865363738228826</v>
      </c>
    </row>
    <row r="857" spans="1:18" x14ac:dyDescent="0.2">
      <c r="A857" s="2">
        <v>41775</v>
      </c>
      <c r="B857" s="1">
        <v>6.5651999999999999</v>
      </c>
      <c r="C857">
        <v>-1.0504442517831299E-3</v>
      </c>
      <c r="D857">
        <f t="shared" si="119"/>
        <v>1.1854562620622033E-4</v>
      </c>
      <c r="E857">
        <f t="shared" si="117"/>
        <v>7.8513518343807875E-2</v>
      </c>
      <c r="F857">
        <f t="shared" si="120"/>
        <v>1.1623793379728508E-4</v>
      </c>
      <c r="G857">
        <f t="shared" si="121"/>
        <v>7.7745562943867239E-2</v>
      </c>
      <c r="H857">
        <f t="shared" si="122"/>
        <v>9.0309045521732596</v>
      </c>
      <c r="I857">
        <f t="shared" si="123"/>
        <v>9.0503784310005404</v>
      </c>
      <c r="L857">
        <f t="shared" si="124"/>
        <v>1.6307004073892286E-4</v>
      </c>
      <c r="M857">
        <f t="shared" si="118"/>
        <v>1.2769888047235296E-2</v>
      </c>
      <c r="R857">
        <f t="shared" si="125"/>
        <v>8.7145641308873163</v>
      </c>
    </row>
    <row r="858" spans="1:18" x14ac:dyDescent="0.2">
      <c r="A858" s="2">
        <v>41782</v>
      </c>
      <c r="B858" s="1">
        <v>6.6422999999999996</v>
      </c>
      <c r="C858">
        <v>1.16753171772457E-2</v>
      </c>
      <c r="D858">
        <f t="shared" si="119"/>
        <v>1.1149909462141335E-4</v>
      </c>
      <c r="E858">
        <f t="shared" si="117"/>
        <v>7.6144290135987835E-2</v>
      </c>
      <c r="F858">
        <f t="shared" si="120"/>
        <v>9.3916155866764618E-5</v>
      </c>
      <c r="G858">
        <f t="shared" si="121"/>
        <v>6.9883045905797206E-2</v>
      </c>
      <c r="H858">
        <f t="shared" si="122"/>
        <v>7.8789457636910143</v>
      </c>
      <c r="I858">
        <f t="shared" si="123"/>
        <v>7.8216748841654686</v>
      </c>
      <c r="L858">
        <f t="shared" si="124"/>
        <v>1.5609791249760331E-4</v>
      </c>
      <c r="M858">
        <f t="shared" si="118"/>
        <v>1.2493915018824296E-2</v>
      </c>
      <c r="R858">
        <f t="shared" si="125"/>
        <v>7.891773713841495</v>
      </c>
    </row>
    <row r="859" spans="1:18" x14ac:dyDescent="0.2">
      <c r="A859" s="2">
        <v>41789</v>
      </c>
      <c r="B859" s="1">
        <v>6.6875</v>
      </c>
      <c r="C859">
        <v>6.7818231692358096E-3</v>
      </c>
      <c r="D859">
        <f t="shared" si="119"/>
        <v>1.1298793081548587E-4</v>
      </c>
      <c r="E859">
        <f t="shared" si="117"/>
        <v>7.6650977830718281E-2</v>
      </c>
      <c r="F859">
        <f t="shared" si="120"/>
        <v>1.1670296640441643E-4</v>
      </c>
      <c r="G859">
        <f t="shared" si="121"/>
        <v>7.7900925880439023E-2</v>
      </c>
      <c r="H859">
        <f t="shared" si="122"/>
        <v>8.681167265096752</v>
      </c>
      <c r="I859">
        <f t="shared" si="123"/>
        <v>8.6617744317552781</v>
      </c>
      <c r="L859">
        <f t="shared" si="124"/>
        <v>1.610265980587307E-4</v>
      </c>
      <c r="M859">
        <f t="shared" si="118"/>
        <v>1.2689625607508312E-2</v>
      </c>
      <c r="R859">
        <f t="shared" si="125"/>
        <v>8.4483166010163799</v>
      </c>
    </row>
    <row r="860" spans="1:18" x14ac:dyDescent="0.2">
      <c r="A860" s="2">
        <v>41796</v>
      </c>
      <c r="B860" s="1">
        <v>6.6279000000000003</v>
      </c>
      <c r="C860">
        <v>-8.9521002791697092E-3</v>
      </c>
      <c r="D860">
        <f t="shared" si="119"/>
        <v>1.0896824249648373E-4</v>
      </c>
      <c r="E860">
        <f t="shared" si="117"/>
        <v>7.5275152672161047E-2</v>
      </c>
      <c r="F860">
        <f t="shared" si="120"/>
        <v>9.8938069116124493E-5</v>
      </c>
      <c r="G860">
        <f t="shared" si="121"/>
        <v>7.1727118958163055E-2</v>
      </c>
      <c r="H860">
        <f t="shared" si="122"/>
        <v>8.3890095274758636</v>
      </c>
      <c r="I860">
        <f t="shared" si="123"/>
        <v>8.4110138055437957</v>
      </c>
      <c r="L860">
        <f t="shared" si="124"/>
        <v>1.579635187294459E-4</v>
      </c>
      <c r="M860">
        <f t="shared" si="118"/>
        <v>1.256835385917527E-2</v>
      </c>
      <c r="R860">
        <f t="shared" si="125"/>
        <v>8.2458134864790829</v>
      </c>
    </row>
    <row r="861" spans="1:18" x14ac:dyDescent="0.2">
      <c r="A861" s="2">
        <v>41803</v>
      </c>
      <c r="B861" s="1">
        <v>6.6448</v>
      </c>
      <c r="C861">
        <v>2.5465819513967899E-3</v>
      </c>
      <c r="D861">
        <f t="shared" si="119"/>
        <v>1.0723855391119333E-4</v>
      </c>
      <c r="E861">
        <f t="shared" si="117"/>
        <v>7.4675329282046371E-2</v>
      </c>
      <c r="F861">
        <f t="shared" si="120"/>
        <v>1.0292252863070644E-4</v>
      </c>
      <c r="G861">
        <f t="shared" si="121"/>
        <v>7.3157169770274297E-2</v>
      </c>
      <c r="H861">
        <f t="shared" si="122"/>
        <v>9.0799813323760237</v>
      </c>
      <c r="I861">
        <f t="shared" si="123"/>
        <v>9.1185246713329313</v>
      </c>
      <c r="L861">
        <f t="shared" si="124"/>
        <v>1.5810771735282259E-4</v>
      </c>
      <c r="M861">
        <f t="shared" si="118"/>
        <v>1.257408912616825E-2</v>
      </c>
      <c r="R861">
        <f t="shared" si="125"/>
        <v>8.7112171574667787</v>
      </c>
    </row>
    <row r="862" spans="1:18" x14ac:dyDescent="0.2">
      <c r="A862" s="2">
        <v>41810</v>
      </c>
      <c r="B862" s="1">
        <v>6.7088000000000001</v>
      </c>
      <c r="C862">
        <v>9.5855035400091992E-3</v>
      </c>
      <c r="D862">
        <f t="shared" si="119"/>
        <v>1.0119334545463252E-4</v>
      </c>
      <c r="E862">
        <f t="shared" si="117"/>
        <v>7.2540016291981146E-2</v>
      </c>
      <c r="F862">
        <f t="shared" si="120"/>
        <v>8.6108969720055417E-5</v>
      </c>
      <c r="G862">
        <f t="shared" si="121"/>
        <v>6.6915367632875491E-2</v>
      </c>
      <c r="H862">
        <f t="shared" si="122"/>
        <v>8.2904941571572799</v>
      </c>
      <c r="I862">
        <f t="shared" si="123"/>
        <v>8.292855080313176</v>
      </c>
      <c r="L862">
        <f t="shared" si="124"/>
        <v>1.5233502873805712E-4</v>
      </c>
      <c r="M862">
        <f t="shared" si="118"/>
        <v>1.2342407736663747E-2</v>
      </c>
      <c r="R862">
        <f t="shared" si="125"/>
        <v>8.1862717254344517</v>
      </c>
    </row>
    <row r="863" spans="1:18" x14ac:dyDescent="0.2">
      <c r="A863" s="2">
        <v>41817</v>
      </c>
      <c r="B863" s="1">
        <v>6.7309000000000001</v>
      </c>
      <c r="C863">
        <v>3.2887668503671602E-3</v>
      </c>
      <c r="D863">
        <f t="shared" si="119"/>
        <v>1.006346574142863E-4</v>
      </c>
      <c r="E863">
        <f t="shared" si="117"/>
        <v>7.2339492571781891E-2</v>
      </c>
      <c r="F863">
        <f t="shared" si="120"/>
        <v>9.92405846739409E-5</v>
      </c>
      <c r="G863">
        <f t="shared" si="121"/>
        <v>7.1836692595392548E-2</v>
      </c>
      <c r="H863">
        <f t="shared" si="122"/>
        <v>9.0965360941289646</v>
      </c>
      <c r="I863">
        <f t="shared" si="123"/>
        <v>9.1089759655844773</v>
      </c>
      <c r="L863">
        <f t="shared" si="124"/>
        <v>1.54290863844758E-4</v>
      </c>
      <c r="M863">
        <f t="shared" si="118"/>
        <v>1.2421387355877684E-2</v>
      </c>
      <c r="R863">
        <f t="shared" si="125"/>
        <v>8.7065697284296295</v>
      </c>
    </row>
    <row r="864" spans="1:18" x14ac:dyDescent="0.2">
      <c r="A864" s="2">
        <v>41824</v>
      </c>
      <c r="B864" s="1">
        <v>6.8437000000000001</v>
      </c>
      <c r="C864">
        <v>1.6619656769284501E-2</v>
      </c>
      <c r="D864">
        <f t="shared" si="119"/>
        <v>9.5245537213193554E-5</v>
      </c>
      <c r="E864">
        <f t="shared" si="117"/>
        <v>7.0375904506344109E-2</v>
      </c>
      <c r="F864">
        <f t="shared" si="120"/>
        <v>8.1798273222841384E-5</v>
      </c>
      <c r="G864">
        <f t="shared" si="121"/>
        <v>6.5218940558611896E-2</v>
      </c>
      <c r="H864">
        <f t="shared" si="122"/>
        <v>6.3590426005146199</v>
      </c>
      <c r="I864">
        <f t="shared" si="123"/>
        <v>6.0344962087028069</v>
      </c>
      <c r="L864">
        <f t="shared" si="124"/>
        <v>1.494560717283693E-4</v>
      </c>
      <c r="M864">
        <f t="shared" si="118"/>
        <v>1.2225222768046776E-2</v>
      </c>
      <c r="R864">
        <f t="shared" si="125"/>
        <v>6.9603864648740528</v>
      </c>
    </row>
    <row r="865" spans="1:18" x14ac:dyDescent="0.2">
      <c r="A865" s="2">
        <v>41831</v>
      </c>
      <c r="B865" s="1">
        <v>6.7888999999999999</v>
      </c>
      <c r="C865">
        <v>-8.0395955528107504E-3</v>
      </c>
      <c r="D865">
        <f t="shared" si="119"/>
        <v>1.0610358444813139E-4</v>
      </c>
      <c r="E865">
        <f t="shared" si="117"/>
        <v>7.4279111406254941E-2</v>
      </c>
      <c r="F865">
        <f t="shared" si="120"/>
        <v>1.331972513435768E-4</v>
      </c>
      <c r="G865">
        <f t="shared" si="121"/>
        <v>8.3224137543539564E-2</v>
      </c>
      <c r="H865">
        <f t="shared" si="122"/>
        <v>8.5419249543528384</v>
      </c>
      <c r="I865">
        <f t="shared" si="123"/>
        <v>8.4384209486804487</v>
      </c>
      <c r="L865">
        <f t="shared" si="124"/>
        <v>1.6660976941715717E-4</v>
      </c>
      <c r="M865">
        <f t="shared" si="118"/>
        <v>1.2907740678258034E-2</v>
      </c>
      <c r="R865">
        <f t="shared" si="125"/>
        <v>8.3119131727313231</v>
      </c>
    </row>
    <row r="866" spans="1:18" x14ac:dyDescent="0.2">
      <c r="A866" s="2">
        <v>41838</v>
      </c>
      <c r="B866" s="1">
        <v>6.8372999999999999</v>
      </c>
      <c r="C866">
        <v>7.1039913620563099E-3</v>
      </c>
      <c r="D866">
        <f t="shared" si="119"/>
        <v>1.0361547518040997E-4</v>
      </c>
      <c r="E866">
        <f t="shared" si="117"/>
        <v>7.340302929294755E-2</v>
      </c>
      <c r="F866">
        <f t="shared" si="120"/>
        <v>9.740699199365391E-5</v>
      </c>
      <c r="G866">
        <f t="shared" si="121"/>
        <v>7.1169962650474969E-2</v>
      </c>
      <c r="H866">
        <f t="shared" si="122"/>
        <v>8.6877663749113854</v>
      </c>
      <c r="I866">
        <f t="shared" si="123"/>
        <v>8.718511221509047</v>
      </c>
      <c r="L866">
        <f t="shared" si="124"/>
        <v>1.6417365981358098E-4</v>
      </c>
      <c r="M866">
        <f t="shared" si="118"/>
        <v>1.281302695749841E-2</v>
      </c>
      <c r="R866">
        <f t="shared" si="125"/>
        <v>8.4071875540052741</v>
      </c>
    </row>
    <row r="867" spans="1:18" x14ac:dyDescent="0.2">
      <c r="A867" s="2">
        <v>41845</v>
      </c>
      <c r="B867" s="1">
        <v>6.8178999999999998</v>
      </c>
      <c r="C867">
        <v>-2.8414103128975299E-3</v>
      </c>
      <c r="D867">
        <f t="shared" si="119"/>
        <v>1.0042654826591561E-4</v>
      </c>
      <c r="E867">
        <f t="shared" si="117"/>
        <v>7.2264656020959592E-2</v>
      </c>
      <c r="F867">
        <f t="shared" si="120"/>
        <v>9.2469341808273483E-5</v>
      </c>
      <c r="G867">
        <f t="shared" si="121"/>
        <v>6.9342669216220842E-2</v>
      </c>
      <c r="H867">
        <f t="shared" si="122"/>
        <v>9.1256907508814411</v>
      </c>
      <c r="I867">
        <f t="shared" si="123"/>
        <v>9.2013221718529916</v>
      </c>
      <c r="L867">
        <f t="shared" si="124"/>
        <v>1.6098106115174988E-4</v>
      </c>
      <c r="M867">
        <f t="shared" si="118"/>
        <v>1.2687831223331664E-2</v>
      </c>
      <c r="R867">
        <f t="shared" si="125"/>
        <v>8.684071271018686</v>
      </c>
    </row>
    <row r="868" spans="1:18" x14ac:dyDescent="0.2">
      <c r="A868" s="2">
        <v>41852</v>
      </c>
      <c r="B868" s="1">
        <v>6.8571999999999997</v>
      </c>
      <c r="C868">
        <v>5.7476886008280799E-3</v>
      </c>
      <c r="D868">
        <f t="shared" si="119"/>
        <v>9.4885372123935084E-5</v>
      </c>
      <c r="E868">
        <f t="shared" si="117"/>
        <v>7.024271741927858E-2</v>
      </c>
      <c r="F868">
        <f t="shared" si="120"/>
        <v>8.1058688803131796E-5</v>
      </c>
      <c r="G868">
        <f t="shared" si="121"/>
        <v>6.4923430422019854E-2</v>
      </c>
      <c r="H868">
        <f t="shared" si="122"/>
        <v>8.9146743319324866</v>
      </c>
      <c r="I868">
        <f t="shared" si="123"/>
        <v>9.0127814915350228</v>
      </c>
      <c r="L868">
        <f t="shared" si="124"/>
        <v>1.5489037004854175E-4</v>
      </c>
      <c r="M868">
        <f t="shared" si="118"/>
        <v>1.244549597438936E-2</v>
      </c>
      <c r="R868">
        <f t="shared" si="125"/>
        <v>8.5595071311763107</v>
      </c>
    </row>
    <row r="869" spans="1:18" x14ac:dyDescent="0.2">
      <c r="A869" s="2">
        <v>41859</v>
      </c>
      <c r="B869" s="1">
        <v>6.9016000000000002</v>
      </c>
      <c r="C869">
        <v>6.4540736290430402E-3</v>
      </c>
      <c r="D869">
        <f t="shared" si="119"/>
        <v>9.1174405251624323E-5</v>
      </c>
      <c r="E869">
        <f t="shared" si="117"/>
        <v>6.8855421522814486E-2</v>
      </c>
      <c r="F869">
        <f t="shared" si="120"/>
        <v>8.1914572601891306E-5</v>
      </c>
      <c r="G869">
        <f t="shared" si="121"/>
        <v>6.5265287674983449E-2</v>
      </c>
      <c r="H869">
        <f t="shared" si="122"/>
        <v>8.8458639766532219</v>
      </c>
      <c r="I869">
        <f t="shared" si="123"/>
        <v>8.9013152633364054</v>
      </c>
      <c r="L869">
        <f t="shared" si="124"/>
        <v>1.5174094646438352E-4</v>
      </c>
      <c r="M869">
        <f t="shared" si="118"/>
        <v>1.2318317517598883E-2</v>
      </c>
      <c r="R869">
        <f t="shared" si="125"/>
        <v>8.5188214464510033</v>
      </c>
    </row>
    <row r="870" spans="1:18" x14ac:dyDescent="0.2">
      <c r="A870" s="2">
        <v>41866</v>
      </c>
      <c r="B870" s="1">
        <v>6.8362999999999996</v>
      </c>
      <c r="C870">
        <v>-9.5066191767711992E-3</v>
      </c>
      <c r="D870">
        <f t="shared" si="119"/>
        <v>8.8203244921073381E-5</v>
      </c>
      <c r="E870">
        <f t="shared" si="117"/>
        <v>6.7724210854729155E-2</v>
      </c>
      <c r="F870">
        <f t="shared" si="120"/>
        <v>8.0789423029611586E-5</v>
      </c>
      <c r="G870">
        <f t="shared" si="121"/>
        <v>6.4815507384728563E-2</v>
      </c>
      <c r="H870">
        <f t="shared" si="122"/>
        <v>8.3112354749317809</v>
      </c>
      <c r="I870">
        <f t="shared" si="123"/>
        <v>8.3050055908081823</v>
      </c>
      <c r="L870">
        <f t="shared" si="124"/>
        <v>1.4976920649752029E-4</v>
      </c>
      <c r="M870">
        <f t="shared" si="118"/>
        <v>1.2238022981573466E-2</v>
      </c>
      <c r="R870">
        <f t="shared" si="125"/>
        <v>8.2029812268956395</v>
      </c>
    </row>
    <row r="871" spans="1:18" x14ac:dyDescent="0.2">
      <c r="A871" s="2">
        <v>41873</v>
      </c>
      <c r="B871" s="1">
        <v>6.9118000000000004</v>
      </c>
      <c r="C871">
        <v>1.09834462944782E-2</v>
      </c>
      <c r="D871">
        <f t="shared" si="119"/>
        <v>8.8333598716138214E-5</v>
      </c>
      <c r="E871">
        <f t="shared" si="117"/>
        <v>6.7774236500599438E-2</v>
      </c>
      <c r="F871">
        <f t="shared" si="120"/>
        <v>8.8658865518319698E-5</v>
      </c>
      <c r="G871">
        <f t="shared" si="121"/>
        <v>6.7898902840566017E-2</v>
      </c>
      <c r="H871">
        <f t="shared" si="122"/>
        <v>7.9687025060486771</v>
      </c>
      <c r="I871">
        <f t="shared" si="123"/>
        <v>7.9700373740562505</v>
      </c>
      <c r="L871">
        <f t="shared" si="124"/>
        <v>1.5200200304438504E-4</v>
      </c>
      <c r="M871">
        <f t="shared" si="118"/>
        <v>1.2328909239847013E-2</v>
      </c>
      <c r="R871">
        <f t="shared" si="125"/>
        <v>7.9979688146007968</v>
      </c>
    </row>
    <row r="872" spans="1:18" x14ac:dyDescent="0.2">
      <c r="A872" s="2">
        <v>41880</v>
      </c>
      <c r="B872" s="1">
        <v>6.9896000000000003</v>
      </c>
      <c r="C872">
        <v>1.11932341038088E-2</v>
      </c>
      <c r="D872">
        <f t="shared" si="119"/>
        <v>9.0271748343391138E-5</v>
      </c>
      <c r="E872">
        <f t="shared" si="117"/>
        <v>6.8513727922631232E-2</v>
      </c>
      <c r="F872">
        <f t="shared" si="120"/>
        <v>9.5107938429703922E-5</v>
      </c>
      <c r="G872">
        <f t="shared" si="121"/>
        <v>7.0325051001365116E-2</v>
      </c>
      <c r="H872">
        <f t="shared" si="122"/>
        <v>7.9247823533197526</v>
      </c>
      <c r="I872">
        <f t="shared" si="123"/>
        <v>7.9431686517809315</v>
      </c>
      <c r="L872">
        <f t="shared" si="124"/>
        <v>1.5631060490471741E-4</v>
      </c>
      <c r="M872">
        <f t="shared" si="118"/>
        <v>1.2502423961165188E-2</v>
      </c>
      <c r="R872">
        <f t="shared" si="125"/>
        <v>7.9621300317291119</v>
      </c>
    </row>
    <row r="873" spans="1:18" x14ac:dyDescent="0.2">
      <c r="A873" s="2">
        <v>41887</v>
      </c>
      <c r="B873" s="1">
        <v>7.0965999999999996</v>
      </c>
      <c r="C873">
        <v>1.5192466109677401E-2</v>
      </c>
      <c r="D873">
        <f t="shared" si="119"/>
        <v>9.2372752824947783E-5</v>
      </c>
      <c r="E873">
        <f t="shared" si="117"/>
        <v>6.9306443761725969E-2</v>
      </c>
      <c r="F873">
        <f t="shared" si="120"/>
        <v>9.7615308354267067E-5</v>
      </c>
      <c r="G873">
        <f t="shared" si="121"/>
        <v>7.1246024692061857E-2</v>
      </c>
      <c r="H873">
        <f t="shared" si="122"/>
        <v>6.7909868521588841</v>
      </c>
      <c r="I873">
        <f t="shared" si="123"/>
        <v>6.8699800204681294</v>
      </c>
      <c r="L873">
        <f t="shared" si="124"/>
        <v>1.6032405603485668E-4</v>
      </c>
      <c r="M873">
        <f t="shared" si="118"/>
        <v>1.2661913600828932E-2</v>
      </c>
      <c r="R873">
        <f t="shared" si="125"/>
        <v>7.2986603269313299</v>
      </c>
    </row>
    <row r="874" spans="1:18" x14ac:dyDescent="0.2">
      <c r="A874" s="2">
        <v>41894</v>
      </c>
      <c r="B874" s="1">
        <v>7.1246999999999998</v>
      </c>
      <c r="C874">
        <v>3.9518238936797597E-3</v>
      </c>
      <c r="D874">
        <f t="shared" si="119"/>
        <v>1.006790492450727E-4</v>
      </c>
      <c r="E874">
        <f t="shared" si="117"/>
        <v>7.2355445964652723E-2</v>
      </c>
      <c r="F874">
        <f t="shared" si="120"/>
        <v>1.2140543065346815E-4</v>
      </c>
      <c r="G874">
        <f t="shared" si="121"/>
        <v>7.9454907928839386E-2</v>
      </c>
      <c r="H874">
        <f t="shared" si="122"/>
        <v>9.0484570229339418</v>
      </c>
      <c r="I874">
        <f t="shared" si="123"/>
        <v>8.8877405685486668</v>
      </c>
      <c r="L874">
        <f t="shared" si="124"/>
        <v>1.7216063160584529E-4</v>
      </c>
      <c r="M874">
        <f t="shared" si="118"/>
        <v>1.3120999642018336E-2</v>
      </c>
      <c r="R874">
        <f t="shared" si="125"/>
        <v>8.576371327473387</v>
      </c>
    </row>
    <row r="875" spans="1:18" x14ac:dyDescent="0.2">
      <c r="A875" s="2">
        <v>41901</v>
      </c>
      <c r="B875" s="1">
        <v>7.1512000000000002</v>
      </c>
      <c r="C875">
        <v>3.7125547864009802E-3</v>
      </c>
      <c r="D875">
        <f t="shared" si="119"/>
        <v>9.5575321015567839E-5</v>
      </c>
      <c r="E875">
        <f t="shared" si="117"/>
        <v>7.0497636079584439E-2</v>
      </c>
      <c r="F875">
        <f t="shared" si="120"/>
        <v>8.2840184615520868E-5</v>
      </c>
      <c r="G875">
        <f t="shared" si="121"/>
        <v>6.5632991703921922E-2</v>
      </c>
      <c r="H875">
        <f t="shared" si="122"/>
        <v>9.1113843920316828</v>
      </c>
      <c r="I875">
        <f t="shared" si="123"/>
        <v>9.2322159272702855</v>
      </c>
      <c r="L875">
        <f t="shared" si="124"/>
        <v>1.6494171249837651E-4</v>
      </c>
      <c r="M875">
        <f t="shared" si="118"/>
        <v>1.2842963540335093E-2</v>
      </c>
      <c r="R875">
        <f t="shared" si="125"/>
        <v>8.6263551693066596</v>
      </c>
    </row>
    <row r="876" spans="1:18" x14ac:dyDescent="0.2">
      <c r="A876" s="2">
        <v>41908</v>
      </c>
      <c r="B876" s="1">
        <v>7.2666000000000004</v>
      </c>
      <c r="C876">
        <v>1.6008331981417E-2</v>
      </c>
      <c r="D876">
        <f t="shared" si="119"/>
        <v>9.0667785537155496E-5</v>
      </c>
      <c r="E876">
        <f t="shared" si="117"/>
        <v>6.8663854013098366E-2</v>
      </c>
      <c r="F876">
        <f t="shared" si="120"/>
        <v>7.8422201349434334E-5</v>
      </c>
      <c r="G876">
        <f t="shared" si="121"/>
        <v>6.3858863677414321E-2</v>
      </c>
      <c r="H876">
        <f t="shared" si="122"/>
        <v>6.4818724427442795</v>
      </c>
      <c r="I876">
        <f t="shared" si="123"/>
        <v>6.1856210457371672</v>
      </c>
      <c r="L876">
        <f t="shared" si="124"/>
        <v>1.5869436938215298E-4</v>
      </c>
      <c r="M876">
        <f t="shared" si="118"/>
        <v>1.2597395341186724E-2</v>
      </c>
      <c r="R876">
        <f t="shared" si="125"/>
        <v>7.1336861422751312</v>
      </c>
    </row>
    <row r="877" spans="1:18" x14ac:dyDescent="0.2">
      <c r="A877" s="2">
        <v>41915</v>
      </c>
      <c r="B877" s="1">
        <v>7.2748999999999997</v>
      </c>
      <c r="C877">
        <v>1.14156048569281E-3</v>
      </c>
      <c r="D877">
        <f t="shared" si="119"/>
        <v>1.0060371997456168E-4</v>
      </c>
      <c r="E877">
        <f t="shared" si="117"/>
        <v>7.2328372293846116E-2</v>
      </c>
      <c r="F877">
        <f t="shared" si="120"/>
        <v>1.2539647433612518E-4</v>
      </c>
      <c r="G877">
        <f t="shared" si="121"/>
        <v>8.0750335389263295E-2</v>
      </c>
      <c r="H877">
        <f t="shared" si="122"/>
        <v>9.1913679219491566</v>
      </c>
      <c r="I877">
        <f t="shared" si="123"/>
        <v>8.9736377250693966</v>
      </c>
      <c r="L877">
        <f t="shared" si="124"/>
        <v>1.7282060727996524E-4</v>
      </c>
      <c r="M877">
        <f t="shared" si="118"/>
        <v>1.3146125181207018E-2</v>
      </c>
      <c r="R877">
        <f t="shared" si="125"/>
        <v>8.6557159156925785</v>
      </c>
    </row>
    <row r="878" spans="1:18" x14ac:dyDescent="0.2">
      <c r="A878" s="2">
        <v>41922</v>
      </c>
      <c r="B878" s="1">
        <v>7.2302999999999997</v>
      </c>
      <c r="C878">
        <v>-6.1495381728518001E-3</v>
      </c>
      <c r="D878">
        <f t="shared" si="119"/>
        <v>9.4645686396637688E-5</v>
      </c>
      <c r="E878">
        <f t="shared" si="117"/>
        <v>7.015394281596124E-2</v>
      </c>
      <c r="F878">
        <f t="shared" si="120"/>
        <v>7.977883477780002E-5</v>
      </c>
      <c r="G878">
        <f t="shared" si="121"/>
        <v>6.4408845731355885E-2</v>
      </c>
      <c r="H878">
        <f t="shared" si="122"/>
        <v>8.8658082556952316</v>
      </c>
      <c r="I878">
        <f t="shared" si="123"/>
        <v>8.9622316091041583</v>
      </c>
      <c r="L878">
        <f t="shared" si="124"/>
        <v>1.6435392901900672E-4</v>
      </c>
      <c r="M878">
        <f t="shared" si="118"/>
        <v>1.282005963398793E-2</v>
      </c>
      <c r="R878">
        <f t="shared" si="125"/>
        <v>8.4833945537560904</v>
      </c>
    </row>
    <row r="879" spans="1:18" x14ac:dyDescent="0.2">
      <c r="A879" s="2">
        <v>41929</v>
      </c>
      <c r="B879" s="1">
        <v>7.1768000000000001</v>
      </c>
      <c r="C879">
        <v>-7.4269278228271699E-3</v>
      </c>
      <c r="D879">
        <f t="shared" si="119"/>
        <v>9.1235954397201111E-5</v>
      </c>
      <c r="E879">
        <f t="shared" si="117"/>
        <v>6.8878658731529152E-2</v>
      </c>
      <c r="F879">
        <f t="shared" si="120"/>
        <v>8.272778151891242E-5</v>
      </c>
      <c r="G879">
        <f t="shared" si="121"/>
        <v>6.5588448975284097E-2</v>
      </c>
      <c r="H879">
        <f t="shared" si="122"/>
        <v>8.6974834354745614</v>
      </c>
      <c r="I879">
        <f t="shared" si="123"/>
        <v>8.7331989336784908</v>
      </c>
      <c r="L879">
        <f t="shared" si="124"/>
        <v>1.6012104491382661E-4</v>
      </c>
      <c r="M879">
        <f t="shared" si="118"/>
        <v>1.2653894456404581E-2</v>
      </c>
      <c r="R879">
        <f t="shared" si="125"/>
        <v>8.395095755796989</v>
      </c>
    </row>
    <row r="880" spans="1:18" x14ac:dyDescent="0.2">
      <c r="A880" s="2">
        <v>41936</v>
      </c>
      <c r="B880" s="1">
        <v>7.2503000000000002</v>
      </c>
      <c r="C880">
        <v>1.0189246057891401E-2</v>
      </c>
      <c r="D880">
        <f t="shared" si="119"/>
        <v>8.9071352546498113E-5</v>
      </c>
      <c r="E880">
        <f t="shared" si="117"/>
        <v>6.8056670006825207E-2</v>
      </c>
      <c r="F880">
        <f t="shared" si="120"/>
        <v>8.3670104952409167E-5</v>
      </c>
      <c r="G880">
        <f t="shared" si="121"/>
        <v>6.596093887692378E-2</v>
      </c>
      <c r="H880">
        <f t="shared" si="122"/>
        <v>8.1604821508478818</v>
      </c>
      <c r="I880">
        <f t="shared" si="123"/>
        <v>8.1477945238292211</v>
      </c>
      <c r="L880">
        <f t="shared" si="124"/>
        <v>1.5793180933996033E-4</v>
      </c>
      <c r="M880">
        <f t="shared" si="118"/>
        <v>1.2567092318430716E-2</v>
      </c>
      <c r="R880">
        <f t="shared" si="125"/>
        <v>8.0959702286159025</v>
      </c>
    </row>
    <row r="881" spans="1:18" x14ac:dyDescent="0.2">
      <c r="A881" s="2">
        <v>41943</v>
      </c>
      <c r="B881" s="1">
        <v>7.3916000000000004</v>
      </c>
      <c r="C881">
        <v>1.9301373000305301E-2</v>
      </c>
      <c r="D881">
        <f t="shared" si="119"/>
        <v>8.995631550740356E-5</v>
      </c>
      <c r="E881">
        <f t="shared" si="117"/>
        <v>6.8393920829156921E-2</v>
      </c>
      <c r="F881">
        <f t="shared" si="120"/>
        <v>9.2164529485367193E-5</v>
      </c>
      <c r="G881">
        <f t="shared" si="121"/>
        <v>6.9228285644229948E-2</v>
      </c>
      <c r="H881">
        <f t="shared" si="122"/>
        <v>5.1748095704786623</v>
      </c>
      <c r="I881">
        <f t="shared" si="123"/>
        <v>5.2497836209506756</v>
      </c>
      <c r="L881">
        <f t="shared" si="124"/>
        <v>1.5997606136856598E-4</v>
      </c>
      <c r="M881">
        <f t="shared" si="118"/>
        <v>1.2648164347784463E-2</v>
      </c>
      <c r="R881">
        <f t="shared" si="125"/>
        <v>6.4117442041372126</v>
      </c>
    </row>
    <row r="882" spans="1:18" x14ac:dyDescent="0.2">
      <c r="A882" s="2">
        <v>41950</v>
      </c>
      <c r="B882" s="1">
        <v>7.3992000000000004</v>
      </c>
      <c r="C882">
        <v>1.0276659367800501E-3</v>
      </c>
      <c r="D882">
        <f t="shared" si="119"/>
        <v>1.0691151655877422E-4</v>
      </c>
      <c r="E882">
        <f t="shared" si="117"/>
        <v>7.4561376469699514E-2</v>
      </c>
      <c r="F882">
        <f t="shared" si="120"/>
        <v>1.4921917644378598E-4</v>
      </c>
      <c r="G882">
        <f t="shared" si="121"/>
        <v>8.8087440507014794E-2</v>
      </c>
      <c r="H882">
        <f t="shared" si="122"/>
        <v>9.13363077685759</v>
      </c>
      <c r="I882">
        <f t="shared" si="123"/>
        <v>8.8030168596848615</v>
      </c>
      <c r="L882">
        <f t="shared" si="124"/>
        <v>1.8320923621656713E-4</v>
      </c>
      <c r="M882">
        <f t="shared" si="118"/>
        <v>1.3535480642244187E-2</v>
      </c>
      <c r="R882">
        <f t="shared" si="125"/>
        <v>8.5991172584544895</v>
      </c>
    </row>
    <row r="883" spans="1:18" x14ac:dyDescent="0.2">
      <c r="A883" s="2">
        <v>41957</v>
      </c>
      <c r="B883" s="1">
        <v>7.3825000000000003</v>
      </c>
      <c r="C883">
        <v>-2.25955162197278E-3</v>
      </c>
      <c r="D883">
        <f t="shared" si="119"/>
        <v>1.0056019140190485E-4</v>
      </c>
      <c r="E883">
        <f t="shared" si="117"/>
        <v>7.2312723312699625E-2</v>
      </c>
      <c r="F883">
        <f t="shared" si="120"/>
        <v>8.4711974459987443E-5</v>
      </c>
      <c r="G883">
        <f t="shared" si="121"/>
        <v>6.6370344822965527E-2</v>
      </c>
      <c r="H883">
        <f t="shared" si="122"/>
        <v>9.1539827715625979</v>
      </c>
      <c r="I883">
        <f t="shared" si="123"/>
        <v>9.3159837939956862</v>
      </c>
      <c r="L883">
        <f t="shared" si="124"/>
        <v>1.7311340461913759E-4</v>
      </c>
      <c r="M883">
        <f t="shared" si="118"/>
        <v>1.3157256728480204E-2</v>
      </c>
      <c r="R883">
        <f t="shared" si="125"/>
        <v>8.6320710074243454</v>
      </c>
    </row>
    <row r="884" spans="1:18" x14ac:dyDescent="0.2">
      <c r="A884" s="2">
        <v>41964</v>
      </c>
      <c r="B884" s="1">
        <v>7.4622000000000002</v>
      </c>
      <c r="C884">
        <v>1.07379422696725E-2</v>
      </c>
      <c r="D884">
        <f t="shared" si="119"/>
        <v>9.4832914329732142E-5</v>
      </c>
      <c r="E884">
        <f t="shared" si="117"/>
        <v>7.0223297737617471E-2</v>
      </c>
      <c r="F884">
        <f t="shared" si="120"/>
        <v>8.0541860528449117E-5</v>
      </c>
      <c r="G884">
        <f t="shared" si="121"/>
        <v>6.4716124323690422E-2</v>
      </c>
      <c r="H884">
        <f t="shared" si="122"/>
        <v>8.0475355196243896</v>
      </c>
      <c r="I884">
        <f t="shared" si="123"/>
        <v>7.9951375167609724</v>
      </c>
      <c r="L884">
        <f t="shared" si="124"/>
        <v>1.6490567078830269E-4</v>
      </c>
      <c r="M884">
        <f t="shared" si="118"/>
        <v>1.2841560294150501E-2</v>
      </c>
      <c r="R884">
        <f t="shared" si="125"/>
        <v>8.010928697618267</v>
      </c>
    </row>
    <row r="885" spans="1:18" x14ac:dyDescent="0.2">
      <c r="A885" s="2">
        <v>41971</v>
      </c>
      <c r="B885" s="1">
        <v>7.4564000000000004</v>
      </c>
      <c r="C885">
        <v>-7.7755289265990502E-4</v>
      </c>
      <c r="D885">
        <f t="shared" si="119"/>
        <v>9.6061143721157385E-5</v>
      </c>
      <c r="E885">
        <f t="shared" si="117"/>
        <v>7.0676583629234541E-2</v>
      </c>
      <c r="F885">
        <f t="shared" si="120"/>
        <v>9.9125897196846368E-5</v>
      </c>
      <c r="G885">
        <f t="shared" si="121"/>
        <v>7.1795171524525317E-2</v>
      </c>
      <c r="H885">
        <f t="shared" si="122"/>
        <v>9.2442318671940367</v>
      </c>
      <c r="I885">
        <f t="shared" si="123"/>
        <v>9.2130206286121528</v>
      </c>
      <c r="L885">
        <f t="shared" si="124"/>
        <v>1.667884973799205E-4</v>
      </c>
      <c r="M885">
        <f t="shared" si="118"/>
        <v>1.291466210862369E-2</v>
      </c>
      <c r="R885">
        <f t="shared" si="125"/>
        <v>8.6951591496954759</v>
      </c>
    </row>
    <row r="886" spans="1:18" x14ac:dyDescent="0.2">
      <c r="A886" s="2">
        <v>41978</v>
      </c>
      <c r="B886" s="1">
        <v>7.5555000000000003</v>
      </c>
      <c r="C886">
        <v>1.3203050858724599E-2</v>
      </c>
      <c r="D886">
        <f t="shared" si="119"/>
        <v>9.0333750407940963E-5</v>
      </c>
      <c r="E886">
        <f t="shared" si="117"/>
        <v>6.8537252798846038E-2</v>
      </c>
      <c r="F886">
        <f t="shared" si="120"/>
        <v>7.6042406554860417E-5</v>
      </c>
      <c r="G886">
        <f t="shared" si="121"/>
        <v>6.2882470855181422E-2</v>
      </c>
      <c r="H886">
        <f t="shared" si="122"/>
        <v>7.382260510550255</v>
      </c>
      <c r="I886">
        <f t="shared" si="123"/>
        <v>7.1918070414123987</v>
      </c>
      <c r="L886">
        <f t="shared" si="124"/>
        <v>1.5920039278375709E-4</v>
      </c>
      <c r="M886">
        <f t="shared" si="118"/>
        <v>1.2617463801563178E-2</v>
      </c>
      <c r="R886">
        <f t="shared" si="125"/>
        <v>7.6503711773134446</v>
      </c>
    </row>
    <row r="887" spans="1:18" x14ac:dyDescent="0.2">
      <c r="A887" s="2">
        <v>41985</v>
      </c>
      <c r="B887" s="1">
        <v>7.5429000000000004</v>
      </c>
      <c r="C887">
        <v>-1.6690514127351E-3</v>
      </c>
      <c r="D887">
        <f t="shared" si="119"/>
        <v>9.5372958502148604E-5</v>
      </c>
      <c r="E887">
        <f t="shared" si="117"/>
        <v>7.0422963883322379E-2</v>
      </c>
      <c r="F887">
        <f t="shared" si="120"/>
        <v>1.0794710029460471E-4</v>
      </c>
      <c r="G887">
        <f t="shared" si="121"/>
        <v>7.492162047980172E-2</v>
      </c>
      <c r="H887">
        <f t="shared" si="122"/>
        <v>9.2285066426357449</v>
      </c>
      <c r="I887">
        <f t="shared" si="123"/>
        <v>9.1080628020674173</v>
      </c>
      <c r="L887">
        <f t="shared" si="124"/>
        <v>1.666901590901589E-4</v>
      </c>
      <c r="M887">
        <f t="shared" si="118"/>
        <v>1.2910854312947648E-2</v>
      </c>
      <c r="R887">
        <f t="shared" si="125"/>
        <v>8.6826617635302146</v>
      </c>
    </row>
    <row r="888" spans="1:18" x14ac:dyDescent="0.2">
      <c r="A888" s="2">
        <v>41992</v>
      </c>
      <c r="B888" s="1">
        <v>7.7392000000000003</v>
      </c>
      <c r="C888">
        <v>2.5691599627638801E-2</v>
      </c>
      <c r="D888">
        <f t="shared" si="119"/>
        <v>8.9817724949120859E-5</v>
      </c>
      <c r="E888">
        <f t="shared" si="117"/>
        <v>6.834121521713149E-2</v>
      </c>
      <c r="F888">
        <f t="shared" si="120"/>
        <v>7.5955964712175569E-5</v>
      </c>
      <c r="G888">
        <f t="shared" si="121"/>
        <v>6.2846719604392462E-2</v>
      </c>
      <c r="H888">
        <f t="shared" si="122"/>
        <v>1.9688637076297004</v>
      </c>
      <c r="I888">
        <f t="shared" si="123"/>
        <v>0.79534418368460713</v>
      </c>
      <c r="L888">
        <f t="shared" si="124"/>
        <v>1.5929184392356283E-4</v>
      </c>
      <c r="M888">
        <f t="shared" si="118"/>
        <v>1.2621087271846385E-2</v>
      </c>
      <c r="R888">
        <f t="shared" si="125"/>
        <v>4.6010682869975001</v>
      </c>
    </row>
    <row r="889" spans="1:18" x14ac:dyDescent="0.2">
      <c r="A889" s="2">
        <v>41999</v>
      </c>
      <c r="B889" s="1">
        <v>7.8541999999999996</v>
      </c>
      <c r="C889">
        <v>1.4750097476362399E-2</v>
      </c>
      <c r="D889">
        <f t="shared" si="119"/>
        <v>1.2403215893778705E-4</v>
      </c>
      <c r="E889">
        <f t="shared" si="117"/>
        <v>8.0309851604675048E-2</v>
      </c>
      <c r="F889">
        <f t="shared" si="120"/>
        <v>2.0940611775814886E-4</v>
      </c>
      <c r="G889">
        <f t="shared" si="121"/>
        <v>0.1043509373385009</v>
      </c>
      <c r="H889">
        <f t="shared" si="122"/>
        <v>7.2408651198500635</v>
      </c>
      <c r="I889">
        <f t="shared" si="123"/>
        <v>7.4322712456704805</v>
      </c>
      <c r="L889">
        <f t="shared" si="124"/>
        <v>2.0564061936025066E-4</v>
      </c>
      <c r="M889">
        <f t="shared" si="118"/>
        <v>1.4340175011493083E-2</v>
      </c>
      <c r="R889">
        <f t="shared" si="125"/>
        <v>7.4313921484039254</v>
      </c>
    </row>
    <row r="890" spans="1:18" x14ac:dyDescent="0.2">
      <c r="A890" s="2">
        <v>42006</v>
      </c>
      <c r="B890" s="1">
        <v>7.9207000000000001</v>
      </c>
      <c r="C890">
        <v>8.43116519615306E-3</v>
      </c>
      <c r="D890">
        <f t="shared" si="119"/>
        <v>1.2964415193525138E-4</v>
      </c>
      <c r="E890">
        <f t="shared" si="117"/>
        <v>8.2106613014014104E-2</v>
      </c>
      <c r="F890">
        <f t="shared" si="120"/>
        <v>1.4364754182690911E-4</v>
      </c>
      <c r="G890">
        <f t="shared" si="121"/>
        <v>8.6427265229204575E-2</v>
      </c>
      <c r="H890">
        <f t="shared" si="122"/>
        <v>8.4024120776667353</v>
      </c>
      <c r="I890">
        <f t="shared" si="123"/>
        <v>8.3532939830698165</v>
      </c>
      <c r="L890">
        <f t="shared" si="124"/>
        <v>2.0939682518880657E-4</v>
      </c>
      <c r="M890">
        <f t="shared" si="118"/>
        <v>1.447055027249505E-2</v>
      </c>
      <c r="R890">
        <f t="shared" si="125"/>
        <v>8.13180652556456</v>
      </c>
    </row>
    <row r="891" spans="1:18" x14ac:dyDescent="0.2">
      <c r="A891" s="2">
        <v>42013</v>
      </c>
      <c r="B891" s="1">
        <v>8.0496999999999996</v>
      </c>
      <c r="C891">
        <v>1.6155237896194701E-2</v>
      </c>
      <c r="D891">
        <f t="shared" si="119"/>
        <v>1.2613057561302566E-4</v>
      </c>
      <c r="E891">
        <f t="shared" si="117"/>
        <v>8.0986356455129735E-2</v>
      </c>
      <c r="F891">
        <f t="shared" si="120"/>
        <v>1.1736328399729224E-4</v>
      </c>
      <c r="G891">
        <f t="shared" si="121"/>
        <v>7.8121000811940428E-2</v>
      </c>
      <c r="H891">
        <f t="shared" si="122"/>
        <v>6.9089744445138113</v>
      </c>
      <c r="I891">
        <f t="shared" si="123"/>
        <v>6.8264429133757618</v>
      </c>
      <c r="L891">
        <f t="shared" si="124"/>
        <v>2.00848393094601E-4</v>
      </c>
      <c r="M891">
        <f t="shared" si="118"/>
        <v>1.4172099106857848E-2</v>
      </c>
      <c r="R891">
        <f t="shared" si="125"/>
        <v>7.2135138468568911</v>
      </c>
    </row>
    <row r="892" spans="1:18" x14ac:dyDescent="0.2">
      <c r="A892" s="2">
        <v>42020</v>
      </c>
      <c r="B892" s="1">
        <v>8.1178000000000008</v>
      </c>
      <c r="C892">
        <v>8.4243578479257196E-3</v>
      </c>
      <c r="D892">
        <f t="shared" si="119"/>
        <v>1.3422224376520285E-4</v>
      </c>
      <c r="E892">
        <f t="shared" si="117"/>
        <v>8.3543741092858337E-2</v>
      </c>
      <c r="F892">
        <f t="shared" si="120"/>
        <v>1.5441307152639998E-4</v>
      </c>
      <c r="G892">
        <f t="shared" si="121"/>
        <v>8.960736420279751E-2</v>
      </c>
      <c r="H892">
        <f t="shared" si="122"/>
        <v>8.3872651328664798</v>
      </c>
      <c r="I892">
        <f t="shared" si="123"/>
        <v>8.3162691773836901</v>
      </c>
      <c r="L892">
        <f t="shared" si="124"/>
        <v>2.0882237152547922E-4</v>
      </c>
      <c r="M892">
        <f t="shared" si="118"/>
        <v>1.4450687579678665E-2</v>
      </c>
      <c r="R892">
        <f t="shared" si="125"/>
        <v>8.1341692749874763</v>
      </c>
    </row>
    <row r="893" spans="1:18" x14ac:dyDescent="0.2">
      <c r="A893" s="2">
        <v>42027</v>
      </c>
      <c r="B893" s="1">
        <v>8.3359000000000005</v>
      </c>
      <c r="C893">
        <v>2.6512307274610999E-2</v>
      </c>
      <c r="D893">
        <f t="shared" si="119"/>
        <v>1.3042709744828514E-4</v>
      </c>
      <c r="E893">
        <f t="shared" si="117"/>
        <v>8.2354168487762822E-2</v>
      </c>
      <c r="F893">
        <f t="shared" si="120"/>
        <v>1.2095721507393077E-4</v>
      </c>
      <c r="G893">
        <f t="shared" si="121"/>
        <v>7.9308102888950752E-2</v>
      </c>
      <c r="H893">
        <f t="shared" si="122"/>
        <v>3.5554599122526467</v>
      </c>
      <c r="I893">
        <f t="shared" si="123"/>
        <v>3.208907823670299</v>
      </c>
      <c r="L893">
        <f t="shared" si="124"/>
        <v>2.0035374973609041E-4</v>
      </c>
      <c r="M893">
        <f t="shared" si="118"/>
        <v>1.4154637040068897E-2</v>
      </c>
      <c r="R893">
        <f t="shared" si="125"/>
        <v>5.0071191331631386</v>
      </c>
    </row>
    <row r="894" spans="1:18" x14ac:dyDescent="0.2">
      <c r="A894" s="2">
        <v>42034</v>
      </c>
      <c r="B894" s="1">
        <v>8.2730999999999995</v>
      </c>
      <c r="C894">
        <v>-7.5622011292377804E-3</v>
      </c>
      <c r="D894">
        <f t="shared" si="119"/>
        <v>1.6477561782279155E-4</v>
      </c>
      <c r="E894">
        <f t="shared" si="117"/>
        <v>9.2565285754353729E-2</v>
      </c>
      <c r="F894">
        <f t="shared" si="120"/>
        <v>2.5048415723527676E-4</v>
      </c>
      <c r="G894">
        <f t="shared" si="121"/>
        <v>0.11412789394461983</v>
      </c>
      <c r="H894">
        <f t="shared" si="122"/>
        <v>8.3638667511946583</v>
      </c>
      <c r="I894">
        <f t="shared" si="123"/>
        <v>8.0638094831796074</v>
      </c>
      <c r="L894">
        <f t="shared" si="124"/>
        <v>2.4377009513002225E-4</v>
      </c>
      <c r="M894">
        <f t="shared" si="118"/>
        <v>1.5613138541946722E-2</v>
      </c>
      <c r="R894">
        <f t="shared" si="125"/>
        <v>8.084691484872419</v>
      </c>
    </row>
    <row r="895" spans="1:18" x14ac:dyDescent="0.2">
      <c r="A895" s="2">
        <v>42041</v>
      </c>
      <c r="B895" s="1">
        <v>8.3931000000000004</v>
      </c>
      <c r="C895">
        <v>1.4400652071934399E-2</v>
      </c>
      <c r="D895">
        <f t="shared" si="119"/>
        <v>1.5832029390856674E-4</v>
      </c>
      <c r="E895">
        <f t="shared" si="117"/>
        <v>9.0733980862990185E-2</v>
      </c>
      <c r="F895">
        <f t="shared" si="120"/>
        <v>1.4221257287458191E-4</v>
      </c>
      <c r="G895">
        <f t="shared" si="121"/>
        <v>8.5994498600074742E-2</v>
      </c>
      <c r="H895">
        <f t="shared" si="122"/>
        <v>7.4410218105885928</v>
      </c>
      <c r="I895">
        <f t="shared" si="123"/>
        <v>7.3999566435457558</v>
      </c>
      <c r="L895">
        <f t="shared" si="124"/>
        <v>2.2878442186822836E-4</v>
      </c>
      <c r="M895">
        <f t="shared" si="118"/>
        <v>1.5125621371309952E-2</v>
      </c>
      <c r="R895">
        <f t="shared" si="125"/>
        <v>7.4762928839584131</v>
      </c>
    </row>
    <row r="896" spans="1:18" x14ac:dyDescent="0.2">
      <c r="A896" s="2">
        <v>42048</v>
      </c>
      <c r="B896" s="1">
        <v>8.4100999999999999</v>
      </c>
      <c r="C896">
        <v>2.0234248000599001E-3</v>
      </c>
      <c r="D896">
        <f t="shared" si="119"/>
        <v>1.6126380307986726E-4</v>
      </c>
      <c r="E896">
        <f t="shared" si="117"/>
        <v>9.15735647452533E-2</v>
      </c>
      <c r="F896">
        <f t="shared" si="120"/>
        <v>1.686086280990744E-4</v>
      </c>
      <c r="G896">
        <f t="shared" si="121"/>
        <v>9.3635723210491989E-2</v>
      </c>
      <c r="H896">
        <f t="shared" si="122"/>
        <v>8.7070804939412838</v>
      </c>
      <c r="I896">
        <f t="shared" si="123"/>
        <v>8.6636477858986751</v>
      </c>
      <c r="L896">
        <f t="shared" si="124"/>
        <v>2.2814002164887296E-4</v>
      </c>
      <c r="M896">
        <f t="shared" si="118"/>
        <v>1.5104304739009769E-2</v>
      </c>
      <c r="R896">
        <f t="shared" si="125"/>
        <v>8.3676047810501775</v>
      </c>
    </row>
    <row r="897" spans="1:18" x14ac:dyDescent="0.2">
      <c r="A897" s="2">
        <v>42055</v>
      </c>
      <c r="B897" s="1">
        <v>8.3691999999999993</v>
      </c>
      <c r="C897">
        <v>-4.87506403762605E-3</v>
      </c>
      <c r="D897">
        <f t="shared" si="119"/>
        <v>1.5183362977036507E-4</v>
      </c>
      <c r="E897">
        <f t="shared" si="117"/>
        <v>8.8855774984291161E-2</v>
      </c>
      <c r="F897">
        <f t="shared" si="120"/>
        <v>1.2830288166384927E-4</v>
      </c>
      <c r="G897">
        <f t="shared" si="121"/>
        <v>8.1680780153718907E-2</v>
      </c>
      <c r="H897">
        <f t="shared" si="122"/>
        <v>8.6361969472302853</v>
      </c>
      <c r="I897">
        <f t="shared" si="123"/>
        <v>8.7758813189539229</v>
      </c>
      <c r="L897">
        <f t="shared" si="124"/>
        <v>2.1132676281592378E-4</v>
      </c>
      <c r="M897">
        <f t="shared" si="118"/>
        <v>1.4537082335046596E-2</v>
      </c>
      <c r="R897">
        <f t="shared" si="125"/>
        <v>8.3496428936832299</v>
      </c>
    </row>
    <row r="898" spans="1:18" x14ac:dyDescent="0.2">
      <c r="A898" s="2">
        <v>42062</v>
      </c>
      <c r="B898" s="1">
        <v>8.3422999999999998</v>
      </c>
      <c r="C898">
        <v>-3.2193427559468199E-3</v>
      </c>
      <c r="D898">
        <f t="shared" si="119"/>
        <v>1.4414958694640046E-4</v>
      </c>
      <c r="E898">
        <f t="shared" si="117"/>
        <v>8.6578164228706206E-2</v>
      </c>
      <c r="F898">
        <f t="shared" si="120"/>
        <v>1.2497589096053776E-4</v>
      </c>
      <c r="G898">
        <f t="shared" si="121"/>
        <v>8.061480217644873E-2</v>
      </c>
      <c r="H898">
        <f t="shared" si="122"/>
        <v>8.7727603002059649</v>
      </c>
      <c r="I898">
        <f t="shared" si="123"/>
        <v>8.9044603745645201</v>
      </c>
      <c r="L898">
        <f t="shared" si="124"/>
        <v>1.9869250656597012E-4</v>
      </c>
      <c r="M898">
        <f t="shared" si="118"/>
        <v>1.4095832950413754E-2</v>
      </c>
      <c r="R898">
        <f t="shared" si="125"/>
        <v>8.4715902761655215</v>
      </c>
    </row>
    <row r="899" spans="1:18" x14ac:dyDescent="0.2">
      <c r="A899" s="2">
        <v>42069</v>
      </c>
      <c r="B899" s="1">
        <v>8.4542000000000002</v>
      </c>
      <c r="C899">
        <v>1.3324401578018299E-2</v>
      </c>
      <c r="D899">
        <f t="shared" si="119"/>
        <v>1.3612246179643247E-4</v>
      </c>
      <c r="E899">
        <f t="shared" si="117"/>
        <v>8.4133037585805065E-2</v>
      </c>
      <c r="F899">
        <f t="shared" si="120"/>
        <v>1.1609268570175055E-4</v>
      </c>
      <c r="G899">
        <f t="shared" si="121"/>
        <v>7.7696973277541687E-2</v>
      </c>
      <c r="H899">
        <f t="shared" si="122"/>
        <v>7.597691249081751</v>
      </c>
      <c r="I899">
        <f t="shared" si="123"/>
        <v>7.531829137948316</v>
      </c>
      <c r="L899">
        <f t="shared" si="124"/>
        <v>1.8694296137417704E-4</v>
      </c>
      <c r="M899">
        <f t="shared" si="118"/>
        <v>1.3672708633411928E-2</v>
      </c>
      <c r="R899">
        <f t="shared" si="125"/>
        <v>7.6350072905613846</v>
      </c>
    </row>
    <row r="900" spans="1:18" x14ac:dyDescent="0.2">
      <c r="A900" s="2">
        <v>42076</v>
      </c>
      <c r="B900" s="1">
        <v>8.7142999999999997</v>
      </c>
      <c r="C900">
        <v>3.0301995155886299E-2</v>
      </c>
      <c r="D900">
        <f t="shared" si="119"/>
        <v>1.3860749473338432E-4</v>
      </c>
      <c r="E900">
        <f t="shared" si="117"/>
        <v>8.4897524852824688E-2</v>
      </c>
      <c r="F900">
        <f t="shared" si="120"/>
        <v>1.4480830167050473E-4</v>
      </c>
      <c r="G900">
        <f t="shared" si="121"/>
        <v>8.6775755178887637E-2</v>
      </c>
      <c r="H900">
        <f t="shared" si="122"/>
        <v>2.2593242735455288</v>
      </c>
      <c r="I900">
        <f t="shared" si="123"/>
        <v>2.499227713167687</v>
      </c>
      <c r="L900">
        <f t="shared" si="124"/>
        <v>1.903925403892808E-4</v>
      </c>
      <c r="M900">
        <f t="shared" si="118"/>
        <v>1.379828034174117E-2</v>
      </c>
      <c r="R900">
        <f t="shared" si="125"/>
        <v>3.7436973729840251</v>
      </c>
    </row>
    <row r="901" spans="1:18" x14ac:dyDescent="0.2">
      <c r="A901" s="2">
        <v>42083</v>
      </c>
      <c r="B901" s="1">
        <v>8.6210000000000004</v>
      </c>
      <c r="C901">
        <v>-1.07642672331285E-2</v>
      </c>
      <c r="D901">
        <f t="shared" si="119"/>
        <v>1.8538369967502271E-4</v>
      </c>
      <c r="E901">
        <f t="shared" ref="E901:E964" si="126">SQRT(D901)*SQRT(52)</f>
        <v>9.818325917946083E-2</v>
      </c>
      <c r="F901">
        <f t="shared" si="120"/>
        <v>3.0210256153850141E-4</v>
      </c>
      <c r="G901">
        <f t="shared" si="121"/>
        <v>0.12533687885056843</v>
      </c>
      <c r="H901">
        <f t="shared" si="122"/>
        <v>7.9680578167233787</v>
      </c>
      <c r="I901">
        <f t="shared" si="123"/>
        <v>7.7212005724097379</v>
      </c>
      <c r="L901">
        <f t="shared" si="124"/>
        <v>2.5258300534708905E-4</v>
      </c>
      <c r="M901">
        <f t="shared" ref="M901:M964" si="127">SQRT(L901)</f>
        <v>1.5892860200325463E-2</v>
      </c>
      <c r="R901">
        <f t="shared" si="125"/>
        <v>7.8250325248632553</v>
      </c>
    </row>
    <row r="902" spans="1:18" x14ac:dyDescent="0.2">
      <c r="A902" s="2">
        <v>42090</v>
      </c>
      <c r="B902" s="1">
        <v>8.5827000000000009</v>
      </c>
      <c r="C902">
        <v>-4.4525379162703204E-3</v>
      </c>
      <c r="D902">
        <f t="shared" ref="D902:D965" si="128">$J$1*D901+(1-$J$1)*C901^2</f>
        <v>1.8121284463849357E-4</v>
      </c>
      <c r="E902">
        <f t="shared" si="126"/>
        <v>9.7072487972657148E-2</v>
      </c>
      <c r="F902">
        <f t="shared" ref="F902:F965" si="129">$H$2*D901+(1-$H$2)*C901^2</f>
        <v>1.7080547077247282E-4</v>
      </c>
      <c r="G902">
        <f t="shared" ref="G902:G965" si="130">SQRT(F902)*SQRT(52)</f>
        <v>9.4243750350718664E-2</v>
      </c>
      <c r="H902">
        <f t="shared" ref="H902:H965" si="131">-LN(D902)-(C902^2/D902)</f>
        <v>8.5064360250250193</v>
      </c>
      <c r="I902">
        <f t="shared" ref="I902:I965" si="132">-LN(F902)-(C902^2/F902)</f>
        <v>8.5589169862255012</v>
      </c>
      <c r="L902">
        <f t="shared" ref="L902:L965" si="133">($N$2+($O$2*(C901)^2)+($P$2*(L901)))</f>
        <v>2.4092837292065736E-4</v>
      </c>
      <c r="M902">
        <f t="shared" si="127"/>
        <v>1.5521867571934035E-2</v>
      </c>
      <c r="R902">
        <f t="shared" ref="R902:R965" si="134">-LN(L902)-(C902^2/L902)</f>
        <v>8.2487246199319859</v>
      </c>
    </row>
    <row r="903" spans="1:18" x14ac:dyDescent="0.2">
      <c r="A903" s="2">
        <v>42097</v>
      </c>
      <c r="B903" s="1">
        <v>8.5512999999999995</v>
      </c>
      <c r="C903">
        <v>-3.6652311371638802E-3</v>
      </c>
      <c r="D903">
        <f t="shared" si="128"/>
        <v>1.7152957959393344E-4</v>
      </c>
      <c r="E903">
        <f t="shared" si="126"/>
        <v>9.444330648004938E-2</v>
      </c>
      <c r="F903">
        <f t="shared" si="129"/>
        <v>1.4736730143276975E-4</v>
      </c>
      <c r="G903">
        <f t="shared" si="130"/>
        <v>8.7539132246693116E-2</v>
      </c>
      <c r="H903">
        <f t="shared" si="131"/>
        <v>8.5924364475902451</v>
      </c>
      <c r="I903">
        <f t="shared" si="132"/>
        <v>8.7314230078088588</v>
      </c>
      <c r="L903">
        <f t="shared" si="133"/>
        <v>2.2339290002920635E-4</v>
      </c>
      <c r="M903">
        <f t="shared" si="127"/>
        <v>1.4946333999653772E-2</v>
      </c>
      <c r="R903">
        <f t="shared" si="134"/>
        <v>8.346442615071739</v>
      </c>
    </row>
    <row r="904" spans="1:18" x14ac:dyDescent="0.2">
      <c r="A904" s="2">
        <v>42104</v>
      </c>
      <c r="B904" s="1">
        <v>8.8210999999999995</v>
      </c>
      <c r="C904">
        <v>3.1063260621170902E-2</v>
      </c>
      <c r="D904">
        <f t="shared" si="128"/>
        <v>1.6204383997562758E-4</v>
      </c>
      <c r="E904">
        <f t="shared" si="126"/>
        <v>9.1794769342989427E-2</v>
      </c>
      <c r="F904">
        <f t="shared" si="129"/>
        <v>1.3837443939977161E-4</v>
      </c>
      <c r="G904">
        <f t="shared" si="130"/>
        <v>8.4826121264549886E-2</v>
      </c>
      <c r="H904">
        <f t="shared" si="131"/>
        <v>2.7729207686706845</v>
      </c>
      <c r="I904">
        <f t="shared" si="132"/>
        <v>1.9122495152664012</v>
      </c>
      <c r="L904">
        <f t="shared" si="133"/>
        <v>2.0806249963900266E-4</v>
      </c>
      <c r="M904">
        <f t="shared" si="127"/>
        <v>1.4424371724238206E-2</v>
      </c>
      <c r="R904">
        <f t="shared" si="134"/>
        <v>3.8399974893963353</v>
      </c>
    </row>
    <row r="905" spans="1:18" x14ac:dyDescent="0.2">
      <c r="A905" s="2">
        <v>42111</v>
      </c>
      <c r="B905" s="1">
        <v>8.6325000000000003</v>
      </c>
      <c r="C905">
        <v>-2.1612428513514598E-2</v>
      </c>
      <c r="D905">
        <f t="shared" si="128"/>
        <v>2.1021677920221718E-4</v>
      </c>
      <c r="E905">
        <f t="shared" si="126"/>
        <v>0.10455272602144476</v>
      </c>
      <c r="F905">
        <f t="shared" si="129"/>
        <v>3.3042085830956188E-4</v>
      </c>
      <c r="G905">
        <f t="shared" si="130"/>
        <v>0.13107968809887069</v>
      </c>
      <c r="H905">
        <f t="shared" si="131"/>
        <v>6.245393241455111</v>
      </c>
      <c r="I905">
        <f t="shared" si="132"/>
        <v>6.6015005910634974</v>
      </c>
      <c r="L905">
        <f t="shared" si="133"/>
        <v>2.7125415911693189E-4</v>
      </c>
      <c r="M905">
        <f t="shared" si="127"/>
        <v>1.6469795357469744E-2</v>
      </c>
      <c r="R905">
        <f t="shared" si="134"/>
        <v>6.4904638895067706</v>
      </c>
    </row>
    <row r="906" spans="1:18" x14ac:dyDescent="0.2">
      <c r="A906" s="2">
        <v>42118</v>
      </c>
      <c r="B906" s="1">
        <v>8.6325000000000003</v>
      </c>
      <c r="C906">
        <v>0</v>
      </c>
      <c r="D906">
        <f t="shared" si="128"/>
        <v>2.256295964251909E-4</v>
      </c>
      <c r="E906">
        <f t="shared" si="126"/>
        <v>0.10831776869059816</v>
      </c>
      <c r="F906">
        <f t="shared" si="129"/>
        <v>2.6408860537257867E-4</v>
      </c>
      <c r="G906">
        <f t="shared" si="130"/>
        <v>0.11718620857154689</v>
      </c>
      <c r="H906">
        <f t="shared" si="131"/>
        <v>8.3966158571170286</v>
      </c>
      <c r="I906">
        <f t="shared" si="132"/>
        <v>8.2392258847166193</v>
      </c>
      <c r="L906">
        <f t="shared" si="133"/>
        <v>2.8481548331862427E-4</v>
      </c>
      <c r="M906">
        <f t="shared" si="127"/>
        <v>1.6876477218857738E-2</v>
      </c>
      <c r="R906">
        <f t="shared" si="134"/>
        <v>8.1636690143191508</v>
      </c>
    </row>
    <row r="907" spans="1:18" x14ac:dyDescent="0.2">
      <c r="A907" s="2">
        <v>42125</v>
      </c>
      <c r="B907" s="1">
        <v>8.3996999999999993</v>
      </c>
      <c r="C907">
        <v>-2.7338159356226702E-2</v>
      </c>
      <c r="D907">
        <f t="shared" si="128"/>
        <v>2.1209182063967942E-4</v>
      </c>
      <c r="E907">
        <f t="shared" si="126"/>
        <v>0.10501797309633874</v>
      </c>
      <c r="F907">
        <f t="shared" si="129"/>
        <v>1.7831153034423257E-4</v>
      </c>
      <c r="G907">
        <f t="shared" si="130"/>
        <v>9.6292261256552145E-2</v>
      </c>
      <c r="H907">
        <f t="shared" si="131"/>
        <v>4.9346639169407336</v>
      </c>
      <c r="I907">
        <f t="shared" si="132"/>
        <v>4.4405783181625287</v>
      </c>
      <c r="L907">
        <f t="shared" si="133"/>
        <v>2.5889454084814428E-4</v>
      </c>
      <c r="M907">
        <f t="shared" si="127"/>
        <v>1.6090200149412197E-2</v>
      </c>
      <c r="R907">
        <f t="shared" si="134"/>
        <v>5.3722967236649506</v>
      </c>
    </row>
    <row r="908" spans="1:18" x14ac:dyDescent="0.2">
      <c r="A908" s="2">
        <v>42132</v>
      </c>
      <c r="B908" s="1">
        <v>8.2567000000000004</v>
      </c>
      <c r="C908">
        <v>-1.7170998959070701E-2</v>
      </c>
      <c r="D908">
        <f t="shared" si="128"/>
        <v>2.442088088204854E-4</v>
      </c>
      <c r="E908">
        <f t="shared" si="126"/>
        <v>0.1126892100365658</v>
      </c>
      <c r="F908">
        <f t="shared" si="129"/>
        <v>3.2434909193288392E-4</v>
      </c>
      <c r="G908">
        <f t="shared" si="130"/>
        <v>0.12986975313948187</v>
      </c>
      <c r="H908">
        <f t="shared" si="131"/>
        <v>7.1101463432673073</v>
      </c>
      <c r="I908">
        <f t="shared" si="132"/>
        <v>7.1246597148407709</v>
      </c>
      <c r="L908">
        <f t="shared" si="133"/>
        <v>2.9680098727367693E-4</v>
      </c>
      <c r="M908">
        <f t="shared" si="127"/>
        <v>1.7227913027226396E-2</v>
      </c>
      <c r="R908">
        <f t="shared" si="134"/>
        <v>7.1290449989517173</v>
      </c>
    </row>
    <row r="909" spans="1:18" x14ac:dyDescent="0.2">
      <c r="A909" s="2">
        <v>42139</v>
      </c>
      <c r="B909" s="1">
        <v>8.1882000000000001</v>
      </c>
      <c r="C909">
        <v>-8.3308984767267499E-3</v>
      </c>
      <c r="D909">
        <f t="shared" si="128"/>
        <v>2.4724687260640072E-4</v>
      </c>
      <c r="E909">
        <f t="shared" si="126"/>
        <v>0.11338799484748301</v>
      </c>
      <c r="F909">
        <f t="shared" si="129"/>
        <v>2.5482763611218555E-4</v>
      </c>
      <c r="G909">
        <f t="shared" si="130"/>
        <v>0.11511314902231477</v>
      </c>
      <c r="H909">
        <f t="shared" si="131"/>
        <v>8.0244164726113585</v>
      </c>
      <c r="I909">
        <f t="shared" si="132"/>
        <v>8.0025670456538034</v>
      </c>
      <c r="L909">
        <f t="shared" si="133"/>
        <v>2.9261932967526597E-4</v>
      </c>
      <c r="M909">
        <f t="shared" si="127"/>
        <v>1.7106119655704095E-2</v>
      </c>
      <c r="R909">
        <f t="shared" si="134"/>
        <v>7.8994565853507979</v>
      </c>
    </row>
    <row r="910" spans="1:18" x14ac:dyDescent="0.2">
      <c r="A910" s="2">
        <v>42146</v>
      </c>
      <c r="B910" s="1">
        <v>8.3887</v>
      </c>
      <c r="C910">
        <v>2.41914686189806E-2</v>
      </c>
      <c r="D910">
        <f t="shared" si="128"/>
        <v>2.3657629241578834E-4</v>
      </c>
      <c r="E910">
        <f t="shared" si="126"/>
        <v>0.1109142335573798</v>
      </c>
      <c r="F910">
        <f t="shared" si="129"/>
        <v>2.0995040481278191E-4</v>
      </c>
      <c r="G910">
        <f t="shared" si="130"/>
        <v>0.10448646347859926</v>
      </c>
      <c r="H910">
        <f t="shared" si="131"/>
        <v>5.8755043931408579</v>
      </c>
      <c r="I910">
        <f t="shared" si="132"/>
        <v>5.6811849452689644</v>
      </c>
      <c r="L910">
        <f t="shared" si="133"/>
        <v>2.7104376674242622E-4</v>
      </c>
      <c r="M910">
        <f t="shared" si="127"/>
        <v>1.6463406899619112E-2</v>
      </c>
      <c r="R910">
        <f t="shared" si="134"/>
        <v>6.0540691625288261</v>
      </c>
    </row>
    <row r="911" spans="1:18" x14ac:dyDescent="0.2">
      <c r="A911" s="2">
        <v>42153</v>
      </c>
      <c r="B911" s="1">
        <v>8.5188000000000006</v>
      </c>
      <c r="C911">
        <v>1.53899237422368E-2</v>
      </c>
      <c r="D911">
        <f t="shared" si="128"/>
        <v>2.5749534410742842E-4</v>
      </c>
      <c r="E911">
        <f t="shared" si="126"/>
        <v>0.11571412140955951</v>
      </c>
      <c r="F911">
        <f t="shared" si="129"/>
        <v>3.0969384776453153E-4</v>
      </c>
      <c r="G911">
        <f t="shared" si="130"/>
        <v>0.12690185216834166</v>
      </c>
      <c r="H911">
        <f t="shared" si="131"/>
        <v>7.3446874225312673</v>
      </c>
      <c r="I911">
        <f t="shared" si="132"/>
        <v>7.3151395815970464</v>
      </c>
      <c r="L911">
        <f t="shared" si="133"/>
        <v>2.9409153446532097E-4</v>
      </c>
      <c r="M911">
        <f t="shared" si="127"/>
        <v>1.7149097190969586E-2</v>
      </c>
      <c r="R911">
        <f t="shared" si="134"/>
        <v>7.3262588356822747</v>
      </c>
    </row>
    <row r="912" spans="1:18" x14ac:dyDescent="0.2">
      <c r="A912" s="2">
        <v>42160</v>
      </c>
      <c r="B912" s="1">
        <v>8.3800000000000008</v>
      </c>
      <c r="C912">
        <v>-1.6427571357211498E-2</v>
      </c>
      <c r="D912">
        <f t="shared" si="128"/>
        <v>2.5625660862849456E-4</v>
      </c>
      <c r="E912">
        <f t="shared" si="126"/>
        <v>0.11543545230422808</v>
      </c>
      <c r="F912">
        <f t="shared" si="129"/>
        <v>2.5316563971745389E-4</v>
      </c>
      <c r="G912">
        <f t="shared" si="130"/>
        <v>0.11473714858452602</v>
      </c>
      <c r="H912">
        <f t="shared" si="131"/>
        <v>7.2162262971302562</v>
      </c>
      <c r="I912">
        <f t="shared" si="132"/>
        <v>7.2155039922683617</v>
      </c>
      <c r="L912">
        <f t="shared" si="133"/>
        <v>2.8568845221634204E-4</v>
      </c>
      <c r="M912">
        <f t="shared" si="127"/>
        <v>1.6902320912121568E-2</v>
      </c>
      <c r="R912">
        <f t="shared" si="134"/>
        <v>7.2159954070445842</v>
      </c>
    </row>
    <row r="913" spans="1:18" x14ac:dyDescent="0.2">
      <c r="A913" s="2">
        <v>42167</v>
      </c>
      <c r="B913" s="1">
        <v>8.1823999999999995</v>
      </c>
      <c r="C913">
        <v>-2.3862408379261301E-2</v>
      </c>
      <c r="D913">
        <f t="shared" si="128"/>
        <v>2.5707311815256143E-4</v>
      </c>
      <c r="E913">
        <f t="shared" si="126"/>
        <v>0.11561921182888765</v>
      </c>
      <c r="F913">
        <f t="shared" si="129"/>
        <v>2.591105229071515E-4</v>
      </c>
      <c r="G913">
        <f t="shared" si="130"/>
        <v>0.11607647130737511</v>
      </c>
      <c r="H913">
        <f t="shared" si="131"/>
        <v>6.0511594326288405</v>
      </c>
      <c r="I913">
        <f t="shared" si="132"/>
        <v>6.0606819142960742</v>
      </c>
      <c r="L913">
        <f t="shared" si="133"/>
        <v>2.8122934510232847E-4</v>
      </c>
      <c r="M913">
        <f t="shared" si="127"/>
        <v>1.6769894009871632E-2</v>
      </c>
      <c r="R913">
        <f t="shared" si="134"/>
        <v>6.1516063425080052</v>
      </c>
    </row>
    <row r="914" spans="1:18" x14ac:dyDescent="0.2">
      <c r="A914" s="2">
        <v>42174</v>
      </c>
      <c r="B914" s="1">
        <v>8.1105</v>
      </c>
      <c r="C914">
        <v>-8.8259876066984991E-3</v>
      </c>
      <c r="D914">
        <f t="shared" si="128"/>
        <v>2.7581360308292618E-4</v>
      </c>
      <c r="E914">
        <f t="shared" si="126"/>
        <v>0.11975937274515161</v>
      </c>
      <c r="F914">
        <f t="shared" si="129"/>
        <v>3.2257601304266903E-4</v>
      </c>
      <c r="G914">
        <f t="shared" si="130"/>
        <v>0.12951429526588482</v>
      </c>
      <c r="H914">
        <f t="shared" si="131"/>
        <v>7.9133551942682221</v>
      </c>
      <c r="I914">
        <f t="shared" si="132"/>
        <v>7.7976843050645952</v>
      </c>
      <c r="L914">
        <f t="shared" si="133"/>
        <v>3.0143371733660319E-4</v>
      </c>
      <c r="M914">
        <f t="shared" si="127"/>
        <v>1.7361846599270574E-2</v>
      </c>
      <c r="R914">
        <f t="shared" si="134"/>
        <v>7.8485352469669607</v>
      </c>
    </row>
    <row r="915" spans="1:18" x14ac:dyDescent="0.2">
      <c r="A915" s="2">
        <v>42181</v>
      </c>
      <c r="B915" s="1">
        <v>8.2995000000000001</v>
      </c>
      <c r="C915">
        <v>2.3035753516105199E-2</v>
      </c>
      <c r="D915">
        <f t="shared" si="128"/>
        <v>2.6393867033196633E-4</v>
      </c>
      <c r="E915">
        <f t="shared" si="126"/>
        <v>0.11715293789428521</v>
      </c>
      <c r="F915">
        <f t="shared" si="129"/>
        <v>2.3430760818986439E-4</v>
      </c>
      <c r="G915">
        <f t="shared" si="130"/>
        <v>0.11038113799863157</v>
      </c>
      <c r="H915">
        <f t="shared" si="131"/>
        <v>6.2293042354280859</v>
      </c>
      <c r="I915">
        <f t="shared" si="132"/>
        <v>6.0941351968933732</v>
      </c>
      <c r="L915">
        <f t="shared" si="133"/>
        <v>2.7917243353405165E-4</v>
      </c>
      <c r="M915">
        <f t="shared" si="127"/>
        <v>1.6708453954033319E-2</v>
      </c>
      <c r="R915">
        <f t="shared" si="134"/>
        <v>6.2828989131846953</v>
      </c>
    </row>
    <row r="916" spans="1:18" x14ac:dyDescent="0.2">
      <c r="A916" s="2">
        <v>42188</v>
      </c>
      <c r="B916" s="1">
        <v>8.4513999999999996</v>
      </c>
      <c r="C916">
        <v>1.8136836094824201E-2</v>
      </c>
      <c r="D916">
        <f t="shared" si="128"/>
        <v>2.7994110651533358E-4</v>
      </c>
      <c r="E916">
        <f t="shared" si="126"/>
        <v>0.12065213441459435</v>
      </c>
      <c r="F916">
        <f t="shared" si="129"/>
        <v>3.1987136893606578E-4</v>
      </c>
      <c r="G916">
        <f t="shared" si="130"/>
        <v>0.12897019494703194</v>
      </c>
      <c r="H916">
        <f t="shared" si="131"/>
        <v>7.0058812167734885</v>
      </c>
      <c r="I916">
        <f t="shared" si="132"/>
        <v>7.0192256671311233</v>
      </c>
      <c r="L916">
        <f t="shared" si="133"/>
        <v>2.9659284005654747E-4</v>
      </c>
      <c r="M916">
        <f t="shared" si="127"/>
        <v>1.7221870980138814E-2</v>
      </c>
      <c r="R916">
        <f t="shared" si="134"/>
        <v>7.0140714942686948</v>
      </c>
    </row>
    <row r="917" spans="1:18" x14ac:dyDescent="0.2">
      <c r="A917" s="2">
        <v>42195</v>
      </c>
      <c r="B917" s="1">
        <v>8.4314</v>
      </c>
      <c r="C917">
        <v>-2.36927634702599E-3</v>
      </c>
      <c r="D917">
        <f t="shared" si="128"/>
        <v>2.8288132953624461E-4</v>
      </c>
      <c r="E917">
        <f t="shared" si="126"/>
        <v>0.1212840844294284</v>
      </c>
      <c r="F917">
        <f t="shared" si="129"/>
        <v>2.902179547510032E-4</v>
      </c>
      <c r="G917">
        <f t="shared" si="130"/>
        <v>0.12284678932333626</v>
      </c>
      <c r="H917">
        <f t="shared" si="131"/>
        <v>8.1506391728924523</v>
      </c>
      <c r="I917">
        <f t="shared" si="132"/>
        <v>8.1255360916742383</v>
      </c>
      <c r="L917">
        <f t="shared" si="133"/>
        <v>2.9517255150954052E-4</v>
      </c>
      <c r="M917">
        <f t="shared" si="127"/>
        <v>1.7180586471641196E-2</v>
      </c>
      <c r="R917">
        <f t="shared" si="134"/>
        <v>8.108932862778456</v>
      </c>
    </row>
    <row r="918" spans="1:18" x14ac:dyDescent="0.2">
      <c r="A918" s="2">
        <v>42202</v>
      </c>
      <c r="B918" s="1">
        <v>8.6529000000000007</v>
      </c>
      <c r="C918">
        <v>2.5931693100344599E-2</v>
      </c>
      <c r="D918">
        <f t="shared" si="128"/>
        <v>2.6624525798858457E-4</v>
      </c>
      <c r="E918">
        <f t="shared" si="126"/>
        <v>0.1176637302460125</v>
      </c>
      <c r="F918">
        <f t="shared" si="129"/>
        <v>2.2473390965784766E-4</v>
      </c>
      <c r="G918">
        <f t="shared" si="130"/>
        <v>0.1081025591843601</v>
      </c>
      <c r="H918">
        <f t="shared" si="131"/>
        <v>5.7054036978695963</v>
      </c>
      <c r="I918">
        <f t="shared" si="132"/>
        <v>5.4083761140518742</v>
      </c>
      <c r="L918">
        <f t="shared" si="133"/>
        <v>2.6809635850602462E-4</v>
      </c>
      <c r="M918">
        <f t="shared" si="127"/>
        <v>1.6373648295539531E-2</v>
      </c>
      <c r="R918">
        <f t="shared" si="134"/>
        <v>5.7159140363731167</v>
      </c>
    </row>
    <row r="919" spans="1:18" x14ac:dyDescent="0.2">
      <c r="A919" s="2">
        <v>42209</v>
      </c>
      <c r="B919" s="1">
        <v>8.5861999999999998</v>
      </c>
      <c r="C919">
        <v>-7.73826160722058E-3</v>
      </c>
      <c r="D919">
        <f t="shared" si="128"/>
        <v>2.9061770493229706E-4</v>
      </c>
      <c r="E919">
        <f t="shared" si="126"/>
        <v>0.12293136563334618</v>
      </c>
      <c r="F919">
        <f t="shared" si="129"/>
        <v>3.5143333269960838E-4</v>
      </c>
      <c r="G919">
        <f t="shared" si="130"/>
        <v>0.13518333218403678</v>
      </c>
      <c r="H919">
        <f t="shared" si="131"/>
        <v>7.9374556180476814</v>
      </c>
      <c r="I919">
        <f t="shared" si="132"/>
        <v>7.7831006233467219</v>
      </c>
      <c r="L919">
        <f t="shared" si="133"/>
        <v>2.9858131806718491E-4</v>
      </c>
      <c r="M919">
        <f t="shared" si="127"/>
        <v>1.7279505724041556E-2</v>
      </c>
      <c r="R919">
        <f t="shared" si="134"/>
        <v>7.9159175387022787</v>
      </c>
    </row>
    <row r="920" spans="1:18" x14ac:dyDescent="0.2">
      <c r="A920" s="2">
        <v>42216</v>
      </c>
      <c r="B920" s="1">
        <v>8.6195000000000004</v>
      </c>
      <c r="C920">
        <v>3.87081508783682E-3</v>
      </c>
      <c r="D920">
        <f t="shared" si="128"/>
        <v>2.7677348419846628E-4</v>
      </c>
      <c r="E920">
        <f t="shared" si="126"/>
        <v>0.1199675838646434</v>
      </c>
      <c r="F920">
        <f t="shared" si="129"/>
        <v>2.4222853363106551E-4</v>
      </c>
      <c r="G920">
        <f t="shared" si="130"/>
        <v>0.11223138486544397</v>
      </c>
      <c r="H920">
        <f t="shared" si="131"/>
        <v>8.1381758551280452</v>
      </c>
      <c r="I920">
        <f t="shared" si="132"/>
        <v>8.2637732486139139</v>
      </c>
      <c r="L920">
        <f t="shared" si="133"/>
        <v>2.7532000671310226E-4</v>
      </c>
      <c r="M920">
        <f t="shared" si="127"/>
        <v>1.6592769711928815E-2</v>
      </c>
      <c r="R920">
        <f t="shared" si="134"/>
        <v>8.1431554057370565</v>
      </c>
    </row>
    <row r="921" spans="1:18" x14ac:dyDescent="0.2">
      <c r="A921" s="2">
        <v>42223</v>
      </c>
      <c r="B921" s="1">
        <v>8.7651000000000003</v>
      </c>
      <c r="C921">
        <v>1.6750848968339699E-2</v>
      </c>
      <c r="D921">
        <f t="shared" si="128"/>
        <v>2.6106606771321184E-4</v>
      </c>
      <c r="E921">
        <f t="shared" si="126"/>
        <v>0.1165136709621966</v>
      </c>
      <c r="F921">
        <f t="shared" si="129"/>
        <v>2.2187195657781767E-4</v>
      </c>
      <c r="G921">
        <f t="shared" si="130"/>
        <v>0.10741201861079847</v>
      </c>
      <c r="H921">
        <f t="shared" si="131"/>
        <v>7.1759480369996727</v>
      </c>
      <c r="I921">
        <f t="shared" si="132"/>
        <v>7.1487575398697132</v>
      </c>
      <c r="L921">
        <f t="shared" si="133"/>
        <v>2.520691738070812E-4</v>
      </c>
      <c r="M921">
        <f t="shared" si="127"/>
        <v>1.5876686487018669E-2</v>
      </c>
      <c r="R921">
        <f t="shared" si="134"/>
        <v>7.1726564521472858</v>
      </c>
    </row>
    <row r="922" spans="1:18" x14ac:dyDescent="0.2">
      <c r="A922" s="2">
        <v>42230</v>
      </c>
      <c r="B922" s="1">
        <v>8.5054999999999996</v>
      </c>
      <c r="C922">
        <v>-3.0064914253735701E-2</v>
      </c>
      <c r="D922">
        <f t="shared" si="128"/>
        <v>2.6223756012002677E-4</v>
      </c>
      <c r="E922">
        <f t="shared" si="126"/>
        <v>0.11677479662256487</v>
      </c>
      <c r="F922">
        <f t="shared" si="129"/>
        <v>2.6516073998414239E-4</v>
      </c>
      <c r="G922">
        <f t="shared" si="130"/>
        <v>0.11742384118727936</v>
      </c>
      <c r="H922">
        <f t="shared" si="131"/>
        <v>4.7993886402500987</v>
      </c>
      <c r="I922">
        <f t="shared" si="132"/>
        <v>4.8263021724351205</v>
      </c>
      <c r="L922">
        <f t="shared" si="133"/>
        <v>2.5367666326833754E-4</v>
      </c>
      <c r="M922">
        <f t="shared" si="127"/>
        <v>1.5927230244720439E-2</v>
      </c>
      <c r="R922">
        <f t="shared" si="134"/>
        <v>4.7162564572522481</v>
      </c>
    </row>
    <row r="923" spans="1:18" x14ac:dyDescent="0.2">
      <c r="A923" s="2">
        <v>42237</v>
      </c>
      <c r="B923" s="1">
        <v>8.3521999999999998</v>
      </c>
      <c r="C923">
        <v>-1.8188035853773599E-2</v>
      </c>
      <c r="D923">
        <f t="shared" si="128"/>
        <v>3.0073725065789399E-4</v>
      </c>
      <c r="E923">
        <f t="shared" si="126"/>
        <v>0.12505333675760308</v>
      </c>
      <c r="F923">
        <f t="shared" si="129"/>
        <v>3.9680404503085817E-4</v>
      </c>
      <c r="G923">
        <f t="shared" si="130"/>
        <v>0.14364473656074078</v>
      </c>
      <c r="H923">
        <f t="shared" si="131"/>
        <v>7.0092946358147996</v>
      </c>
      <c r="I923">
        <f t="shared" si="132"/>
        <v>6.9983954179438763</v>
      </c>
      <c r="L923">
        <f t="shared" si="133"/>
        <v>3.049179416146294E-4</v>
      </c>
      <c r="M923">
        <f t="shared" si="127"/>
        <v>1.746189971379487E-2</v>
      </c>
      <c r="R923">
        <f t="shared" si="134"/>
        <v>7.0105705724651379</v>
      </c>
    </row>
    <row r="924" spans="1:18" x14ac:dyDescent="0.2">
      <c r="A924" s="2">
        <v>42244</v>
      </c>
      <c r="B924" s="1">
        <v>8.4555000000000007</v>
      </c>
      <c r="C924">
        <v>1.22921399938756E-2</v>
      </c>
      <c r="D924">
        <f t="shared" si="128"/>
        <v>3.0254129451150961E-4</v>
      </c>
      <c r="E924">
        <f t="shared" si="126"/>
        <v>0.12542785701190345</v>
      </c>
      <c r="F924">
        <f t="shared" si="129"/>
        <v>3.0704285562807592E-4</v>
      </c>
      <c r="G924">
        <f t="shared" si="130"/>
        <v>0.12635754228640231</v>
      </c>
      <c r="H924">
        <f t="shared" si="131"/>
        <v>7.6038677141854736</v>
      </c>
      <c r="I924">
        <f t="shared" si="132"/>
        <v>7.5964202407233383</v>
      </c>
      <c r="L924">
        <f t="shared" si="133"/>
        <v>3.0235678879408402E-4</v>
      </c>
      <c r="M924">
        <f t="shared" si="127"/>
        <v>1.7388409610832271E-2</v>
      </c>
      <c r="R924">
        <f t="shared" si="134"/>
        <v>7.6041729914897518</v>
      </c>
    </row>
    <row r="925" spans="1:18" x14ac:dyDescent="0.2">
      <c r="A925" s="2">
        <v>42251</v>
      </c>
      <c r="B925" s="1">
        <v>8.4324999999999992</v>
      </c>
      <c r="C925">
        <v>-2.7238292539339998E-3</v>
      </c>
      <c r="D925">
        <f t="shared" si="128"/>
        <v>2.9345461917856119E-4</v>
      </c>
      <c r="E925">
        <f t="shared" si="126"/>
        <v>0.12352991620366777</v>
      </c>
      <c r="F925">
        <f t="shared" si="129"/>
        <v>2.7078098833766771E-4</v>
      </c>
      <c r="G925">
        <f t="shared" si="130"/>
        <v>0.1186617520246466</v>
      </c>
      <c r="H925">
        <f t="shared" si="131"/>
        <v>8.1085051203593661</v>
      </c>
      <c r="I925">
        <f t="shared" si="132"/>
        <v>8.1868007909894942</v>
      </c>
      <c r="L925">
        <f t="shared" si="133"/>
        <v>2.858105303367301E-4</v>
      </c>
      <c r="M925">
        <f t="shared" si="127"/>
        <v>1.6905931809182543E-2</v>
      </c>
      <c r="R925">
        <f t="shared" si="134"/>
        <v>8.134222832026385</v>
      </c>
    </row>
    <row r="926" spans="1:18" x14ac:dyDescent="0.2">
      <c r="A926" s="2">
        <v>42258</v>
      </c>
      <c r="B926" s="1">
        <v>8.2350999999999992</v>
      </c>
      <c r="C926">
        <v>-2.3687781106962E-2</v>
      </c>
      <c r="D926">
        <f t="shared" si="128"/>
        <v>2.7629249677612271E-4</v>
      </c>
      <c r="E926">
        <f t="shared" si="126"/>
        <v>0.11986329643539083</v>
      </c>
      <c r="F926">
        <f t="shared" si="129"/>
        <v>2.3346851401664898E-4</v>
      </c>
      <c r="G926">
        <f t="shared" si="130"/>
        <v>0.11018331420349338</v>
      </c>
      <c r="H926">
        <f t="shared" si="131"/>
        <v>6.1631919527746817</v>
      </c>
      <c r="I926">
        <f t="shared" si="132"/>
        <v>5.9590943990599463</v>
      </c>
      <c r="L926">
        <f t="shared" si="133"/>
        <v>2.6032919351239888E-4</v>
      </c>
      <c r="M926">
        <f t="shared" si="127"/>
        <v>1.6134720125009883E-2</v>
      </c>
      <c r="R926">
        <f t="shared" si="134"/>
        <v>6.0981734707491517</v>
      </c>
    </row>
    <row r="927" spans="1:18" x14ac:dyDescent="0.2">
      <c r="A927" s="2">
        <v>42265</v>
      </c>
      <c r="B927" s="1">
        <v>8.2444000000000006</v>
      </c>
      <c r="C927">
        <v>1.1286751402992401E-3</v>
      </c>
      <c r="D927">
        <f t="shared" si="128"/>
        <v>2.9338160539583611E-4</v>
      </c>
      <c r="E927">
        <f t="shared" si="126"/>
        <v>0.12351454764756854</v>
      </c>
      <c r="F927">
        <f t="shared" si="129"/>
        <v>3.3602339967655977E-4</v>
      </c>
      <c r="G927">
        <f t="shared" si="130"/>
        <v>0.13218629574649979</v>
      </c>
      <c r="H927">
        <f t="shared" si="131"/>
        <v>8.1296942366872607</v>
      </c>
      <c r="I927">
        <f t="shared" si="132"/>
        <v>7.9945386309684228</v>
      </c>
      <c r="L927">
        <f t="shared" si="133"/>
        <v>2.8310683951524073E-4</v>
      </c>
      <c r="M927">
        <f t="shared" si="127"/>
        <v>1.6825779016593576E-2</v>
      </c>
      <c r="R927">
        <f t="shared" si="134"/>
        <v>8.165186465355772</v>
      </c>
    </row>
    <row r="928" spans="1:18" x14ac:dyDescent="0.2">
      <c r="A928" s="2">
        <v>42272</v>
      </c>
      <c r="B928" s="1">
        <v>8.4075000000000006</v>
      </c>
      <c r="C928">
        <v>1.9589982645282299E-2</v>
      </c>
      <c r="D928">
        <f t="shared" si="128"/>
        <v>2.758551435264257E-4</v>
      </c>
      <c r="E928">
        <f t="shared" si="126"/>
        <v>0.11976839091919926</v>
      </c>
      <c r="F928">
        <f t="shared" si="129"/>
        <v>2.3212203853332985E-4</v>
      </c>
      <c r="G928">
        <f t="shared" si="130"/>
        <v>0.10986512642205055</v>
      </c>
      <c r="H928">
        <f t="shared" si="131"/>
        <v>6.8044428491900817</v>
      </c>
      <c r="I928">
        <f t="shared" si="132"/>
        <v>6.7149470649454415</v>
      </c>
      <c r="L928">
        <f t="shared" si="133"/>
        <v>2.5755254571611371E-4</v>
      </c>
      <c r="M928">
        <f t="shared" si="127"/>
        <v>1.6048443716326941E-2</v>
      </c>
      <c r="R928">
        <f t="shared" si="134"/>
        <v>6.774231946991117</v>
      </c>
    </row>
    <row r="929" spans="1:18" x14ac:dyDescent="0.2">
      <c r="A929" s="2">
        <v>42279</v>
      </c>
      <c r="B929" s="1">
        <v>8.3579000000000008</v>
      </c>
      <c r="C929">
        <v>-5.9169652629691401E-3</v>
      </c>
      <c r="D929">
        <f t="shared" si="128"/>
        <v>2.8232988011738782E-4</v>
      </c>
      <c r="E929">
        <f t="shared" si="126"/>
        <v>0.12116581104463488</v>
      </c>
      <c r="F929">
        <f t="shared" si="129"/>
        <v>2.9848604085564833E-4</v>
      </c>
      <c r="G929">
        <f t="shared" si="130"/>
        <v>0.12458440562323082</v>
      </c>
      <c r="H929">
        <f t="shared" si="131"/>
        <v>8.0484288122962671</v>
      </c>
      <c r="I929">
        <f t="shared" si="132"/>
        <v>7.9994938721346935</v>
      </c>
      <c r="L929">
        <f t="shared" si="133"/>
        <v>2.6656769006042839E-4</v>
      </c>
      <c r="M929">
        <f t="shared" si="127"/>
        <v>1.6326900810026024E-2</v>
      </c>
      <c r="R929">
        <f t="shared" si="134"/>
        <v>8.0985443101981911</v>
      </c>
    </row>
    <row r="930" spans="1:18" x14ac:dyDescent="0.2">
      <c r="A930" s="2">
        <v>42286</v>
      </c>
      <c r="B930" s="1">
        <v>8.1943999999999999</v>
      </c>
      <c r="C930">
        <v>-1.9756205229130699E-2</v>
      </c>
      <c r="D930">
        <f t="shared" si="128"/>
        <v>2.6749071598573555E-4</v>
      </c>
      <c r="E930">
        <f t="shared" si="126"/>
        <v>0.11793861636995004</v>
      </c>
      <c r="F930">
        <f t="shared" si="129"/>
        <v>2.3046312149377536E-4</v>
      </c>
      <c r="G930">
        <f t="shared" si="130"/>
        <v>0.10947183344439024</v>
      </c>
      <c r="H930">
        <f t="shared" si="131"/>
        <v>6.767281056675591</v>
      </c>
      <c r="I930">
        <f t="shared" si="132"/>
        <v>6.6818400847454358</v>
      </c>
      <c r="L930">
        <f t="shared" si="133"/>
        <v>2.462755099265945E-4</v>
      </c>
      <c r="M930">
        <f t="shared" si="127"/>
        <v>1.569316761927287E-2</v>
      </c>
      <c r="R930">
        <f t="shared" si="134"/>
        <v>6.7242182039184968</v>
      </c>
    </row>
    <row r="931" spans="1:18" x14ac:dyDescent="0.2">
      <c r="A931" s="2">
        <v>42293</v>
      </c>
      <c r="B931" s="1">
        <v>8.2446999999999999</v>
      </c>
      <c r="C931">
        <v>6.1195755211032E-3</v>
      </c>
      <c r="D931">
        <f t="shared" si="128"/>
        <v>2.7485973172992325E-4</v>
      </c>
      <c r="E931">
        <f t="shared" si="126"/>
        <v>0.11955210600385092</v>
      </c>
      <c r="F931">
        <f t="shared" si="129"/>
        <v>2.9324735278188298E-4</v>
      </c>
      <c r="G931">
        <f t="shared" si="130"/>
        <v>0.12348628403453524</v>
      </c>
      <c r="H931">
        <f t="shared" si="131"/>
        <v>8.0630012354484517</v>
      </c>
      <c r="I931">
        <f t="shared" si="132"/>
        <v>8.0067889224618121</v>
      </c>
      <c r="L931">
        <f t="shared" si="133"/>
        <v>2.5756107381006495E-4</v>
      </c>
      <c r="M931">
        <f t="shared" si="127"/>
        <v>1.6048709412599661E-2</v>
      </c>
      <c r="R931">
        <f t="shared" si="134"/>
        <v>8.118854367815409</v>
      </c>
    </row>
    <row r="932" spans="1:18" x14ac:dyDescent="0.2">
      <c r="A932" s="2">
        <v>42300</v>
      </c>
      <c r="B932" s="1">
        <v>8.4993999999999996</v>
      </c>
      <c r="C932">
        <v>3.04250031082187E-2</v>
      </c>
      <c r="D932">
        <f t="shared" si="128"/>
        <v>2.6061510009963698E-4</v>
      </c>
      <c r="E932">
        <f t="shared" si="126"/>
        <v>0.11641299414232556</v>
      </c>
      <c r="F932">
        <f t="shared" si="129"/>
        <v>2.2507101965048694E-4</v>
      </c>
      <c r="G932">
        <f t="shared" si="130"/>
        <v>0.10818360791647375</v>
      </c>
      <c r="H932">
        <f t="shared" si="131"/>
        <v>4.7005581233764051</v>
      </c>
      <c r="I932">
        <f t="shared" si="132"/>
        <v>4.2862557992796164</v>
      </c>
      <c r="L932">
        <f t="shared" si="133"/>
        <v>2.3885934593772688E-4</v>
      </c>
      <c r="M932">
        <f t="shared" si="127"/>
        <v>1.545507508677091E-2</v>
      </c>
      <c r="R932">
        <f t="shared" si="134"/>
        <v>4.4642134807392804</v>
      </c>
    </row>
    <row r="933" spans="1:18" x14ac:dyDescent="0.2">
      <c r="A933" s="2">
        <v>42307</v>
      </c>
      <c r="B933" s="1">
        <v>8.5358000000000001</v>
      </c>
      <c r="C933">
        <v>4.2735107773821399E-3</v>
      </c>
      <c r="D933">
        <f t="shared" si="128"/>
        <v>3.0051904294176588E-4</v>
      </c>
      <c r="E933">
        <f t="shared" si="126"/>
        <v>0.1250079606783977</v>
      </c>
      <c r="F933">
        <f t="shared" si="129"/>
        <v>4.0008981398250549E-4</v>
      </c>
      <c r="G933">
        <f t="shared" si="130"/>
        <v>0.14423824155573406</v>
      </c>
      <c r="H933">
        <f t="shared" si="131"/>
        <v>8.0492282634202095</v>
      </c>
      <c r="I933">
        <f t="shared" si="132"/>
        <v>7.7781745145373584</v>
      </c>
      <c r="L933">
        <f t="shared" si="133"/>
        <v>2.9413926145006224E-4</v>
      </c>
      <c r="M933">
        <f t="shared" si="127"/>
        <v>1.7150488665051564E-2</v>
      </c>
      <c r="R933">
        <f t="shared" si="134"/>
        <v>8.0693679464098711</v>
      </c>
    </row>
    <row r="934" spans="1:18" x14ac:dyDescent="0.2">
      <c r="A934" s="2">
        <v>42314</v>
      </c>
      <c r="B934" s="1">
        <v>8.7196999999999996</v>
      </c>
      <c r="C934">
        <v>2.1315750112451699E-2</v>
      </c>
      <c r="D934">
        <f t="shared" si="128"/>
        <v>2.83583674027124E-4</v>
      </c>
      <c r="E934">
        <f t="shared" si="126"/>
        <v>0.12143455459386529</v>
      </c>
      <c r="F934">
        <f t="shared" si="129"/>
        <v>2.4132550050874228E-4</v>
      </c>
      <c r="G934">
        <f t="shared" si="130"/>
        <v>0.11202198903096926</v>
      </c>
      <c r="H934">
        <f t="shared" si="131"/>
        <v>6.5657912002404517</v>
      </c>
      <c r="I934">
        <f t="shared" si="132"/>
        <v>6.4465906365494998</v>
      </c>
      <c r="L934">
        <f t="shared" si="133"/>
        <v>2.6823546582356459E-4</v>
      </c>
      <c r="M934">
        <f t="shared" si="127"/>
        <v>1.6377895646986048E-2</v>
      </c>
      <c r="R934">
        <f t="shared" si="134"/>
        <v>6.529755994447183</v>
      </c>
    </row>
    <row r="935" spans="1:18" x14ac:dyDescent="0.2">
      <c r="A935" s="2">
        <v>42321</v>
      </c>
      <c r="B935" s="1">
        <v>8.6940000000000008</v>
      </c>
      <c r="C935">
        <v>-2.9517010927433401E-3</v>
      </c>
      <c r="D935">
        <f t="shared" si="128"/>
        <v>2.9383032575688568E-4</v>
      </c>
      <c r="E935">
        <f t="shared" si="126"/>
        <v>0.12360896787595167</v>
      </c>
      <c r="F935">
        <f t="shared" si="129"/>
        <v>3.193984010058593E-4</v>
      </c>
      <c r="G935">
        <f t="shared" si="130"/>
        <v>0.128874810775049</v>
      </c>
      <c r="H935">
        <f t="shared" si="131"/>
        <v>8.1028564803185095</v>
      </c>
      <c r="I935">
        <f t="shared" si="132"/>
        <v>8.0217933605049971</v>
      </c>
      <c r="L935">
        <f t="shared" si="133"/>
        <v>2.8124519836495668E-4</v>
      </c>
      <c r="M935">
        <f t="shared" si="127"/>
        <v>1.6770366673539271E-2</v>
      </c>
      <c r="R935">
        <f t="shared" si="134"/>
        <v>8.1453052305360796</v>
      </c>
    </row>
    <row r="936" spans="1:18" x14ac:dyDescent="0.2">
      <c r="A936" s="2">
        <v>42328</v>
      </c>
      <c r="B936" s="1">
        <v>8.7192000000000007</v>
      </c>
      <c r="C936">
        <v>2.8943580263645101E-3</v>
      </c>
      <c r="D936">
        <f t="shared" si="128"/>
        <v>2.7672325857192666E-4</v>
      </c>
      <c r="E936">
        <f t="shared" si="126"/>
        <v>0.11995669821123031</v>
      </c>
      <c r="F936">
        <f t="shared" si="129"/>
        <v>2.340366529753046E-4</v>
      </c>
      <c r="G936">
        <f t="shared" si="130"/>
        <v>0.11031729671595401</v>
      </c>
      <c r="H936">
        <f t="shared" si="131"/>
        <v>8.1622193821688178</v>
      </c>
      <c r="I936">
        <f t="shared" si="132"/>
        <v>8.3242379618296596</v>
      </c>
      <c r="L936">
        <f t="shared" si="133"/>
        <v>2.5657461282688134E-4</v>
      </c>
      <c r="M936">
        <f t="shared" si="127"/>
        <v>1.6017946585841811E-2</v>
      </c>
      <c r="R936">
        <f t="shared" si="134"/>
        <v>8.2354404734308613</v>
      </c>
    </row>
    <row r="937" spans="1:18" x14ac:dyDescent="0.2">
      <c r="A937" s="2">
        <v>42335</v>
      </c>
      <c r="B937" s="1">
        <v>8.7296999999999993</v>
      </c>
      <c r="C937">
        <v>1.20351440691291E-3</v>
      </c>
      <c r="D937">
        <f t="shared" si="128"/>
        <v>2.6062250156069788E-4</v>
      </c>
      <c r="E937">
        <f t="shared" si="126"/>
        <v>0.11641464719336778</v>
      </c>
      <c r="F937">
        <f t="shared" si="129"/>
        <v>2.2044690296658874E-4</v>
      </c>
      <c r="G937">
        <f t="shared" si="130"/>
        <v>0.10706651649447933</v>
      </c>
      <c r="H937">
        <f t="shared" si="131"/>
        <v>8.2468799083874984</v>
      </c>
      <c r="I937">
        <f t="shared" si="132"/>
        <v>8.4132831924449878</v>
      </c>
      <c r="L937">
        <f t="shared" si="133"/>
        <v>2.3569910606086999E-4</v>
      </c>
      <c r="M937">
        <f t="shared" si="127"/>
        <v>1.5352495108641787E-2</v>
      </c>
      <c r="R937">
        <f t="shared" si="134"/>
        <v>8.3468092186188567</v>
      </c>
    </row>
    <row r="938" spans="1:18" x14ac:dyDescent="0.2">
      <c r="A938" s="2">
        <v>42342</v>
      </c>
      <c r="B938" s="1">
        <v>8.4832000000000001</v>
      </c>
      <c r="C938">
        <v>-2.8643267887308501E-2</v>
      </c>
      <c r="D938">
        <f t="shared" si="128"/>
        <v>2.450720582827148E-4</v>
      </c>
      <c r="E938">
        <f t="shared" si="126"/>
        <v>0.11288820589725558</v>
      </c>
      <c r="F938">
        <f t="shared" si="129"/>
        <v>2.062696363431124E-4</v>
      </c>
      <c r="G938">
        <f t="shared" si="130"/>
        <v>0.10356650563691837</v>
      </c>
      <c r="H938">
        <f t="shared" si="131"/>
        <v>4.9662212830377266</v>
      </c>
      <c r="I938">
        <f t="shared" si="132"/>
        <v>4.5088296433780686</v>
      </c>
      <c r="L938">
        <f t="shared" si="133"/>
        <v>2.1750307108884883E-4</v>
      </c>
      <c r="M938">
        <f t="shared" si="127"/>
        <v>1.4747985323048326E-2</v>
      </c>
      <c r="R938">
        <f t="shared" si="134"/>
        <v>4.6612276524039462</v>
      </c>
    </row>
    <row r="939" spans="1:18" x14ac:dyDescent="0.2">
      <c r="A939" s="2">
        <v>42349</v>
      </c>
      <c r="B939" s="1">
        <v>8.4962999999999997</v>
      </c>
      <c r="C939">
        <v>1.5430374980676101E-3</v>
      </c>
      <c r="D939">
        <f t="shared" si="128"/>
        <v>2.7959394250159903E-4</v>
      </c>
      <c r="E939">
        <f t="shared" si="126"/>
        <v>0.12057729890026209</v>
      </c>
      <c r="F939">
        <f t="shared" si="129"/>
        <v>3.6573507003510229E-4</v>
      </c>
      <c r="G939">
        <f t="shared" si="130"/>
        <v>0.13790657577441809</v>
      </c>
      <c r="H939">
        <f t="shared" si="131"/>
        <v>8.173656417630232</v>
      </c>
      <c r="I939">
        <f t="shared" si="132"/>
        <v>7.9070912586078892</v>
      </c>
      <c r="L939">
        <f t="shared" si="133"/>
        <v>2.6766885971870528E-4</v>
      </c>
      <c r="M939">
        <f t="shared" si="127"/>
        <v>1.6360588611621076E-2</v>
      </c>
      <c r="R939">
        <f t="shared" si="134"/>
        <v>8.216864751903973</v>
      </c>
    </row>
    <row r="940" spans="1:18" x14ac:dyDescent="0.2">
      <c r="A940" s="2">
        <v>42356</v>
      </c>
      <c r="B940" s="1">
        <v>8.5488999999999997</v>
      </c>
      <c r="C940">
        <v>6.1718450905110496E-3</v>
      </c>
      <c r="D940">
        <f t="shared" si="128"/>
        <v>2.6296116383472962E-4</v>
      </c>
      <c r="E940">
        <f t="shared" si="126"/>
        <v>0.11693579656976702</v>
      </c>
      <c r="F940">
        <f t="shared" si="129"/>
        <v>2.2145803210255223E-4</v>
      </c>
      <c r="G940">
        <f t="shared" si="130"/>
        <v>0.10731177786866042</v>
      </c>
      <c r="H940">
        <f t="shared" si="131"/>
        <v>8.0986475582393336</v>
      </c>
      <c r="I940">
        <f t="shared" si="132"/>
        <v>8.2432734375782353</v>
      </c>
      <c r="L940">
        <f t="shared" si="133"/>
        <v>2.4459477698425438E-4</v>
      </c>
      <c r="M940">
        <f t="shared" si="127"/>
        <v>1.5639526111243088E-2</v>
      </c>
      <c r="R940">
        <f t="shared" si="134"/>
        <v>8.1601738974675548</v>
      </c>
    </row>
    <row r="941" spans="1:18" x14ac:dyDescent="0.2">
      <c r="A941" s="2">
        <v>42363</v>
      </c>
      <c r="B941" s="1">
        <v>8.3889999999999993</v>
      </c>
      <c r="C941">
        <v>-1.88812958369904E-2</v>
      </c>
      <c r="D941">
        <f t="shared" si="128"/>
        <v>2.4946899431392176E-4</v>
      </c>
      <c r="E941">
        <f t="shared" si="126"/>
        <v>0.11389639021638889</v>
      </c>
      <c r="F941">
        <f t="shared" si="129"/>
        <v>2.158025035735412E-4</v>
      </c>
      <c r="G941">
        <f t="shared" si="130"/>
        <v>0.10593266817098558</v>
      </c>
      <c r="H941">
        <f t="shared" si="131"/>
        <v>6.8671272599857147</v>
      </c>
      <c r="I941">
        <f t="shared" si="132"/>
        <v>6.7891580409726657</v>
      </c>
      <c r="L941">
        <f t="shared" si="133"/>
        <v>2.2795317233945345E-4</v>
      </c>
      <c r="M941">
        <f t="shared" si="127"/>
        <v>1.5098118172125075E-2</v>
      </c>
      <c r="R941">
        <f t="shared" si="134"/>
        <v>6.8224380197753414</v>
      </c>
    </row>
    <row r="942" spans="1:18" x14ac:dyDescent="0.2">
      <c r="A942" s="2">
        <v>42370</v>
      </c>
      <c r="B942" s="1">
        <v>8.4450000000000003</v>
      </c>
      <c r="C942">
        <v>6.6532263956058397E-3</v>
      </c>
      <c r="D942">
        <f t="shared" si="128"/>
        <v>2.5589105460412353E-4</v>
      </c>
      <c r="E942">
        <f t="shared" si="126"/>
        <v>0.11535308768912267</v>
      </c>
      <c r="F942">
        <f t="shared" si="129"/>
        <v>2.7191577419875975E-4</v>
      </c>
      <c r="G942">
        <f t="shared" si="130"/>
        <v>0.11891013522124808</v>
      </c>
      <c r="H942">
        <f t="shared" si="131"/>
        <v>8.0977733523443867</v>
      </c>
      <c r="I942">
        <f t="shared" si="132"/>
        <v>8.0472272643768719</v>
      </c>
      <c r="L942">
        <f t="shared" si="133"/>
        <v>2.3937185786288055E-4</v>
      </c>
      <c r="M942">
        <f t="shared" si="127"/>
        <v>1.5471646902087721E-2</v>
      </c>
      <c r="R942">
        <f t="shared" si="134"/>
        <v>8.1525690763890655</v>
      </c>
    </row>
    <row r="943" spans="1:18" x14ac:dyDescent="0.2">
      <c r="A943" s="2">
        <v>42377</v>
      </c>
      <c r="B943" s="1">
        <v>8.4940999999999995</v>
      </c>
      <c r="C943">
        <v>5.7972545782614101E-3</v>
      </c>
      <c r="D943">
        <f t="shared" si="128"/>
        <v>2.4319351661614727E-4</v>
      </c>
      <c r="E943">
        <f t="shared" si="126"/>
        <v>0.11245471472570484</v>
      </c>
      <c r="F943">
        <f t="shared" si="129"/>
        <v>2.1150983932180533E-4</v>
      </c>
      <c r="G943">
        <f t="shared" si="130"/>
        <v>0.10487378912165744</v>
      </c>
      <c r="H943">
        <f t="shared" si="131"/>
        <v>8.1834579327612413</v>
      </c>
      <c r="I943">
        <f t="shared" si="132"/>
        <v>8.3023425982254544</v>
      </c>
      <c r="L943">
        <f t="shared" si="133"/>
        <v>2.240334550391735E-4</v>
      </c>
      <c r="M943">
        <f t="shared" si="127"/>
        <v>1.496774715978238E-2</v>
      </c>
      <c r="R943">
        <f t="shared" si="134"/>
        <v>8.2537011379790481</v>
      </c>
    </row>
    <row r="944" spans="1:18" x14ac:dyDescent="0.2">
      <c r="A944" s="2">
        <v>42384</v>
      </c>
      <c r="B944" s="1">
        <v>8.5855999999999995</v>
      </c>
      <c r="C944">
        <v>1.0714576411142899E-2</v>
      </c>
      <c r="D944">
        <f t="shared" si="128"/>
        <v>2.3061839525788882E-4</v>
      </c>
      <c r="E944">
        <f t="shared" si="126"/>
        <v>0.10950870537729052</v>
      </c>
      <c r="F944">
        <f t="shared" si="129"/>
        <v>1.9924017946286362E-4</v>
      </c>
      <c r="G944">
        <f t="shared" si="130"/>
        <v>0.10178648894656356</v>
      </c>
      <c r="H944">
        <f t="shared" si="131"/>
        <v>7.8769448356007112</v>
      </c>
      <c r="I944">
        <f t="shared" si="132"/>
        <v>7.9447997485378492</v>
      </c>
      <c r="L944">
        <f t="shared" si="133"/>
        <v>2.1021834873610653E-4</v>
      </c>
      <c r="M944">
        <f t="shared" si="127"/>
        <v>1.4498908536028032E-2</v>
      </c>
      <c r="R944">
        <f t="shared" si="134"/>
        <v>7.9212547379883596</v>
      </c>
    </row>
    <row r="945" spans="1:18" x14ac:dyDescent="0.2">
      <c r="A945" s="2">
        <v>42391</v>
      </c>
      <c r="B945" s="1">
        <v>8.5763999999999996</v>
      </c>
      <c r="C945">
        <v>-1.0721362173713399E-3</v>
      </c>
      <c r="D945">
        <f t="shared" si="128"/>
        <v>2.2366942040262866E-4</v>
      </c>
      <c r="E945">
        <f t="shared" si="126"/>
        <v>0.10784623248373904</v>
      </c>
      <c r="F945">
        <f t="shared" si="129"/>
        <v>2.0632991119627349E-4</v>
      </c>
      <c r="G945">
        <f t="shared" si="130"/>
        <v>0.10358163631747773</v>
      </c>
      <c r="H945">
        <f t="shared" si="131"/>
        <v>8.4002022239572085</v>
      </c>
      <c r="I945">
        <f t="shared" si="132"/>
        <v>8.4804631007583513</v>
      </c>
      <c r="L945">
        <f t="shared" si="133"/>
        <v>2.0504133050114906E-4</v>
      </c>
      <c r="M945">
        <f t="shared" si="127"/>
        <v>1.4319264314242861E-2</v>
      </c>
      <c r="R945">
        <f t="shared" si="134"/>
        <v>8.4866929168636442</v>
      </c>
    </row>
    <row r="946" spans="1:18" x14ac:dyDescent="0.2">
      <c r="A946" s="2">
        <v>42398</v>
      </c>
      <c r="B946" s="1">
        <v>8.5789000000000009</v>
      </c>
      <c r="C946">
        <v>2.9145512088968301E-4</v>
      </c>
      <c r="D946">
        <f t="shared" si="128"/>
        <v>2.103182237425869E-4</v>
      </c>
      <c r="E946">
        <f t="shared" si="126"/>
        <v>0.10457795004021889</v>
      </c>
      <c r="F946">
        <f t="shared" si="129"/>
        <v>1.7700349714987044E-4</v>
      </c>
      <c r="G946">
        <f t="shared" si="130"/>
        <v>9.5938427399000353E-2</v>
      </c>
      <c r="H946">
        <f t="shared" si="131"/>
        <v>8.4664849299390106</v>
      </c>
      <c r="I946">
        <f t="shared" si="132"/>
        <v>8.6388611557605479</v>
      </c>
      <c r="L946">
        <f t="shared" si="133"/>
        <v>1.9157079706042299E-4</v>
      </c>
      <c r="M946">
        <f t="shared" si="127"/>
        <v>1.3840910268491123E-2</v>
      </c>
      <c r="R946">
        <f t="shared" si="134"/>
        <v>8.5598097014498471</v>
      </c>
    </row>
    <row r="947" spans="1:18" x14ac:dyDescent="0.2">
      <c r="A947" s="2">
        <v>42405</v>
      </c>
      <c r="B947" s="1">
        <v>8.4643999999999995</v>
      </c>
      <c r="C947">
        <v>-1.3436567174206699E-2</v>
      </c>
      <c r="D947">
        <f t="shared" si="128"/>
        <v>1.9770422708328123E-4</v>
      </c>
      <c r="E947">
        <f t="shared" si="126"/>
        <v>0.10139339134445904</v>
      </c>
      <c r="F947">
        <f t="shared" si="129"/>
        <v>1.6622900724745179E-4</v>
      </c>
      <c r="G947">
        <f t="shared" si="130"/>
        <v>9.2972621652115908E-2</v>
      </c>
      <c r="H947">
        <f t="shared" si="131"/>
        <v>7.615549386013047</v>
      </c>
      <c r="I947">
        <f t="shared" si="132"/>
        <v>7.6160440824641018</v>
      </c>
      <c r="L947">
        <f t="shared" si="133"/>
        <v>1.8010189242357449E-4</v>
      </c>
      <c r="M947">
        <f t="shared" si="127"/>
        <v>1.342020463419148E-2</v>
      </c>
      <c r="R947">
        <f t="shared" si="134"/>
        <v>7.6195478182779164</v>
      </c>
    </row>
    <row r="948" spans="1:18" x14ac:dyDescent="0.2">
      <c r="A948" s="2">
        <v>42412</v>
      </c>
      <c r="B948" s="1">
        <v>8.4159000000000006</v>
      </c>
      <c r="C948">
        <v>-5.7463591829960397E-3</v>
      </c>
      <c r="D948">
        <f t="shared" si="128"/>
        <v>1.966744537039025E-4</v>
      </c>
      <c r="E948">
        <f t="shared" si="126"/>
        <v>0.10112898492817442</v>
      </c>
      <c r="F948">
        <f t="shared" si="129"/>
        <v>1.9410489986839238E-4</v>
      </c>
      <c r="G948">
        <f t="shared" si="130"/>
        <v>0.10046618731272926</v>
      </c>
      <c r="H948">
        <f t="shared" si="131"/>
        <v>8.366065784280087</v>
      </c>
      <c r="I948">
        <f t="shared" si="132"/>
        <v>8.3769943057434624</v>
      </c>
      <c r="L948">
        <f t="shared" si="133"/>
        <v>1.848514934649743E-4</v>
      </c>
      <c r="M948">
        <f t="shared" si="127"/>
        <v>1.3596010203915496E-2</v>
      </c>
      <c r="R948">
        <f t="shared" si="134"/>
        <v>8.4173244306759045</v>
      </c>
    </row>
    <row r="949" spans="1:18" x14ac:dyDescent="0.2">
      <c r="A949" s="2">
        <v>42419</v>
      </c>
      <c r="B949" s="1">
        <v>8.4422999999999995</v>
      </c>
      <c r="C949">
        <v>3.1320095361144799E-3</v>
      </c>
      <c r="D949">
        <f t="shared" si="128"/>
        <v>1.8685522511326851E-4</v>
      </c>
      <c r="E949">
        <f t="shared" si="126"/>
        <v>9.8572164965014142E-2</v>
      </c>
      <c r="F949">
        <f t="shared" si="129"/>
        <v>1.6235368235437906E-4</v>
      </c>
      <c r="G949">
        <f t="shared" si="130"/>
        <v>9.1882487354379511E-2</v>
      </c>
      <c r="H949">
        <f t="shared" si="131"/>
        <v>8.5326786623073403</v>
      </c>
      <c r="I949">
        <f t="shared" si="132"/>
        <v>8.6653129207803996</v>
      </c>
      <c r="L949">
        <f t="shared" si="133"/>
        <v>1.7705934274337191E-4</v>
      </c>
      <c r="M949">
        <f t="shared" si="127"/>
        <v>1.3306364745615983E-2</v>
      </c>
      <c r="R949">
        <f t="shared" si="134"/>
        <v>8.5836233744794868</v>
      </c>
    </row>
    <row r="950" spans="1:18" x14ac:dyDescent="0.2">
      <c r="A950" s="2">
        <v>42426</v>
      </c>
      <c r="B950" s="1">
        <v>8.5504999999999995</v>
      </c>
      <c r="C950">
        <v>1.2734977439373499E-2</v>
      </c>
      <c r="D950">
        <f t="shared" si="128"/>
        <v>1.7623248063053113E-4</v>
      </c>
      <c r="E950">
        <f t="shared" si="126"/>
        <v>9.5729248366356753E-2</v>
      </c>
      <c r="F950">
        <f t="shared" si="129"/>
        <v>1.4972595562623414E-4</v>
      </c>
      <c r="G950">
        <f t="shared" si="130"/>
        <v>8.8236895302159044E-2</v>
      </c>
      <c r="H950">
        <f t="shared" si="131"/>
        <v>7.7234468183379352</v>
      </c>
      <c r="I950">
        <f t="shared" si="132"/>
        <v>7.7235273050762707</v>
      </c>
      <c r="L950">
        <f t="shared" si="133"/>
        <v>1.6861676370660898E-4</v>
      </c>
      <c r="M950">
        <f t="shared" si="127"/>
        <v>1.2985251776789273E-2</v>
      </c>
      <c r="R950">
        <f t="shared" si="134"/>
        <v>7.7260580870154509</v>
      </c>
    </row>
    <row r="951" spans="1:18" x14ac:dyDescent="0.2">
      <c r="A951" s="2">
        <v>42433</v>
      </c>
      <c r="B951" s="1">
        <v>8.4673999999999996</v>
      </c>
      <c r="C951">
        <v>-9.7662649921526103E-3</v>
      </c>
      <c r="D951">
        <f t="shared" si="128"/>
        <v>1.7538931081558038E-4</v>
      </c>
      <c r="E951">
        <f t="shared" si="126"/>
        <v>9.5499969436697613E-2</v>
      </c>
      <c r="F951">
        <f t="shared" si="129"/>
        <v>1.7328538166439165E-4</v>
      </c>
      <c r="G951">
        <f t="shared" si="130"/>
        <v>9.4925443620498109E-2</v>
      </c>
      <c r="H951">
        <f t="shared" si="131"/>
        <v>8.10468403582653</v>
      </c>
      <c r="I951">
        <f t="shared" si="132"/>
        <v>8.1101496088754494</v>
      </c>
      <c r="L951">
        <f t="shared" si="133"/>
        <v>1.7367614277822449E-4</v>
      </c>
      <c r="M951">
        <f t="shared" si="127"/>
        <v>1.3178624464572335E-2</v>
      </c>
      <c r="R951">
        <f t="shared" si="134"/>
        <v>8.1091355478722331</v>
      </c>
    </row>
    <row r="952" spans="1:18" x14ac:dyDescent="0.2">
      <c r="A952" s="2">
        <v>42440</v>
      </c>
      <c r="B952" s="1">
        <v>8.3404000000000007</v>
      </c>
      <c r="C952">
        <v>-1.51123189275899E-2</v>
      </c>
      <c r="D952">
        <f t="shared" si="128"/>
        <v>1.7058874808046227E-4</v>
      </c>
      <c r="E952">
        <f t="shared" si="126"/>
        <v>9.4183941838213783E-2</v>
      </c>
      <c r="F952">
        <f t="shared" si="129"/>
        <v>1.5861008885733151E-4</v>
      </c>
      <c r="G952">
        <f t="shared" si="130"/>
        <v>9.0816984207697835E-2</v>
      </c>
      <c r="H952">
        <f t="shared" si="131"/>
        <v>7.337466795038063</v>
      </c>
      <c r="I952">
        <f t="shared" si="132"/>
        <v>7.3091646876617684</v>
      </c>
      <c r="L952">
        <f t="shared" si="133"/>
        <v>1.7260581073741242E-4</v>
      </c>
      <c r="M952">
        <f t="shared" si="127"/>
        <v>1.31379530649722E-2</v>
      </c>
      <c r="R952">
        <f t="shared" si="134"/>
        <v>7.3413570378791393</v>
      </c>
    </row>
    <row r="953" spans="1:18" x14ac:dyDescent="0.2">
      <c r="A953" s="2">
        <v>42447</v>
      </c>
      <c r="B953" s="1">
        <v>8.2311999999999994</v>
      </c>
      <c r="C953">
        <v>-1.31793647717653E-2</v>
      </c>
      <c r="D953">
        <f t="shared" si="128"/>
        <v>1.7405635419778605E-4</v>
      </c>
      <c r="E953">
        <f t="shared" si="126"/>
        <v>9.5136377996457661E-2</v>
      </c>
      <c r="F953">
        <f t="shared" si="129"/>
        <v>1.8270893813249916E-4</v>
      </c>
      <c r="G953">
        <f t="shared" si="130"/>
        <v>9.7472379589758434E-2</v>
      </c>
      <c r="H953">
        <f t="shared" si="131"/>
        <v>7.658203744688624</v>
      </c>
      <c r="I953">
        <f t="shared" si="132"/>
        <v>7.6569475439566412</v>
      </c>
      <c r="L953">
        <f t="shared" si="133"/>
        <v>1.8234534854436583E-4</v>
      </c>
      <c r="M953">
        <f t="shared" si="127"/>
        <v>1.3503530965801716E-2</v>
      </c>
      <c r="R953">
        <f t="shared" si="134"/>
        <v>7.6570439235035366</v>
      </c>
    </row>
    <row r="954" spans="1:18" x14ac:dyDescent="0.2">
      <c r="A954" s="2">
        <v>42454</v>
      </c>
      <c r="B954" s="1">
        <v>8.3026</v>
      </c>
      <c r="C954">
        <v>8.6369066816560699E-3</v>
      </c>
      <c r="D954">
        <f t="shared" si="128"/>
        <v>1.7403471229315379E-4</v>
      </c>
      <c r="E954">
        <f t="shared" si="126"/>
        <v>9.5130463255699516E-2</v>
      </c>
      <c r="F954">
        <f t="shared" si="129"/>
        <v>1.7398071008240608E-4</v>
      </c>
      <c r="G954">
        <f t="shared" si="130"/>
        <v>9.5115702827057502E-2</v>
      </c>
      <c r="H954">
        <f t="shared" si="131"/>
        <v>8.2276277461249805</v>
      </c>
      <c r="I954">
        <f t="shared" si="132"/>
        <v>8.2278050472175988</v>
      </c>
      <c r="L954">
        <f t="shared" si="133"/>
        <v>1.8619954477199716E-4</v>
      </c>
      <c r="M954">
        <f t="shared" si="127"/>
        <v>1.3645495402219633E-2</v>
      </c>
      <c r="R954">
        <f t="shared" si="134"/>
        <v>8.1880668291325449</v>
      </c>
    </row>
    <row r="955" spans="1:18" x14ac:dyDescent="0.2">
      <c r="A955" s="2">
        <v>42461</v>
      </c>
      <c r="B955" s="1">
        <v>8.1358999999999995</v>
      </c>
      <c r="C955">
        <v>-2.02823511425105E-2</v>
      </c>
      <c r="D955">
        <f t="shared" si="128"/>
        <v>1.6806839897722268E-4</v>
      </c>
      <c r="E955">
        <f t="shared" si="126"/>
        <v>9.3485596467132726E-2</v>
      </c>
      <c r="F955">
        <f t="shared" si="129"/>
        <v>1.5318088724716126E-4</v>
      </c>
      <c r="G955">
        <f t="shared" si="130"/>
        <v>8.9249124011680836E-2</v>
      </c>
      <c r="H955">
        <f t="shared" si="131"/>
        <v>6.2434826755838699</v>
      </c>
      <c r="I955">
        <f t="shared" si="132"/>
        <v>6.0983486633790527</v>
      </c>
      <c r="L955">
        <f t="shared" si="133"/>
        <v>1.815258100430799E-4</v>
      </c>
      <c r="M955">
        <f t="shared" si="127"/>
        <v>1.3473151451797753E-2</v>
      </c>
      <c r="R955">
        <f t="shared" si="134"/>
        <v>6.3479128361611563</v>
      </c>
    </row>
    <row r="956" spans="1:18" x14ac:dyDescent="0.2">
      <c r="A956" s="2">
        <v>42468</v>
      </c>
      <c r="B956" s="1">
        <v>8.1511999999999993</v>
      </c>
      <c r="C956">
        <v>1.8787880593293901E-3</v>
      </c>
      <c r="D956">
        <f t="shared" si="128"/>
        <v>1.8266672111067514E-4</v>
      </c>
      <c r="E956">
        <f t="shared" si="126"/>
        <v>9.7461117876592743E-2</v>
      </c>
      <c r="F956">
        <f t="shared" si="129"/>
        <v>2.1909335184437662E-4</v>
      </c>
      <c r="G956">
        <f t="shared" si="130"/>
        <v>0.10673731444957561</v>
      </c>
      <c r="H956">
        <f t="shared" si="131"/>
        <v>8.5885233007584265</v>
      </c>
      <c r="I956">
        <f t="shared" si="132"/>
        <v>8.4099015107020403</v>
      </c>
      <c r="L956">
        <f t="shared" si="133"/>
        <v>2.0452814353632043E-4</v>
      </c>
      <c r="M956">
        <f t="shared" si="127"/>
        <v>1.4301333627893605E-2</v>
      </c>
      <c r="R956">
        <f t="shared" si="134"/>
        <v>8.4775464922262298</v>
      </c>
    </row>
    <row r="957" spans="1:18" x14ac:dyDescent="0.2">
      <c r="A957" s="2">
        <v>42475</v>
      </c>
      <c r="B957" s="1">
        <v>8.1327999999999996</v>
      </c>
      <c r="C957">
        <v>-2.2598879674373702E-3</v>
      </c>
      <c r="D957">
        <f t="shared" si="128"/>
        <v>1.7191850851834732E-4</v>
      </c>
      <c r="E957">
        <f t="shared" si="126"/>
        <v>9.4550316990235736E-2</v>
      </c>
      <c r="F957">
        <f t="shared" si="129"/>
        <v>1.4509890777458358E-4</v>
      </c>
      <c r="G957">
        <f t="shared" si="130"/>
        <v>8.6862783770026306E-2</v>
      </c>
      <c r="H957">
        <f t="shared" si="131"/>
        <v>8.638783501744987</v>
      </c>
      <c r="I957">
        <f t="shared" si="132"/>
        <v>8.8028975990441154</v>
      </c>
      <c r="L957">
        <f t="shared" si="133"/>
        <v>1.9132761062889869E-4</v>
      </c>
      <c r="M957">
        <f t="shared" si="127"/>
        <v>1.3832122419531237E-2</v>
      </c>
      <c r="R957">
        <f t="shared" si="134"/>
        <v>8.5348304350284678</v>
      </c>
    </row>
    <row r="958" spans="1:18" x14ac:dyDescent="0.2">
      <c r="A958" s="2">
        <v>42482</v>
      </c>
      <c r="B958" s="1">
        <v>8.1531000000000002</v>
      </c>
      <c r="C958">
        <v>2.49295531882332E-3</v>
      </c>
      <c r="D958">
        <f t="shared" si="128"/>
        <v>1.6190982362476858E-4</v>
      </c>
      <c r="E958">
        <f t="shared" si="126"/>
        <v>9.1756802627859499E-2</v>
      </c>
      <c r="F958">
        <f t="shared" si="129"/>
        <v>1.3693553785305525E-4</v>
      </c>
      <c r="G958">
        <f t="shared" si="130"/>
        <v>8.4383931932322714E-2</v>
      </c>
      <c r="H958">
        <f t="shared" si="131"/>
        <v>8.6900865306744102</v>
      </c>
      <c r="I958">
        <f t="shared" si="132"/>
        <v>8.8506152195658938</v>
      </c>
      <c r="L958">
        <f t="shared" si="133"/>
        <v>1.8029829802073086E-4</v>
      </c>
      <c r="M958">
        <f t="shared" si="127"/>
        <v>1.3427520173908913E-2</v>
      </c>
      <c r="R958">
        <f t="shared" si="134"/>
        <v>8.5864281787198227</v>
      </c>
    </row>
    <row r="959" spans="1:18" x14ac:dyDescent="0.2">
      <c r="A959" s="2">
        <v>42489</v>
      </c>
      <c r="B959" s="1">
        <v>8.0310000000000006</v>
      </c>
      <c r="C959">
        <v>-1.5089169822998899E-2</v>
      </c>
      <c r="D959">
        <f t="shared" si="128"/>
        <v>1.5256812378058144E-4</v>
      </c>
      <c r="E959">
        <f t="shared" si="126"/>
        <v>8.9070435255421507E-2</v>
      </c>
      <c r="F959">
        <f t="shared" si="129"/>
        <v>1.292581401031076E-4</v>
      </c>
      <c r="G959">
        <f t="shared" si="130"/>
        <v>8.1984286819863195E-2</v>
      </c>
      <c r="H959">
        <f t="shared" si="131"/>
        <v>7.2955624151448673</v>
      </c>
      <c r="I959">
        <f t="shared" si="132"/>
        <v>7.1922390478413991</v>
      </c>
      <c r="L959">
        <f t="shared" si="133"/>
        <v>1.7106627055053829E-4</v>
      </c>
      <c r="M959">
        <f t="shared" si="127"/>
        <v>1.3079230502997426E-2</v>
      </c>
      <c r="R959">
        <f t="shared" si="134"/>
        <v>7.3424955398046823</v>
      </c>
    </row>
    <row r="960" spans="1:18" x14ac:dyDescent="0.2">
      <c r="A960" s="2">
        <v>42496</v>
      </c>
      <c r="B960" s="1">
        <v>8.1377000000000006</v>
      </c>
      <c r="C960">
        <v>1.3198531599303299E-2</v>
      </c>
      <c r="D960">
        <f t="shared" si="128"/>
        <v>1.570750191105846E-4</v>
      </c>
      <c r="E960">
        <f t="shared" si="126"/>
        <v>9.0376440479532055E-2</v>
      </c>
      <c r="F960">
        <f t="shared" si="129"/>
        <v>1.6832090137298966E-4</v>
      </c>
      <c r="G960">
        <f t="shared" si="130"/>
        <v>9.3555795498704741E-2</v>
      </c>
      <c r="H960">
        <f t="shared" si="131"/>
        <v>7.6497549502584903</v>
      </c>
      <c r="I960">
        <f t="shared" si="132"/>
        <v>7.6547030100351074</v>
      </c>
      <c r="L960">
        <f t="shared" si="133"/>
        <v>1.809883588023653E-4</v>
      </c>
      <c r="M960">
        <f t="shared" si="127"/>
        <v>1.345319139841418E-2</v>
      </c>
      <c r="R960">
        <f t="shared" si="134"/>
        <v>7.6545781705949683</v>
      </c>
    </row>
    <row r="961" spans="1:18" x14ac:dyDescent="0.2">
      <c r="A961" s="2">
        <v>42503</v>
      </c>
      <c r="B961" s="1">
        <v>8.2477999999999998</v>
      </c>
      <c r="C961">
        <v>1.3438913312416201E-2</v>
      </c>
      <c r="D961">
        <f t="shared" si="128"/>
        <v>1.5810259214661798E-4</v>
      </c>
      <c r="E961">
        <f t="shared" si="126"/>
        <v>9.0671576536553805E-2</v>
      </c>
      <c r="F961">
        <f t="shared" si="129"/>
        <v>1.6066665555015958E-4</v>
      </c>
      <c r="G961">
        <f t="shared" si="130"/>
        <v>9.1403862547532952E-2</v>
      </c>
      <c r="H961">
        <f t="shared" si="131"/>
        <v>7.6099423831819815</v>
      </c>
      <c r="I961">
        <f t="shared" si="132"/>
        <v>7.612085003962739</v>
      </c>
      <c r="L961">
        <f t="shared" si="133"/>
        <v>1.8509323775843609E-4</v>
      </c>
      <c r="M961">
        <f t="shared" si="127"/>
        <v>1.3604897565157779E-2</v>
      </c>
      <c r="R961">
        <f t="shared" si="134"/>
        <v>7.6189026857727811</v>
      </c>
    </row>
    <row r="962" spans="1:18" x14ac:dyDescent="0.2">
      <c r="A962" s="2">
        <v>42510</v>
      </c>
      <c r="B962" s="1">
        <v>8.3127999999999993</v>
      </c>
      <c r="C962">
        <v>7.8499974382548708E-3</v>
      </c>
      <c r="D962">
        <f t="shared" si="128"/>
        <v>1.5945270007893913E-4</v>
      </c>
      <c r="E962">
        <f t="shared" si="126"/>
        <v>9.1057895891047444E-2</v>
      </c>
      <c r="F962">
        <f t="shared" si="129"/>
        <v>1.6282157238164076E-4</v>
      </c>
      <c r="G962">
        <f t="shared" si="130"/>
        <v>9.2014791005823174E-2</v>
      </c>
      <c r="H962">
        <f t="shared" si="131"/>
        <v>8.3573009148504731</v>
      </c>
      <c r="I962">
        <f t="shared" si="132"/>
        <v>8.3443894169506674</v>
      </c>
      <c r="L962">
        <f t="shared" si="133"/>
        <v>1.890746378635207E-4</v>
      </c>
      <c r="M962">
        <f t="shared" si="127"/>
        <v>1.3750441369771398E-2</v>
      </c>
      <c r="R962">
        <f t="shared" si="134"/>
        <v>8.2474526580766092</v>
      </c>
    </row>
    <row r="963" spans="1:18" x14ac:dyDescent="0.2">
      <c r="A963" s="2">
        <v>42517</v>
      </c>
      <c r="B963" s="1">
        <v>8.3495000000000008</v>
      </c>
      <c r="C963">
        <v>4.4051612740503296E-3</v>
      </c>
      <c r="D963">
        <f t="shared" si="128"/>
        <v>1.5358288566103928E-4</v>
      </c>
      <c r="E963">
        <f t="shared" si="126"/>
        <v>8.9366157209393546E-2</v>
      </c>
      <c r="F963">
        <f t="shared" si="129"/>
        <v>1.389361639130497E-4</v>
      </c>
      <c r="G963">
        <f t="shared" si="130"/>
        <v>8.4998120705569627E-2</v>
      </c>
      <c r="H963">
        <f t="shared" si="131"/>
        <v>8.6549185485638578</v>
      </c>
      <c r="I963">
        <f t="shared" si="132"/>
        <v>8.7418243140904242</v>
      </c>
      <c r="L963">
        <f t="shared" si="133"/>
        <v>1.8291722680350441E-4</v>
      </c>
      <c r="M963">
        <f t="shared" si="127"/>
        <v>1.3524689527065101E-2</v>
      </c>
      <c r="R963">
        <f t="shared" si="134"/>
        <v>8.5003881470510265</v>
      </c>
    </row>
    <row r="964" spans="1:18" x14ac:dyDescent="0.2">
      <c r="A964" s="2">
        <v>42524</v>
      </c>
      <c r="B964" s="1">
        <v>8.1354000000000006</v>
      </c>
      <c r="C964">
        <v>-2.59767471161685E-2</v>
      </c>
      <c r="D964">
        <f t="shared" si="128"/>
        <v>1.4553223927240048E-4</v>
      </c>
      <c r="E964">
        <f t="shared" si="126"/>
        <v>8.6992393013210212E-2</v>
      </c>
      <c r="F964">
        <f t="shared" si="129"/>
        <v>1.2544377153715685E-4</v>
      </c>
      <c r="G964">
        <f t="shared" si="130"/>
        <v>8.0765562710428479E-2</v>
      </c>
      <c r="H964">
        <f t="shared" si="131"/>
        <v>4.1983987864827768</v>
      </c>
      <c r="I964">
        <f t="shared" si="132"/>
        <v>3.6044190166903931</v>
      </c>
      <c r="L964">
        <f t="shared" si="133"/>
        <v>1.7433511529089951E-4</v>
      </c>
      <c r="M964">
        <f t="shared" si="127"/>
        <v>1.3203602360374971E-2</v>
      </c>
      <c r="R964">
        <f t="shared" si="134"/>
        <v>4.7838744112113645</v>
      </c>
    </row>
    <row r="965" spans="1:18" x14ac:dyDescent="0.2">
      <c r="A965" s="2">
        <v>42531</v>
      </c>
      <c r="B965" s="1">
        <v>8.3126999999999995</v>
      </c>
      <c r="C965">
        <v>2.15595561287261E-2</v>
      </c>
      <c r="D965">
        <f t="shared" si="128"/>
        <v>1.772877883602986E-4</v>
      </c>
      <c r="E965">
        <f t="shared" ref="E965:E1028" si="135">SQRT(D965)*SQRT(52)</f>
        <v>9.6015441439049415E-2</v>
      </c>
      <c r="F965">
        <f t="shared" si="129"/>
        <v>2.5652618643072305E-4</v>
      </c>
      <c r="G965">
        <f t="shared" si="130"/>
        <v>0.11549615445718354</v>
      </c>
      <c r="H965">
        <f t="shared" si="131"/>
        <v>6.0159286817341577</v>
      </c>
      <c r="I965">
        <f t="shared" si="132"/>
        <v>6.4563226462925005</v>
      </c>
      <c r="L965">
        <f t="shared" si="133"/>
        <v>2.1953250112685598E-4</v>
      </c>
      <c r="M965">
        <f t="shared" ref="M965:M1028" si="136">SQRT(L965)</f>
        <v>1.481662920933287E-2</v>
      </c>
      <c r="R965">
        <f t="shared" si="134"/>
        <v>6.3067180302099306</v>
      </c>
    </row>
    <row r="966" spans="1:18" x14ac:dyDescent="0.2">
      <c r="A966" s="2">
        <v>42538</v>
      </c>
      <c r="B966" s="1">
        <v>8.3298000000000005</v>
      </c>
      <c r="C966">
        <v>2.0549804437668402E-3</v>
      </c>
      <c r="D966">
        <f t="shared" ref="D966:D1029" si="137">$J$1*D965+(1-$J$1)*C965^2</f>
        <v>1.9453938868674216E-4</v>
      </c>
      <c r="E966">
        <f t="shared" si="135"/>
        <v>0.10057856735761647</v>
      </c>
      <c r="F966">
        <f t="shared" ref="F966:F1029" si="138">$H$2*D965+(1-$H$2)*C965^2</f>
        <v>2.3758664226232443E-4</v>
      </c>
      <c r="G966">
        <f t="shared" ref="G966:G1029" si="139">SQRT(F966)*SQRT(52)</f>
        <v>0.11115082274837586</v>
      </c>
      <c r="H966">
        <f t="shared" ref="H966:H1029" si="140">-LN(D966)-(C966^2/D966)</f>
        <v>8.5231685013471381</v>
      </c>
      <c r="I966">
        <f t="shared" ref="I966:I1029" si="141">-LN(F966)-(C966^2/F966)</f>
        <v>8.3272038562670314</v>
      </c>
      <c r="L966">
        <f t="shared" ref="L966:L1029" si="142">($N$2+($O$2*(C965)^2)+($P$2*(L965)))</f>
        <v>2.4092374360956003E-4</v>
      </c>
      <c r="M966">
        <f t="shared" si="136"/>
        <v>1.5521718448984959E-2</v>
      </c>
      <c r="R966">
        <f t="shared" ref="R966:R1029" si="143">-LN(L966)-(C966^2/L966)</f>
        <v>8.3135019531067282</v>
      </c>
    </row>
    <row r="967" spans="1:18" x14ac:dyDescent="0.2">
      <c r="A967" s="2">
        <v>42545</v>
      </c>
      <c r="B967" s="1">
        <v>8.4614999999999991</v>
      </c>
      <c r="C967">
        <v>1.5687016579328798E-2</v>
      </c>
      <c r="D967">
        <f t="shared" si="137"/>
        <v>1.8312040204299348E-4</v>
      </c>
      <c r="E967">
        <f t="shared" si="135"/>
        <v>9.7582072668270695E-2</v>
      </c>
      <c r="F967">
        <f t="shared" si="138"/>
        <v>1.5462704465422005E-4</v>
      </c>
      <c r="G967">
        <f t="shared" si="139"/>
        <v>8.9669428023264663E-2</v>
      </c>
      <c r="H967">
        <f t="shared" si="140"/>
        <v>7.2615377829004917</v>
      </c>
      <c r="I967">
        <f t="shared" si="141"/>
        <v>7.183036232868643</v>
      </c>
      <c r="L967">
        <f t="shared" si="142"/>
        <v>2.2214036119613307E-4</v>
      </c>
      <c r="M967">
        <f t="shared" si="136"/>
        <v>1.4904373894804607E-2</v>
      </c>
      <c r="R967">
        <f t="shared" si="143"/>
        <v>7.3044218392537319</v>
      </c>
    </row>
    <row r="968" spans="1:18" x14ac:dyDescent="0.2">
      <c r="A968" s="2">
        <v>42552</v>
      </c>
      <c r="B968" s="1">
        <v>8.4334000000000007</v>
      </c>
      <c r="C968">
        <v>-3.3264506935437601E-3</v>
      </c>
      <c r="D968">
        <f t="shared" si="137"/>
        <v>1.8689812727002209E-4</v>
      </c>
      <c r="E968">
        <f t="shared" si="135"/>
        <v>9.8583480452057212E-2</v>
      </c>
      <c r="F968">
        <f t="shared" si="138"/>
        <v>1.9632453947002567E-4</v>
      </c>
      <c r="G968">
        <f t="shared" si="139"/>
        <v>0.1010389828355439</v>
      </c>
      <c r="H968">
        <f t="shared" si="140"/>
        <v>8.5257420208601609</v>
      </c>
      <c r="I968">
        <f t="shared" si="141"/>
        <v>8.4793792989871761</v>
      </c>
      <c r="L968">
        <f t="shared" si="142"/>
        <v>2.2562266745992254E-4</v>
      </c>
      <c r="M968">
        <f t="shared" si="136"/>
        <v>1.5020741242026724E-2</v>
      </c>
      <c r="R968">
        <f t="shared" si="143"/>
        <v>8.3476032934318347</v>
      </c>
    </row>
    <row r="969" spans="1:18" x14ac:dyDescent="0.2">
      <c r="A969" s="2">
        <v>42559</v>
      </c>
      <c r="B969" s="1">
        <v>8.5776000000000003</v>
      </c>
      <c r="C969">
        <v>1.6954141918676498E-2</v>
      </c>
      <c r="D969">
        <f t="shared" si="137"/>
        <v>1.763481560868154E-4</v>
      </c>
      <c r="E969">
        <f t="shared" si="135"/>
        <v>9.576066058937982E-2</v>
      </c>
      <c r="F969">
        <f t="shared" si="138"/>
        <v>1.500232194928197E-4</v>
      </c>
      <c r="G969">
        <f t="shared" si="139"/>
        <v>8.8324444032366389E-2</v>
      </c>
      <c r="H969">
        <f t="shared" si="140"/>
        <v>7.0130762505504585</v>
      </c>
      <c r="I969">
        <f t="shared" si="141"/>
        <v>6.8887308799497777</v>
      </c>
      <c r="L969">
        <f t="shared" si="142"/>
        <v>2.0975727628804028E-4</v>
      </c>
      <c r="M969">
        <f t="shared" si="136"/>
        <v>1.4482999561142032E-2</v>
      </c>
      <c r="R969">
        <f t="shared" si="143"/>
        <v>7.0991997752953084</v>
      </c>
    </row>
    <row r="970" spans="1:18" x14ac:dyDescent="0.2">
      <c r="A970" s="2">
        <v>42566</v>
      </c>
      <c r="B970" s="1">
        <v>8.5860000000000003</v>
      </c>
      <c r="C970">
        <v>9.7881571123270604E-4</v>
      </c>
      <c r="D970">
        <f t="shared" si="137"/>
        <v>1.8301384241352388E-4</v>
      </c>
      <c r="E970">
        <f t="shared" si="135"/>
        <v>9.7553676535040143E-2</v>
      </c>
      <c r="F970">
        <f t="shared" si="138"/>
        <v>1.9964647266993471E-4</v>
      </c>
      <c r="G970">
        <f t="shared" si="139"/>
        <v>0.10189021826866701</v>
      </c>
      <c r="H970">
        <f t="shared" si="140"/>
        <v>8.6007137514543643</v>
      </c>
      <c r="I970">
        <f t="shared" si="141"/>
        <v>8.51416350851426</v>
      </c>
      <c r="L970">
        <f t="shared" si="142"/>
        <v>2.1846798052191236E-4</v>
      </c>
      <c r="M970">
        <f t="shared" si="136"/>
        <v>1.4780662384409988E-2</v>
      </c>
      <c r="R970">
        <f t="shared" si="143"/>
        <v>8.424485647355743</v>
      </c>
    </row>
    <row r="971" spans="1:18" x14ac:dyDescent="0.2">
      <c r="A971" s="2">
        <v>42573</v>
      </c>
      <c r="B971" s="1">
        <v>8.6493000000000002</v>
      </c>
      <c r="C971">
        <v>7.3454230113352299E-3</v>
      </c>
      <c r="D971">
        <f t="shared" si="137"/>
        <v>1.7209049668050579E-4</v>
      </c>
      <c r="E971">
        <f t="shared" si="135"/>
        <v>9.4597599480041247E-2</v>
      </c>
      <c r="F971">
        <f t="shared" si="138"/>
        <v>1.4483389295880803E-4</v>
      </c>
      <c r="G971">
        <f t="shared" si="139"/>
        <v>8.6783422575155533E-2</v>
      </c>
      <c r="H971">
        <f t="shared" si="140"/>
        <v>8.3539617856411574</v>
      </c>
      <c r="I971">
        <f t="shared" si="141"/>
        <v>8.4673911802132729</v>
      </c>
      <c r="L971">
        <f t="shared" si="142"/>
        <v>2.0290210591624225E-4</v>
      </c>
      <c r="M971">
        <f t="shared" si="136"/>
        <v>1.4244371025645262E-2</v>
      </c>
      <c r="R971">
        <f t="shared" si="143"/>
        <v>8.2368693410950833</v>
      </c>
    </row>
    <row r="972" spans="1:18" x14ac:dyDescent="0.2">
      <c r="A972" s="2">
        <v>42580</v>
      </c>
      <c r="B972" s="1">
        <v>8.5518000000000001</v>
      </c>
      <c r="C972">
        <v>-1.1336605706800699E-2</v>
      </c>
      <c r="D972">
        <f t="shared" si="137"/>
        <v>1.6500238123260262E-4</v>
      </c>
      <c r="E972">
        <f t="shared" si="135"/>
        <v>9.2628957805296147E-2</v>
      </c>
      <c r="F972">
        <f t="shared" si="138"/>
        <v>1.4731567986663195E-4</v>
      </c>
      <c r="G972">
        <f t="shared" si="139"/>
        <v>8.7523798781045034E-2</v>
      </c>
      <c r="H972">
        <f t="shared" si="140"/>
        <v>7.9306611116411601</v>
      </c>
      <c r="I972">
        <f t="shared" si="141"/>
        <v>7.9505298738561256</v>
      </c>
      <c r="L972">
        <f t="shared" si="142"/>
        <v>1.9398897607147321E-4</v>
      </c>
      <c r="M972">
        <f t="shared" si="136"/>
        <v>1.3927992535590806E-2</v>
      </c>
      <c r="R972">
        <f t="shared" si="143"/>
        <v>7.8852044189249506</v>
      </c>
    </row>
    <row r="973" spans="1:18" x14ac:dyDescent="0.2">
      <c r="A973" s="2">
        <v>42587</v>
      </c>
      <c r="B973" s="1">
        <v>8.5698000000000008</v>
      </c>
      <c r="C973">
        <v>2.1026080075974298E-3</v>
      </c>
      <c r="D973">
        <f t="shared" si="137"/>
        <v>1.6281335609573443E-4</v>
      </c>
      <c r="E973">
        <f t="shared" si="135"/>
        <v>9.2012469355942123E-2</v>
      </c>
      <c r="F973">
        <f t="shared" si="138"/>
        <v>1.5735116601672775E-4</v>
      </c>
      <c r="G973">
        <f t="shared" si="139"/>
        <v>9.045584908047595E-2</v>
      </c>
      <c r="H973">
        <f t="shared" si="140"/>
        <v>8.6957525189160325</v>
      </c>
      <c r="I973">
        <f t="shared" si="141"/>
        <v>8.7289343838631321</v>
      </c>
      <c r="L973">
        <f t="shared" si="142"/>
        <v>1.9242389100287765E-4</v>
      </c>
      <c r="M973">
        <f t="shared" si="136"/>
        <v>1.3871693876483782E-2</v>
      </c>
      <c r="R973">
        <f t="shared" si="143"/>
        <v>8.532834741900901</v>
      </c>
    </row>
    <row r="974" spans="1:18" x14ac:dyDescent="0.2">
      <c r="A974" s="2">
        <v>42594</v>
      </c>
      <c r="B974" s="1">
        <v>8.4529999999999994</v>
      </c>
      <c r="C974">
        <v>-1.3722987167710299E-2</v>
      </c>
      <c r="D974">
        <f t="shared" si="137"/>
        <v>1.5330981235600711E-4</v>
      </c>
      <c r="E974">
        <f t="shared" si="135"/>
        <v>8.9286674495763191E-2</v>
      </c>
      <c r="F974">
        <f t="shared" si="138"/>
        <v>1.2959598584197639E-4</v>
      </c>
      <c r="G974">
        <f t="shared" si="139"/>
        <v>8.209135925164579E-2</v>
      </c>
      <c r="H974">
        <f t="shared" si="140"/>
        <v>7.5546849678176375</v>
      </c>
      <c r="I974">
        <f t="shared" si="141"/>
        <v>7.497954412195762</v>
      </c>
      <c r="L974">
        <f t="shared" si="142"/>
        <v>1.8116983465603099E-4</v>
      </c>
      <c r="M974">
        <f t="shared" si="136"/>
        <v>1.3459934422426842E-2</v>
      </c>
      <c r="R974">
        <f t="shared" si="143"/>
        <v>7.5766069299095022</v>
      </c>
    </row>
    <row r="975" spans="1:18" x14ac:dyDescent="0.2">
      <c r="A975" s="2">
        <v>42601</v>
      </c>
      <c r="B975" s="1">
        <v>8.3848000000000003</v>
      </c>
      <c r="C975">
        <v>-8.10086507295971E-3</v>
      </c>
      <c r="D975">
        <f t="shared" si="137"/>
        <v>1.5541044622295518E-4</v>
      </c>
      <c r="E975">
        <f t="shared" si="135"/>
        <v>8.9896291378419327E-2</v>
      </c>
      <c r="F975">
        <f t="shared" si="138"/>
        <v>1.6065207697192179E-4</v>
      </c>
      <c r="G975">
        <f t="shared" si="139"/>
        <v>9.1399715549557004E-2</v>
      </c>
      <c r="H975">
        <f t="shared" si="140"/>
        <v>8.3471783275392326</v>
      </c>
      <c r="I975">
        <f t="shared" si="141"/>
        <v>8.3277842248066651</v>
      </c>
      <c r="L975">
        <f t="shared" si="142"/>
        <v>1.8637654256699711E-4</v>
      </c>
      <c r="M975">
        <f t="shared" si="136"/>
        <v>1.3651979437685844E-2</v>
      </c>
      <c r="R975">
        <f t="shared" si="143"/>
        <v>8.2356370318482934</v>
      </c>
    </row>
    <row r="976" spans="1:18" x14ac:dyDescent="0.2">
      <c r="A976" s="2">
        <v>42608</v>
      </c>
      <c r="B976" s="1">
        <v>8.48</v>
      </c>
      <c r="C976">
        <v>1.1289906929981001E-2</v>
      </c>
      <c r="D976">
        <f t="shared" si="137"/>
        <v>1.5002326034539579E-4</v>
      </c>
      <c r="E976">
        <f t="shared" si="135"/>
        <v>8.8324456058107598E-2</v>
      </c>
      <c r="F976">
        <f t="shared" si="138"/>
        <v>1.3658082299802519E-4</v>
      </c>
      <c r="G976">
        <f t="shared" si="139"/>
        <v>8.4274567906915482E-2</v>
      </c>
      <c r="H976">
        <f t="shared" si="140"/>
        <v>7.9551052992444831</v>
      </c>
      <c r="I976">
        <f t="shared" si="141"/>
        <v>7.9653590516179476</v>
      </c>
      <c r="L976">
        <f t="shared" si="142"/>
        <v>1.8095735490004266E-4</v>
      </c>
      <c r="M976">
        <f t="shared" si="136"/>
        <v>1.345203906105103E-2</v>
      </c>
      <c r="R976">
        <f t="shared" si="143"/>
        <v>7.9128732695520956</v>
      </c>
    </row>
    <row r="977" spans="1:18" x14ac:dyDescent="0.2">
      <c r="A977" s="2">
        <v>42615</v>
      </c>
      <c r="B977" s="1">
        <v>8.5810999999999993</v>
      </c>
      <c r="C977">
        <v>1.1851660606688999E-2</v>
      </c>
      <c r="D977">
        <f t="shared" si="137"/>
        <v>1.4866958463393004E-4</v>
      </c>
      <c r="E977">
        <f t="shared" si="135"/>
        <v>8.7925072652596442E-2</v>
      </c>
      <c r="F977">
        <f t="shared" si="138"/>
        <v>1.4529180978939846E-4</v>
      </c>
      <c r="G977">
        <f t="shared" si="139"/>
        <v>8.692050453747216E-2</v>
      </c>
      <c r="H977">
        <f t="shared" si="140"/>
        <v>7.8689920995305576</v>
      </c>
      <c r="I977">
        <f t="shared" si="141"/>
        <v>7.8700094599462878</v>
      </c>
      <c r="L977">
        <f t="shared" si="142"/>
        <v>1.8132653560728489E-4</v>
      </c>
      <c r="M977">
        <f t="shared" si="136"/>
        <v>1.3465754178926811E-2</v>
      </c>
      <c r="R977">
        <f t="shared" si="143"/>
        <v>7.8405762080206767</v>
      </c>
    </row>
    <row r="978" spans="1:18" x14ac:dyDescent="0.2">
      <c r="A978" s="2">
        <v>42622</v>
      </c>
      <c r="B978" s="1">
        <v>8.4902999999999995</v>
      </c>
      <c r="C978">
        <v>-1.06377750224897E-2</v>
      </c>
      <c r="D978">
        <f t="shared" si="137"/>
        <v>1.4817712110406288E-4</v>
      </c>
      <c r="E978">
        <f t="shared" si="135"/>
        <v>8.7779327278188171E-2</v>
      </c>
      <c r="F978">
        <f t="shared" si="138"/>
        <v>1.469482958330285E-4</v>
      </c>
      <c r="G978">
        <f t="shared" si="139"/>
        <v>8.7414594795820449E-2</v>
      </c>
      <c r="H978">
        <f t="shared" si="140"/>
        <v>8.0534063519468901</v>
      </c>
      <c r="I978">
        <f t="shared" si="141"/>
        <v>8.0553476268156263</v>
      </c>
      <c r="L978">
        <f t="shared" si="142"/>
        <v>1.8267889148576607E-4</v>
      </c>
      <c r="M978">
        <f t="shared" si="136"/>
        <v>1.3515875535301664E-2</v>
      </c>
      <c r="R978">
        <f t="shared" si="143"/>
        <v>7.9883206853050019</v>
      </c>
    </row>
    <row r="979" spans="1:18" x14ac:dyDescent="0.2">
      <c r="A979" s="2">
        <v>42629</v>
      </c>
      <c r="B979" s="1">
        <v>8.5649999999999995</v>
      </c>
      <c r="C979">
        <v>8.7597963880723401E-3</v>
      </c>
      <c r="D979">
        <f t="shared" si="137"/>
        <v>1.4607622928356544E-4</v>
      </c>
      <c r="E979">
        <f t="shared" si="135"/>
        <v>8.7154827306038546E-2</v>
      </c>
      <c r="F979">
        <f t="shared" si="138"/>
        <v>1.4083395487304626E-4</v>
      </c>
      <c r="G979">
        <f t="shared" si="139"/>
        <v>8.5576665355682119E-2</v>
      </c>
      <c r="H979">
        <f t="shared" si="140"/>
        <v>8.306080656741802</v>
      </c>
      <c r="I979">
        <f t="shared" si="141"/>
        <v>8.3230743537994076</v>
      </c>
      <c r="L979">
        <f t="shared" si="142"/>
        <v>1.8163697987203859E-4</v>
      </c>
      <c r="M979">
        <f t="shared" si="136"/>
        <v>1.3477276426342178E-2</v>
      </c>
      <c r="R979">
        <f t="shared" si="143"/>
        <v>8.1910422723177767</v>
      </c>
    </row>
    <row r="980" spans="1:18" x14ac:dyDescent="0.2">
      <c r="A980" s="2">
        <v>42636</v>
      </c>
      <c r="B980" s="1">
        <v>8.5403000000000002</v>
      </c>
      <c r="C980">
        <v>-2.8879957869860601E-3</v>
      </c>
      <c r="D980">
        <f t="shared" si="137"/>
        <v>1.4191569749218063E-4</v>
      </c>
      <c r="E980">
        <f t="shared" si="135"/>
        <v>8.5904692942780442E-2</v>
      </c>
      <c r="F980">
        <f t="shared" si="138"/>
        <v>1.3153408282200497E-4</v>
      </c>
      <c r="G980">
        <f t="shared" si="139"/>
        <v>8.2702915950674069E-2</v>
      </c>
      <c r="H980">
        <f t="shared" si="140"/>
        <v>8.8015064111965433</v>
      </c>
      <c r="I980">
        <f t="shared" si="141"/>
        <v>8.8728349847157055</v>
      </c>
      <c r="L980">
        <f t="shared" si="142"/>
        <v>1.7784115895335412E-4</v>
      </c>
      <c r="M980">
        <f t="shared" si="136"/>
        <v>1.3335709915612072E-2</v>
      </c>
      <c r="R980">
        <f t="shared" si="143"/>
        <v>8.5877210686624839</v>
      </c>
    </row>
    <row r="981" spans="1:18" x14ac:dyDescent="0.2">
      <c r="A981" s="2">
        <v>42643</v>
      </c>
      <c r="B981" s="1">
        <v>8.5716999999999999</v>
      </c>
      <c r="C981">
        <v>3.66994334297832E-3</v>
      </c>
      <c r="D981">
        <f t="shared" si="137"/>
        <v>1.3390118682258875E-4</v>
      </c>
      <c r="E981">
        <f t="shared" si="135"/>
        <v>8.3443763786005098E-2</v>
      </c>
      <c r="F981">
        <f t="shared" si="138"/>
        <v>1.1390288715474254E-4</v>
      </c>
      <c r="G981">
        <f t="shared" si="139"/>
        <v>7.6960705116615263E-2</v>
      </c>
      <c r="H981">
        <f t="shared" si="140"/>
        <v>8.8178231933839886</v>
      </c>
      <c r="I981">
        <f t="shared" si="141"/>
        <v>8.9619190126536719</v>
      </c>
      <c r="L981">
        <f t="shared" si="142"/>
        <v>1.6915990291360857E-4</v>
      </c>
      <c r="M981">
        <f t="shared" si="136"/>
        <v>1.3006148657985137E-2</v>
      </c>
      <c r="R981">
        <f t="shared" si="143"/>
        <v>8.6050462808515071</v>
      </c>
    </row>
    <row r="982" spans="1:18" x14ac:dyDescent="0.2">
      <c r="A982" s="2">
        <v>42650</v>
      </c>
      <c r="B982" s="1">
        <v>8.6231000000000009</v>
      </c>
      <c r="C982">
        <v>5.9785694629015396E-3</v>
      </c>
      <c r="D982">
        <f t="shared" si="137"/>
        <v>1.2667522466167368E-4</v>
      </c>
      <c r="E982">
        <f t="shared" si="135"/>
        <v>8.116102317249968E-2</v>
      </c>
      <c r="F982">
        <f t="shared" si="138"/>
        <v>1.0864455970407674E-4</v>
      </c>
      <c r="G982">
        <f t="shared" si="139"/>
        <v>7.5163269650887266E-2</v>
      </c>
      <c r="H982">
        <f t="shared" si="140"/>
        <v>8.6917192063055495</v>
      </c>
      <c r="I982">
        <f t="shared" si="141"/>
        <v>8.7984359869310094</v>
      </c>
      <c r="L982">
        <f t="shared" si="142"/>
        <v>1.6223391253201934E-4</v>
      </c>
      <c r="M982">
        <f t="shared" si="136"/>
        <v>1.2737107698846679E-2</v>
      </c>
      <c r="R982">
        <f t="shared" si="143"/>
        <v>8.5061518699308518</v>
      </c>
    </row>
    <row r="983" spans="1:18" x14ac:dyDescent="0.2">
      <c r="A983" s="2">
        <v>42657</v>
      </c>
      <c r="B983" s="1">
        <v>8.8379999999999992</v>
      </c>
      <c r="C983">
        <v>2.4615957913571001E-2</v>
      </c>
      <c r="D983">
        <f t="shared" si="137"/>
        <v>1.2121930875133757E-4</v>
      </c>
      <c r="E983">
        <f t="shared" si="135"/>
        <v>7.9393979967435524E-2</v>
      </c>
      <c r="F983">
        <f t="shared" si="138"/>
        <v>1.0760537200140659E-4</v>
      </c>
      <c r="G983">
        <f t="shared" si="139"/>
        <v>7.4802936734282982E-2</v>
      </c>
      <c r="H983">
        <f t="shared" si="140"/>
        <v>4.0191561779153595</v>
      </c>
      <c r="I983">
        <f t="shared" si="141"/>
        <v>3.5058584496894092</v>
      </c>
      <c r="L983">
        <f t="shared" si="142"/>
        <v>1.5816351362853251E-4</v>
      </c>
      <c r="M983">
        <f t="shared" si="136"/>
        <v>1.2576307630959594E-2</v>
      </c>
      <c r="R983">
        <f t="shared" si="143"/>
        <v>4.9207486217954379</v>
      </c>
    </row>
    <row r="984" spans="1:18" x14ac:dyDescent="0.2">
      <c r="A984" s="2">
        <v>42664</v>
      </c>
      <c r="B984" s="1">
        <v>8.9181000000000008</v>
      </c>
      <c r="C984">
        <v>9.0223127103881105E-3</v>
      </c>
      <c r="D984">
        <f t="shared" si="137"/>
        <v>1.5030287326641927E-4</v>
      </c>
      <c r="E984">
        <f t="shared" si="135"/>
        <v>8.8406727175333225E-2</v>
      </c>
      <c r="F984">
        <f t="shared" si="138"/>
        <v>2.228739711861577E-4</v>
      </c>
      <c r="G984">
        <f t="shared" si="139"/>
        <v>0.10765429160827822</v>
      </c>
      <c r="H984">
        <f t="shared" si="140"/>
        <v>8.2612708489738278</v>
      </c>
      <c r="I984">
        <f t="shared" si="141"/>
        <v>8.0436657247866545</v>
      </c>
      <c r="L984">
        <f t="shared" si="142"/>
        <v>2.0035647747184166E-4</v>
      </c>
      <c r="M984">
        <f t="shared" si="136"/>
        <v>1.4154733394587185E-2</v>
      </c>
      <c r="R984">
        <f t="shared" si="143"/>
        <v>8.1091259172785612</v>
      </c>
    </row>
    <row r="985" spans="1:18" x14ac:dyDescent="0.2">
      <c r="A985" s="2">
        <v>42671</v>
      </c>
      <c r="B985" s="1">
        <v>9.0115999999999996</v>
      </c>
      <c r="C985">
        <v>1.04297169019145E-2</v>
      </c>
      <c r="D985">
        <f t="shared" si="137"/>
        <v>1.4616882846907596E-4</v>
      </c>
      <c r="E985">
        <f t="shared" si="135"/>
        <v>8.7182447088803086E-2</v>
      </c>
      <c r="F985">
        <f t="shared" si="138"/>
        <v>1.3585330577456543E-4</v>
      </c>
      <c r="G985">
        <f t="shared" si="139"/>
        <v>8.4049817966949839E-2</v>
      </c>
      <c r="H985">
        <f t="shared" si="140"/>
        <v>8.0865472015825492</v>
      </c>
      <c r="I985">
        <f t="shared" si="141"/>
        <v>8.1032256672575542</v>
      </c>
      <c r="L985">
        <f t="shared" si="142"/>
        <v>1.9403426114916191E-4</v>
      </c>
      <c r="M985">
        <f t="shared" si="136"/>
        <v>1.3929618126465704E-2</v>
      </c>
      <c r="R985">
        <f t="shared" si="143"/>
        <v>7.9868583505511985</v>
      </c>
    </row>
    <row r="986" spans="1:18" x14ac:dyDescent="0.2">
      <c r="A986" s="2">
        <v>42678</v>
      </c>
      <c r="B986" s="1">
        <v>8.9469999999999992</v>
      </c>
      <c r="C986">
        <v>-7.1943557553919603E-3</v>
      </c>
      <c r="D986">
        <f t="shared" si="137"/>
        <v>1.4392543844017624E-4</v>
      </c>
      <c r="E986">
        <f t="shared" si="135"/>
        <v>8.6510824749791659E-2</v>
      </c>
      <c r="F986">
        <f t="shared" si="138"/>
        <v>1.3832759374080936E-4</v>
      </c>
      <c r="G986">
        <f t="shared" si="139"/>
        <v>8.4811761416221543E-2</v>
      </c>
      <c r="H986">
        <f t="shared" si="140"/>
        <v>8.4865931761471316</v>
      </c>
      <c r="I986">
        <f t="shared" si="141"/>
        <v>8.5117106205941386</v>
      </c>
      <c r="L986">
        <f t="shared" si="142"/>
        <v>1.9088241454942969E-4</v>
      </c>
      <c r="M986">
        <f t="shared" si="136"/>
        <v>1.3816020213847029E-2</v>
      </c>
      <c r="R986">
        <f t="shared" si="143"/>
        <v>8.2926977740084027</v>
      </c>
    </row>
    <row r="987" spans="1:18" x14ac:dyDescent="0.2">
      <c r="A987" s="2">
        <v>42685</v>
      </c>
      <c r="B987" s="1">
        <v>9.0912000000000006</v>
      </c>
      <c r="C987">
        <v>1.5988632112272898E-2</v>
      </c>
      <c r="D987">
        <f t="shared" si="137"/>
        <v>1.3839543741787414E-4</v>
      </c>
      <c r="E987">
        <f t="shared" si="135"/>
        <v>8.4832557109458015E-2</v>
      </c>
      <c r="F987">
        <f t="shared" si="138"/>
        <v>1.2459663894261747E-4</v>
      </c>
      <c r="G987">
        <f t="shared" si="139"/>
        <v>8.049239234248233E-2</v>
      </c>
      <c r="H987">
        <f t="shared" si="140"/>
        <v>7.0382510847786772</v>
      </c>
      <c r="I987">
        <f t="shared" si="141"/>
        <v>6.9387174280236952</v>
      </c>
      <c r="L987">
        <f t="shared" si="142"/>
        <v>1.8365556323639314E-4</v>
      </c>
      <c r="M987">
        <f t="shared" si="136"/>
        <v>1.3551957911548913E-2</v>
      </c>
      <c r="R987">
        <f t="shared" si="143"/>
        <v>7.2105148525766358</v>
      </c>
    </row>
    <row r="988" spans="1:18" x14ac:dyDescent="0.2">
      <c r="A988" s="2">
        <v>42692</v>
      </c>
      <c r="B988" s="1">
        <v>9.2622999999999998</v>
      </c>
      <c r="C988">
        <v>1.86454852687086E-2</v>
      </c>
      <c r="D988">
        <f t="shared" si="137"/>
        <v>1.4542989258209795E-4</v>
      </c>
      <c r="E988">
        <f t="shared" si="135"/>
        <v>8.696179859150277E-2</v>
      </c>
      <c r="F988">
        <f t="shared" si="138"/>
        <v>1.6298269750978037E-4</v>
      </c>
      <c r="G988">
        <f t="shared" si="139"/>
        <v>9.2060307790646556E-2</v>
      </c>
      <c r="H988">
        <f t="shared" si="140"/>
        <v>6.4452891772985534</v>
      </c>
      <c r="I988">
        <f t="shared" si="141"/>
        <v>6.5887927192098514</v>
      </c>
      <c r="L988">
        <f t="shared" si="142"/>
        <v>1.9386442853020533E-4</v>
      </c>
      <c r="M988">
        <f t="shared" si="136"/>
        <v>1.3923520694501278E-2</v>
      </c>
      <c r="R988">
        <f t="shared" si="143"/>
        <v>6.7550667272964668</v>
      </c>
    </row>
    <row r="989" spans="1:18" x14ac:dyDescent="0.2">
      <c r="A989" s="2">
        <v>42699</v>
      </c>
      <c r="B989" s="1">
        <v>9.2405000000000008</v>
      </c>
      <c r="C989">
        <v>-2.3564012027663698E-3</v>
      </c>
      <c r="D989">
        <f t="shared" si="137"/>
        <v>1.5756334628150986E-4</v>
      </c>
      <c r="E989">
        <f t="shared" si="135"/>
        <v>9.0516816153897672E-2</v>
      </c>
      <c r="F989">
        <f t="shared" si="138"/>
        <v>1.8783948578524978E-4</v>
      </c>
      <c r="G989">
        <f t="shared" si="139"/>
        <v>9.8831438625737844E-2</v>
      </c>
      <c r="H989">
        <f t="shared" si="140"/>
        <v>8.7204423834220446</v>
      </c>
      <c r="I989">
        <f t="shared" si="141"/>
        <v>8.5503622721050849</v>
      </c>
      <c r="L989">
        <f t="shared" si="142"/>
        <v>2.0985586436529229E-4</v>
      </c>
      <c r="M989">
        <f t="shared" si="136"/>
        <v>1.4486402740683841E-2</v>
      </c>
      <c r="R989">
        <f t="shared" si="143"/>
        <v>8.4426303833140324</v>
      </c>
    </row>
    <row r="990" spans="1:18" x14ac:dyDescent="0.2">
      <c r="A990" s="2">
        <v>42706</v>
      </c>
      <c r="B990" s="1">
        <v>9.1869999999999994</v>
      </c>
      <c r="C990">
        <v>-5.8065554543445001E-3</v>
      </c>
      <c r="D990">
        <f t="shared" si="137"/>
        <v>1.4844270310232317E-4</v>
      </c>
      <c r="E990">
        <f t="shared" si="135"/>
        <v>8.7857956733131487E-2</v>
      </c>
      <c r="F990">
        <f t="shared" si="138"/>
        <v>1.2568431360352172E-4</v>
      </c>
      <c r="G990">
        <f t="shared" si="139"/>
        <v>8.0842960778184814E-2</v>
      </c>
      <c r="H990">
        <f t="shared" si="140"/>
        <v>8.5881795239742136</v>
      </c>
      <c r="I990">
        <f t="shared" si="141"/>
        <v>8.7134771448080208</v>
      </c>
      <c r="L990">
        <f t="shared" si="142"/>
        <v>1.9599185544498331E-4</v>
      </c>
      <c r="M990">
        <f t="shared" si="136"/>
        <v>1.399970912001329E-2</v>
      </c>
      <c r="R990">
        <f t="shared" si="143"/>
        <v>8.3654094568377335</v>
      </c>
    </row>
    <row r="991" spans="1:18" x14ac:dyDescent="0.2">
      <c r="A991" s="2">
        <v>42713</v>
      </c>
      <c r="B991" s="1">
        <v>9.1824999999999992</v>
      </c>
      <c r="C991">
        <v>-4.8994257764389804E-4</v>
      </c>
      <c r="D991">
        <f t="shared" si="137"/>
        <v>1.4155910609084645E-4</v>
      </c>
      <c r="E991">
        <f t="shared" si="135"/>
        <v>8.5796698751898465E-2</v>
      </c>
      <c r="F991">
        <f t="shared" si="138"/>
        <v>1.2438273169901949E-4</v>
      </c>
      <c r="G991">
        <f t="shared" si="139"/>
        <v>8.0423268078019639E-2</v>
      </c>
      <c r="H991">
        <f t="shared" si="140"/>
        <v>8.8610975034108144</v>
      </c>
      <c r="I991">
        <f t="shared" si="141"/>
        <v>8.9902173201389903</v>
      </c>
      <c r="L991">
        <f t="shared" si="142"/>
        <v>1.8652952264118906E-4</v>
      </c>
      <c r="M991">
        <f t="shared" si="136"/>
        <v>1.3657581141665938E-2</v>
      </c>
      <c r="R991">
        <f t="shared" si="143"/>
        <v>8.585634139032571</v>
      </c>
    </row>
    <row r="992" spans="1:18" x14ac:dyDescent="0.2">
      <c r="A992" s="2">
        <v>42720</v>
      </c>
      <c r="B992" s="1">
        <v>9.3562999999999992</v>
      </c>
      <c r="C992">
        <v>1.8750414481212702E-2</v>
      </c>
      <c r="D992">
        <f t="shared" si="137"/>
        <v>1.3307996234915897E-4</v>
      </c>
      <c r="E992">
        <f t="shared" si="135"/>
        <v>8.3187487293199719E-2</v>
      </c>
      <c r="F992">
        <f t="shared" si="138"/>
        <v>1.1192228167922433E-4</v>
      </c>
      <c r="G992">
        <f t="shared" si="139"/>
        <v>7.6288653463799344E-2</v>
      </c>
      <c r="H992">
        <f t="shared" si="140"/>
        <v>6.2827047939607539</v>
      </c>
      <c r="I992">
        <f t="shared" si="141"/>
        <v>5.9564364000157699</v>
      </c>
      <c r="L992">
        <f t="shared" si="142"/>
        <v>1.7585401228973347E-4</v>
      </c>
      <c r="M992">
        <f t="shared" si="136"/>
        <v>1.3260995901127995E-2</v>
      </c>
      <c r="R992">
        <f t="shared" si="143"/>
        <v>6.646595526326494</v>
      </c>
    </row>
    <row r="993" spans="1:18" x14ac:dyDescent="0.2">
      <c r="A993" s="2">
        <v>42727</v>
      </c>
      <c r="B993" s="1">
        <v>9.2166999999999994</v>
      </c>
      <c r="C993">
        <v>-1.50328572626761E-2</v>
      </c>
      <c r="D993">
        <f t="shared" si="137"/>
        <v>1.461898472012457E-4</v>
      </c>
      <c r="E993">
        <f t="shared" si="135"/>
        <v>8.7188715178426468E-2</v>
      </c>
      <c r="F993">
        <f t="shared" si="138"/>
        <v>1.7890243773752336E-4</v>
      </c>
      <c r="G993">
        <f t="shared" si="139"/>
        <v>9.6451680972138659E-2</v>
      </c>
      <c r="H993">
        <f t="shared" si="140"/>
        <v>7.2847597782366273</v>
      </c>
      <c r="I993">
        <f t="shared" si="141"/>
        <v>7.3654853791404751</v>
      </c>
      <c r="L993">
        <f t="shared" si="142"/>
        <v>1.9494960609120463E-4</v>
      </c>
      <c r="M993">
        <f t="shared" si="136"/>
        <v>1.3962435535794055E-2</v>
      </c>
      <c r="R993">
        <f t="shared" si="143"/>
        <v>7.3835632353423923</v>
      </c>
    </row>
    <row r="994" spans="1:18" x14ac:dyDescent="0.2">
      <c r="A994" s="2">
        <v>42734</v>
      </c>
      <c r="B994" s="1">
        <v>9.1076999999999995</v>
      </c>
      <c r="C994">
        <v>-1.1896846347615699E-2</v>
      </c>
      <c r="D994">
        <f t="shared" si="137"/>
        <v>1.5097766421797058E-4</v>
      </c>
      <c r="E994">
        <f t="shared" si="135"/>
        <v>8.8604957758211644E-2</v>
      </c>
      <c r="F994">
        <f t="shared" si="138"/>
        <v>1.6292451954109827E-4</v>
      </c>
      <c r="G994">
        <f t="shared" si="139"/>
        <v>9.2043875494989394E-2</v>
      </c>
      <c r="H994">
        <f t="shared" si="140"/>
        <v>7.8609224138459091</v>
      </c>
      <c r="I994">
        <f t="shared" si="141"/>
        <v>7.8535086634444031</v>
      </c>
      <c r="L994">
        <f t="shared" si="142"/>
        <v>2.0103599685940886E-4</v>
      </c>
      <c r="M994">
        <f t="shared" si="136"/>
        <v>1.4178716333272518E-2</v>
      </c>
      <c r="R994">
        <f t="shared" si="143"/>
        <v>7.8079986655196265</v>
      </c>
    </row>
    <row r="995" spans="1:18" x14ac:dyDescent="0.2">
      <c r="A995" s="2">
        <v>42741</v>
      </c>
      <c r="B995" s="1">
        <v>9.0640000000000001</v>
      </c>
      <c r="C995">
        <v>-4.80968585690134E-3</v>
      </c>
      <c r="D995">
        <f t="shared" si="137"/>
        <v>1.5041110154601897E-4</v>
      </c>
      <c r="E995">
        <f t="shared" si="135"/>
        <v>8.8438550872303345E-2</v>
      </c>
      <c r="F995">
        <f t="shared" si="138"/>
        <v>1.4899737954084493E-4</v>
      </c>
      <c r="G995">
        <f t="shared" si="139"/>
        <v>8.8021950308567562E-2</v>
      </c>
      <c r="H995">
        <f t="shared" si="140"/>
        <v>8.64833932881794</v>
      </c>
      <c r="I995">
        <f t="shared" si="141"/>
        <v>8.6563235512947863</v>
      </c>
      <c r="L995">
        <f t="shared" si="142"/>
        <v>1.9942088979590591E-4</v>
      </c>
      <c r="M995">
        <f t="shared" si="136"/>
        <v>1.4121646143276141E-2</v>
      </c>
      <c r="R995">
        <f t="shared" si="143"/>
        <v>8.4040916648257085</v>
      </c>
    </row>
    <row r="996" spans="1:18" x14ac:dyDescent="0.2">
      <c r="A996" s="2">
        <v>42748</v>
      </c>
      <c r="B996" s="1">
        <v>8.9030000000000005</v>
      </c>
      <c r="C996">
        <v>-1.79222251341709E-2</v>
      </c>
      <c r="D996">
        <f t="shared" si="137"/>
        <v>1.4277442013578245E-4</v>
      </c>
      <c r="E996">
        <f t="shared" si="135"/>
        <v>8.6164202816835053E-2</v>
      </c>
      <c r="F996">
        <f t="shared" si="138"/>
        <v>1.2371890326071946E-4</v>
      </c>
      <c r="G996">
        <f t="shared" si="139"/>
        <v>8.0208372191170996E-2</v>
      </c>
      <c r="H996">
        <f t="shared" si="140"/>
        <v>6.6044988428155058</v>
      </c>
      <c r="I996">
        <f t="shared" si="141"/>
        <v>6.401240786727147</v>
      </c>
      <c r="L996">
        <f t="shared" si="142"/>
        <v>1.8858039023323761E-4</v>
      </c>
      <c r="M996">
        <f t="shared" si="136"/>
        <v>1.3732457545291652E-2</v>
      </c>
      <c r="R996">
        <f t="shared" si="143"/>
        <v>6.8727011485518723</v>
      </c>
    </row>
    <row r="997" spans="1:18" x14ac:dyDescent="0.2">
      <c r="A997" s="2">
        <v>42755</v>
      </c>
      <c r="B997" s="1">
        <v>8.8859999999999992</v>
      </c>
      <c r="C997">
        <v>-1.91129407781743E-3</v>
      </c>
      <c r="D997">
        <f t="shared" si="137"/>
        <v>1.5348032415322992E-4</v>
      </c>
      <c r="E997">
        <f t="shared" si="135"/>
        <v>8.9336313198877623E-2</v>
      </c>
      <c r="F997">
        <f t="shared" si="138"/>
        <v>1.8019435394028062E-4</v>
      </c>
      <c r="G997">
        <f t="shared" si="139"/>
        <v>9.6799309940177727E-2</v>
      </c>
      <c r="H997">
        <f t="shared" si="140"/>
        <v>8.7581367905690382</v>
      </c>
      <c r="I997">
        <f t="shared" si="141"/>
        <v>8.601201740175183</v>
      </c>
      <c r="L997">
        <f t="shared" si="142"/>
        <v>2.0327380818365765E-4</v>
      </c>
      <c r="M997">
        <f t="shared" si="136"/>
        <v>1.4257412394388319E-2</v>
      </c>
      <c r="R997">
        <f t="shared" si="143"/>
        <v>8.4829856226579157</v>
      </c>
    </row>
    <row r="998" spans="1:18" x14ac:dyDescent="0.2">
      <c r="A998" s="2">
        <v>42762</v>
      </c>
      <c r="B998" s="1">
        <v>8.85</v>
      </c>
      <c r="C998">
        <v>-4.0595454938787698E-3</v>
      </c>
      <c r="D998">
        <f t="shared" si="137"/>
        <v>1.4449068740715013E-4</v>
      </c>
      <c r="E998">
        <f t="shared" si="135"/>
        <v>8.6680538445326971E-2</v>
      </c>
      <c r="F998">
        <f t="shared" si="138"/>
        <v>1.2205919321308971E-4</v>
      </c>
      <c r="G998">
        <f t="shared" si="139"/>
        <v>7.9668551179751371E-2</v>
      </c>
      <c r="H998">
        <f t="shared" si="140"/>
        <v>8.7282403315656598</v>
      </c>
      <c r="I998">
        <f t="shared" si="141"/>
        <v>8.875988722571595</v>
      </c>
      <c r="L998">
        <f t="shared" si="142"/>
        <v>1.902774534829904E-4</v>
      </c>
      <c r="M998">
        <f t="shared" si="136"/>
        <v>1.3794109376215283E-2</v>
      </c>
      <c r="R998">
        <f t="shared" si="143"/>
        <v>8.4804173779054288</v>
      </c>
    </row>
    <row r="999" spans="1:18" x14ac:dyDescent="0.2">
      <c r="A999" s="2">
        <v>42769</v>
      </c>
      <c r="B999" s="1">
        <v>8.76</v>
      </c>
      <c r="C999">
        <v>-1.0221554071538E-2</v>
      </c>
      <c r="D999">
        <f t="shared" si="137"/>
        <v>1.368100407397334E-4</v>
      </c>
      <c r="E999">
        <f t="shared" si="135"/>
        <v>8.4345255459131407E-2</v>
      </c>
      <c r="F999">
        <f t="shared" si="138"/>
        <v>1.1764481905244785E-4</v>
      </c>
      <c r="G999">
        <f t="shared" si="139"/>
        <v>7.8214644349554441E-2</v>
      </c>
      <c r="H999">
        <f t="shared" si="140"/>
        <v>8.1332292953374008</v>
      </c>
      <c r="I999">
        <f t="shared" si="141"/>
        <v>8.1597421481319543</v>
      </c>
      <c r="L999">
        <f t="shared" si="142"/>
        <v>1.8032098541449293E-4</v>
      </c>
      <c r="M999">
        <f t="shared" si="136"/>
        <v>1.3428364956855057E-2</v>
      </c>
      <c r="R999">
        <f t="shared" si="143"/>
        <v>8.0413599051436506</v>
      </c>
    </row>
    <row r="1000" spans="1:18" x14ac:dyDescent="0.2">
      <c r="A1000" s="2">
        <v>42776</v>
      </c>
      <c r="B1000" s="1">
        <v>8.9194999999999993</v>
      </c>
      <c r="C1000">
        <v>1.8043986260884999E-2</v>
      </c>
      <c r="D1000">
        <f t="shared" si="137"/>
        <v>1.3487024835359191E-4</v>
      </c>
      <c r="E1000">
        <f t="shared" si="135"/>
        <v>8.3745166513577232E-2</v>
      </c>
      <c r="F1000">
        <f t="shared" si="138"/>
        <v>1.3002995915432135E-4</v>
      </c>
      <c r="G1000">
        <f t="shared" si="139"/>
        <v>8.2228692535055603E-2</v>
      </c>
      <c r="H1000">
        <f t="shared" si="140"/>
        <v>6.4971331502714165</v>
      </c>
      <c r="I1000">
        <f t="shared" si="141"/>
        <v>6.4438193354317512</v>
      </c>
      <c r="L1000">
        <f t="shared" si="142"/>
        <v>1.7894953463354444E-4</v>
      </c>
      <c r="M1000">
        <f t="shared" si="136"/>
        <v>1.3377202048019773E-2</v>
      </c>
      <c r="R1000">
        <f t="shared" si="143"/>
        <v>6.8089806979202443</v>
      </c>
    </row>
    <row r="1001" spans="1:18" x14ac:dyDescent="0.2">
      <c r="A1001" s="2">
        <v>42783</v>
      </c>
      <c r="B1001" s="1">
        <v>8.9090000000000007</v>
      </c>
      <c r="C1001">
        <v>-1.1778894706782101E-3</v>
      </c>
      <c r="D1001">
        <f t="shared" si="137"/>
        <v>1.4631315986335681E-4</v>
      </c>
      <c r="E1001">
        <f t="shared" si="135"/>
        <v>8.722547972292588E-2</v>
      </c>
      <c r="F1001">
        <f t="shared" si="138"/>
        <v>1.7486621604845482E-4</v>
      </c>
      <c r="G1001">
        <f t="shared" si="139"/>
        <v>9.5357449811326489E-2</v>
      </c>
      <c r="H1001">
        <f t="shared" si="140"/>
        <v>8.8202787407964713</v>
      </c>
      <c r="I1001">
        <f t="shared" si="141"/>
        <v>8.6435551557056876</v>
      </c>
      <c r="L1001">
        <f t="shared" si="142"/>
        <v>1.9548541182772276E-4</v>
      </c>
      <c r="M1001">
        <f t="shared" si="136"/>
        <v>1.3981609772401845E-2</v>
      </c>
      <c r="R1001">
        <f t="shared" si="143"/>
        <v>8.5329274755948408</v>
      </c>
    </row>
    <row r="1002" spans="1:18" x14ac:dyDescent="0.2">
      <c r="A1002" s="2">
        <v>42790</v>
      </c>
      <c r="B1002" s="1">
        <v>9.0380000000000003</v>
      </c>
      <c r="C1002">
        <v>1.43759092505813E-2</v>
      </c>
      <c r="D1002">
        <f t="shared" si="137"/>
        <v>1.3761761568786347E-4</v>
      </c>
      <c r="E1002">
        <f t="shared" si="135"/>
        <v>8.459382965541222E-2</v>
      </c>
      <c r="F1002">
        <f t="shared" si="138"/>
        <v>1.1591995935354788E-4</v>
      </c>
      <c r="G1002">
        <f t="shared" si="139"/>
        <v>7.7639151762396844E-2</v>
      </c>
      <c r="H1002">
        <f t="shared" si="140"/>
        <v>7.3892851626650087</v>
      </c>
      <c r="I1002">
        <f t="shared" si="141"/>
        <v>7.2797703824447764</v>
      </c>
      <c r="L1002">
        <f t="shared" si="142"/>
        <v>1.8351430076985316E-4</v>
      </c>
      <c r="M1002">
        <f t="shared" si="136"/>
        <v>1.3546745024907391E-2</v>
      </c>
      <c r="R1002">
        <f t="shared" si="143"/>
        <v>7.4770563154555933</v>
      </c>
    </row>
    <row r="1003" spans="1:18" x14ac:dyDescent="0.2">
      <c r="A1003" s="2">
        <v>42797</v>
      </c>
      <c r="B1003" s="1">
        <v>8.98</v>
      </c>
      <c r="C1003">
        <v>-6.4380286749798898E-3</v>
      </c>
      <c r="D1003">
        <f t="shared" si="137"/>
        <v>1.4176056475344862E-4</v>
      </c>
      <c r="E1003">
        <f t="shared" si="135"/>
        <v>8.5857727475046344E-2</v>
      </c>
      <c r="F1003">
        <f t="shared" si="138"/>
        <v>1.5209830592541386E-4</v>
      </c>
      <c r="G1003">
        <f t="shared" si="139"/>
        <v>8.8933187889119997E-2</v>
      </c>
      <c r="H1003">
        <f t="shared" si="140"/>
        <v>8.5689892581240059</v>
      </c>
      <c r="I1003">
        <f t="shared" si="141"/>
        <v>8.5184741286724801</v>
      </c>
      <c r="L1003">
        <f t="shared" si="142"/>
        <v>1.8982605562492679E-4</v>
      </c>
      <c r="M1003">
        <f t="shared" si="136"/>
        <v>1.377773768167063E-2</v>
      </c>
      <c r="R1003">
        <f t="shared" si="143"/>
        <v>8.351054013975979</v>
      </c>
    </row>
    <row r="1004" spans="1:18" x14ac:dyDescent="0.2">
      <c r="A1004" s="2">
        <v>42804</v>
      </c>
      <c r="B1004" s="1">
        <v>9.0016999999999996</v>
      </c>
      <c r="C1004">
        <v>2.4135660737401002E-3</v>
      </c>
      <c r="D1004">
        <f t="shared" si="137"/>
        <v>1.3574182366143351E-4</v>
      </c>
      <c r="E1004">
        <f t="shared" si="135"/>
        <v>8.4015324973450767E-2</v>
      </c>
      <c r="F1004">
        <f t="shared" si="138"/>
        <v>1.2072349092179695E-4</v>
      </c>
      <c r="G1004">
        <f t="shared" si="139"/>
        <v>7.923144279850923E-2</v>
      </c>
      <c r="H1004">
        <f t="shared" si="140"/>
        <v>8.8618412677211005</v>
      </c>
      <c r="I1004">
        <f t="shared" si="141"/>
        <v>8.9737545730664863</v>
      </c>
      <c r="L1004">
        <f t="shared" si="142"/>
        <v>1.819377090300797E-4</v>
      </c>
      <c r="M1004">
        <f t="shared" si="136"/>
        <v>1.3488428708714729E-2</v>
      </c>
      <c r="R1004">
        <f t="shared" si="143"/>
        <v>8.5798280796833239</v>
      </c>
    </row>
    <row r="1005" spans="1:18" x14ac:dyDescent="0.2">
      <c r="A1005" s="2">
        <v>42811</v>
      </c>
      <c r="B1005" s="1">
        <v>8.8316999999999997</v>
      </c>
      <c r="C1005">
        <v>-1.9065926821318201E-2</v>
      </c>
      <c r="D1005">
        <f t="shared" si="137"/>
        <v>1.2794683231328604E-4</v>
      </c>
      <c r="E1005">
        <f t="shared" si="135"/>
        <v>8.1567366515603978E-2</v>
      </c>
      <c r="F1005">
        <f t="shared" si="138"/>
        <v>1.0849629074997194E-4</v>
      </c>
      <c r="G1005">
        <f t="shared" si="139"/>
        <v>7.5111963887243283E-2</v>
      </c>
      <c r="H1005">
        <f t="shared" si="140"/>
        <v>6.1227971576077307</v>
      </c>
      <c r="I1005">
        <f t="shared" si="141"/>
        <v>5.7783614556145473</v>
      </c>
      <c r="L1005">
        <f t="shared" si="142"/>
        <v>1.7242053464409346E-4</v>
      </c>
      <c r="M1005">
        <f t="shared" si="136"/>
        <v>1.3130899993682591E-2</v>
      </c>
      <c r="R1005">
        <f t="shared" si="143"/>
        <v>6.5573010515880483</v>
      </c>
    </row>
    <row r="1006" spans="1:18" x14ac:dyDescent="0.2">
      <c r="A1006" s="2">
        <v>42818</v>
      </c>
      <c r="B1006" s="1">
        <v>8.8129000000000008</v>
      </c>
      <c r="C1006">
        <v>-2.13096438731908E-3</v>
      </c>
      <c r="D1006">
        <f t="shared" si="137"/>
        <v>1.4208059630784053E-4</v>
      </c>
      <c r="E1006">
        <f t="shared" si="135"/>
        <v>8.5954586893357277E-2</v>
      </c>
      <c r="F1006">
        <f t="shared" si="138"/>
        <v>1.7734803301737439E-4</v>
      </c>
      <c r="G1006">
        <f t="shared" si="139"/>
        <v>9.6031753690659361E-2</v>
      </c>
      <c r="H1006">
        <f t="shared" si="140"/>
        <v>8.8271552838714769</v>
      </c>
      <c r="I1006">
        <f t="shared" si="141"/>
        <v>8.6117913954014167</v>
      </c>
      <c r="L1006">
        <f t="shared" si="142"/>
        <v>1.9300290398366842E-4</v>
      </c>
      <c r="M1006">
        <f t="shared" si="136"/>
        <v>1.3892548505715877E-2</v>
      </c>
      <c r="R1006">
        <f t="shared" si="143"/>
        <v>8.5292771314616651</v>
      </c>
    </row>
    <row r="1007" spans="1:18" x14ac:dyDescent="0.2">
      <c r="A1007" s="2">
        <v>42825</v>
      </c>
      <c r="B1007" s="1">
        <v>8.968</v>
      </c>
      <c r="C1007">
        <v>1.7446128590648001E-2</v>
      </c>
      <c r="D1007">
        <f t="shared" si="137"/>
        <v>1.3382822108257145E-4</v>
      </c>
      <c r="E1007">
        <f t="shared" si="135"/>
        <v>8.3421025504927207E-2</v>
      </c>
      <c r="F1007">
        <f t="shared" si="138"/>
        <v>1.1323638715406969E-4</v>
      </c>
      <c r="G1007">
        <f t="shared" si="139"/>
        <v>7.6735207903618943E-2</v>
      </c>
      <c r="H1007">
        <f t="shared" si="140"/>
        <v>6.6446394677905545</v>
      </c>
      <c r="I1007">
        <f t="shared" si="141"/>
        <v>6.3981390273861471</v>
      </c>
      <c r="L1007">
        <f t="shared" si="142"/>
        <v>1.816687557580579E-4</v>
      </c>
      <c r="M1007">
        <f t="shared" si="136"/>
        <v>1.3478455243760611E-2</v>
      </c>
      <c r="R1007">
        <f t="shared" si="143"/>
        <v>6.9379279226735076</v>
      </c>
    </row>
    <row r="1008" spans="1:18" x14ac:dyDescent="0.2">
      <c r="A1008" s="2">
        <v>42832</v>
      </c>
      <c r="B1008" s="1">
        <v>9.0726999999999993</v>
      </c>
      <c r="C1008">
        <v>1.16072187326468E-2</v>
      </c>
      <c r="D1008">
        <f t="shared" si="137"/>
        <v>1.4406057198570273E-4</v>
      </c>
      <c r="E1008">
        <f t="shared" si="135"/>
        <v>8.6551428314364284E-2</v>
      </c>
      <c r="F1008">
        <f t="shared" si="138"/>
        <v>1.6959296293300873E-4</v>
      </c>
      <c r="G1008">
        <f t="shared" si="139"/>
        <v>9.3908647485289945E-2</v>
      </c>
      <c r="H1008">
        <f t="shared" si="140"/>
        <v>7.9100622711534321</v>
      </c>
      <c r="I1008">
        <f t="shared" si="141"/>
        <v>7.887692363734339</v>
      </c>
      <c r="L1008">
        <f t="shared" si="142"/>
        <v>1.9608531642544393E-4</v>
      </c>
      <c r="M1008">
        <f t="shared" si="136"/>
        <v>1.4003046683684373E-2</v>
      </c>
      <c r="R1008">
        <f t="shared" si="143"/>
        <v>7.8498744455395837</v>
      </c>
    </row>
    <row r="1009" spans="1:18" x14ac:dyDescent="0.2">
      <c r="A1009" s="2">
        <v>42839</v>
      </c>
      <c r="B1009" s="1">
        <v>9.0350999999999999</v>
      </c>
      <c r="C1009">
        <v>-4.1529124509422904E-3</v>
      </c>
      <c r="D1009">
        <f t="shared" si="137"/>
        <v>1.4350058926901097E-4</v>
      </c>
      <c r="E1009">
        <f t="shared" si="135"/>
        <v>8.6383046033284616E-2</v>
      </c>
      <c r="F1009">
        <f t="shared" si="138"/>
        <v>1.4210328597266553E-4</v>
      </c>
      <c r="G1009">
        <f t="shared" si="139"/>
        <v>8.5961449909704335E-2</v>
      </c>
      <c r="H1009">
        <f t="shared" si="140"/>
        <v>8.7289859738347335</v>
      </c>
      <c r="I1009">
        <f t="shared" si="141"/>
        <v>8.7375891713448723</v>
      </c>
      <c r="L1009">
        <f t="shared" si="142"/>
        <v>1.9469236420110994E-4</v>
      </c>
      <c r="M1009">
        <f t="shared" si="136"/>
        <v>1.3953220567349673E-2</v>
      </c>
      <c r="R1009">
        <f t="shared" si="143"/>
        <v>8.4555055901764096</v>
      </c>
    </row>
    <row r="1010" spans="1:18" x14ac:dyDescent="0.2">
      <c r="A1010" s="2">
        <v>42846</v>
      </c>
      <c r="B1010" s="1">
        <v>9.0039999999999996</v>
      </c>
      <c r="C1010">
        <v>-3.4480690070774998E-3</v>
      </c>
      <c r="D1010">
        <f t="shared" si="137"/>
        <v>1.359253548223818E-4</v>
      </c>
      <c r="E1010">
        <f t="shared" si="135"/>
        <v>8.4072102690273265E-2</v>
      </c>
      <c r="F1010">
        <f t="shared" si="138"/>
        <v>1.1702316418800393E-4</v>
      </c>
      <c r="G1010">
        <f t="shared" si="139"/>
        <v>7.8007721013859915E-2</v>
      </c>
      <c r="H1010">
        <f t="shared" si="140"/>
        <v>8.8159362361592617</v>
      </c>
      <c r="I1010">
        <f t="shared" si="141"/>
        <v>8.9515418508139408</v>
      </c>
      <c r="L1010">
        <f t="shared" si="142"/>
        <v>1.8411331304303764E-4</v>
      </c>
      <c r="M1010">
        <f t="shared" si="136"/>
        <v>1.3568836097581754E-2</v>
      </c>
      <c r="R1010">
        <f t="shared" si="143"/>
        <v>8.5353838176612484</v>
      </c>
    </row>
    <row r="1011" spans="1:18" x14ac:dyDescent="0.2">
      <c r="A1011" s="2">
        <v>42853</v>
      </c>
      <c r="B1011" s="1">
        <v>8.8518000000000008</v>
      </c>
      <c r="C1011">
        <v>-1.70480948750464E-2</v>
      </c>
      <c r="D1011">
        <f t="shared" si="137"/>
        <v>1.2848318432569298E-4</v>
      </c>
      <c r="E1011">
        <f t="shared" si="135"/>
        <v>8.1738152566203953E-2</v>
      </c>
      <c r="F1011">
        <f t="shared" si="138"/>
        <v>1.0991302303853293E-4</v>
      </c>
      <c r="G1011">
        <f t="shared" si="139"/>
        <v>7.5600775115098606E-2</v>
      </c>
      <c r="H1011">
        <f t="shared" si="140"/>
        <v>6.6976457760289563</v>
      </c>
      <c r="I1011">
        <f t="shared" si="141"/>
        <v>6.4715709525815752</v>
      </c>
      <c r="L1011">
        <f t="shared" si="142"/>
        <v>1.7474438641592894E-4</v>
      </c>
      <c r="M1011">
        <f t="shared" si="136"/>
        <v>1.3219091739447493E-2</v>
      </c>
      <c r="R1011">
        <f t="shared" si="143"/>
        <v>6.9889709906224944</v>
      </c>
    </row>
    <row r="1012" spans="1:18" x14ac:dyDescent="0.2">
      <c r="A1012" s="2">
        <v>42860</v>
      </c>
      <c r="B1012" s="1">
        <v>8.7886000000000006</v>
      </c>
      <c r="C1012">
        <v>-7.1654010573558597E-3</v>
      </c>
      <c r="D1012">
        <f t="shared" si="137"/>
        <v>1.382124455982664E-4</v>
      </c>
      <c r="E1012">
        <f t="shared" si="135"/>
        <v>8.4776454107905755E-2</v>
      </c>
      <c r="F1012">
        <f t="shared" si="138"/>
        <v>1.624894963749175E-4</v>
      </c>
      <c r="G1012">
        <f t="shared" si="139"/>
        <v>9.1920910632432865E-2</v>
      </c>
      <c r="H1012">
        <f t="shared" si="140"/>
        <v>8.5152399485362373</v>
      </c>
      <c r="I1012">
        <f t="shared" si="141"/>
        <v>8.4089200192468319</v>
      </c>
      <c r="L1012">
        <f t="shared" si="142"/>
        <v>1.8913486422884201E-4</v>
      </c>
      <c r="M1012">
        <f t="shared" si="136"/>
        <v>1.375263117475496E-2</v>
      </c>
      <c r="R1012">
        <f t="shared" si="143"/>
        <v>8.3015879984464327</v>
      </c>
    </row>
    <row r="1013" spans="1:18" x14ac:dyDescent="0.2">
      <c r="A1013" s="2">
        <v>42867</v>
      </c>
      <c r="B1013" s="1">
        <v>8.8247999999999998</v>
      </c>
      <c r="C1013">
        <v>4.1105125609513004E-3</v>
      </c>
      <c r="D1013">
        <f t="shared" si="137"/>
        <v>1.330002772011358E-4</v>
      </c>
      <c r="E1013">
        <f t="shared" si="135"/>
        <v>8.3162578209547228E-2</v>
      </c>
      <c r="F1013">
        <f t="shared" si="138"/>
        <v>1.1999455422910524E-4</v>
      </c>
      <c r="G1013">
        <f t="shared" si="139"/>
        <v>7.8991878189554859E-2</v>
      </c>
      <c r="H1013">
        <f t="shared" si="140"/>
        <v>8.7981196590730466</v>
      </c>
      <c r="I1013">
        <f t="shared" si="141"/>
        <v>8.8872551949085601</v>
      </c>
      <c r="L1013">
        <f t="shared" si="142"/>
        <v>1.8214546444257981E-4</v>
      </c>
      <c r="M1013">
        <f t="shared" si="136"/>
        <v>1.349612775734506E-2</v>
      </c>
      <c r="R1013">
        <f t="shared" si="143"/>
        <v>8.5179421886101032</v>
      </c>
    </row>
    <row r="1014" spans="1:18" x14ac:dyDescent="0.2">
      <c r="A1014" s="2">
        <v>42874</v>
      </c>
      <c r="B1014" s="1">
        <v>8.7251999999999992</v>
      </c>
      <c r="C1014">
        <v>-1.13505492111607E-2</v>
      </c>
      <c r="D1014">
        <f t="shared" si="137"/>
        <v>1.2603403937989195E-4</v>
      </c>
      <c r="E1014">
        <f t="shared" si="135"/>
        <v>8.0955358363448568E-2</v>
      </c>
      <c r="F1014">
        <f t="shared" si="138"/>
        <v>1.0865145455967454E-4</v>
      </c>
      <c r="G1014">
        <f t="shared" si="139"/>
        <v>7.5165654637627394E-2</v>
      </c>
      <c r="H1014">
        <f t="shared" si="140"/>
        <v>7.9567349500535203</v>
      </c>
      <c r="I1014">
        <f t="shared" si="141"/>
        <v>7.9416016107589851</v>
      </c>
      <c r="L1014">
        <f t="shared" si="142"/>
        <v>1.7348210875671748E-4</v>
      </c>
      <c r="M1014">
        <f t="shared" si="136"/>
        <v>1.3171260712502714E-2</v>
      </c>
      <c r="R1014">
        <f t="shared" si="143"/>
        <v>7.9167948490432813</v>
      </c>
    </row>
    <row r="1015" spans="1:18" x14ac:dyDescent="0.2">
      <c r="A1015" s="2">
        <v>42881</v>
      </c>
      <c r="B1015" s="1">
        <v>8.6931999999999992</v>
      </c>
      <c r="C1015">
        <v>-3.6742796124640299E-3</v>
      </c>
      <c r="D1015">
        <f t="shared" si="137"/>
        <v>1.2620209506079727E-4</v>
      </c>
      <c r="E1015">
        <f t="shared" si="135"/>
        <v>8.1009313928470328E-2</v>
      </c>
      <c r="F1015">
        <f t="shared" si="138"/>
        <v>1.2662143792603047E-4</v>
      </c>
      <c r="G1015">
        <f t="shared" si="139"/>
        <v>8.114379071841285E-2</v>
      </c>
      <c r="H1015">
        <f t="shared" si="140"/>
        <v>8.8706521039178146</v>
      </c>
      <c r="I1015">
        <f t="shared" si="141"/>
        <v>8.8676890981910876</v>
      </c>
      <c r="L1015">
        <f t="shared" si="142"/>
        <v>1.75119213917646E-4</v>
      </c>
      <c r="M1015">
        <f t="shared" si="136"/>
        <v>1.3233261650766451E-2</v>
      </c>
      <c r="R1015">
        <f t="shared" si="143"/>
        <v>8.5729513638446182</v>
      </c>
    </row>
    <row r="1016" spans="1:18" x14ac:dyDescent="0.2">
      <c r="A1016" s="2">
        <v>42888</v>
      </c>
      <c r="B1016" s="1">
        <v>8.6189999999999998</v>
      </c>
      <c r="C1016">
        <v>-8.5720421841482004E-3</v>
      </c>
      <c r="D1016">
        <f t="shared" si="137"/>
        <v>1.1943998919738356E-4</v>
      </c>
      <c r="E1016">
        <f t="shared" si="135"/>
        <v>7.8809132962264869E-2</v>
      </c>
      <c r="F1016">
        <f t="shared" si="138"/>
        <v>1.0256676698615985E-4</v>
      </c>
      <c r="G1016">
        <f t="shared" si="139"/>
        <v>7.3030622914502866E-2</v>
      </c>
      <c r="H1016">
        <f t="shared" si="140"/>
        <v>8.417492929766766</v>
      </c>
      <c r="I1016">
        <f t="shared" si="141"/>
        <v>8.4685861019417903</v>
      </c>
      <c r="L1016">
        <f t="shared" si="142"/>
        <v>1.6727257024152668E-4</v>
      </c>
      <c r="M1016">
        <f t="shared" si="136"/>
        <v>1.293338974289133E-2</v>
      </c>
      <c r="R1016">
        <f t="shared" si="143"/>
        <v>8.2566034525930121</v>
      </c>
    </row>
    <row r="1017" spans="1:18" x14ac:dyDescent="0.2">
      <c r="A1017" s="2">
        <v>42895</v>
      </c>
      <c r="B1017" s="1">
        <v>8.7143999999999995</v>
      </c>
      <c r="C1017">
        <v>1.10077611208368E-2</v>
      </c>
      <c r="D1017">
        <f t="shared" si="137"/>
        <v>1.1668238427794951E-4</v>
      </c>
      <c r="E1017">
        <f t="shared" si="135"/>
        <v>7.7894056143285886E-2</v>
      </c>
      <c r="F1017">
        <f t="shared" si="138"/>
        <v>1.0980143897537412E-4</v>
      </c>
      <c r="G1017">
        <f t="shared" si="139"/>
        <v>7.5562390292522194E-2</v>
      </c>
      <c r="H1017">
        <f t="shared" si="140"/>
        <v>8.0175879845019526</v>
      </c>
      <c r="I1017">
        <f t="shared" si="141"/>
        <v>8.013292142863456</v>
      </c>
      <c r="L1017">
        <f t="shared" si="142"/>
        <v>1.6544162378476489E-4</v>
      </c>
      <c r="M1017">
        <f t="shared" si="136"/>
        <v>1.2862411274126049E-2</v>
      </c>
      <c r="R1017">
        <f t="shared" si="143"/>
        <v>7.9744839335391804</v>
      </c>
    </row>
    <row r="1018" spans="1:18" x14ac:dyDescent="0.2">
      <c r="A1018" s="2">
        <v>42902</v>
      </c>
      <c r="B1018" s="1">
        <v>8.7066999999999997</v>
      </c>
      <c r="C1018">
        <v>-8.8398556938651396E-4</v>
      </c>
      <c r="D1018">
        <f t="shared" si="137"/>
        <v>1.1695168951487692E-4</v>
      </c>
      <c r="E1018">
        <f t="shared" si="135"/>
        <v>7.7983894842291637E-2</v>
      </c>
      <c r="F1018">
        <f t="shared" si="138"/>
        <v>1.1762367649601956E-4</v>
      </c>
      <c r="G1018">
        <f t="shared" si="139"/>
        <v>7.8207615855446042E-2</v>
      </c>
      <c r="H1018">
        <f t="shared" si="140"/>
        <v>9.0470679665945699</v>
      </c>
      <c r="I1018">
        <f t="shared" si="141"/>
        <v>9.0413767324869667</v>
      </c>
      <c r="L1018">
        <f t="shared" si="142"/>
        <v>1.6771098491203144E-4</v>
      </c>
      <c r="M1018">
        <f t="shared" si="136"/>
        <v>1.2950327598637474E-2</v>
      </c>
      <c r="R1018">
        <f t="shared" si="143"/>
        <v>8.6886090003086753</v>
      </c>
    </row>
    <row r="1019" spans="1:18" x14ac:dyDescent="0.2">
      <c r="A1019" s="2">
        <v>42909</v>
      </c>
      <c r="B1019" s="1">
        <v>8.7200000000000006</v>
      </c>
      <c r="C1019">
        <v>1.5263937041760699E-3</v>
      </c>
      <c r="D1019">
        <f t="shared" si="137"/>
        <v>1.0998147397319731E-4</v>
      </c>
      <c r="E1019">
        <f t="shared" si="135"/>
        <v>7.5624312536420837E-2</v>
      </c>
      <c r="F1019">
        <f t="shared" si="138"/>
        <v>9.2588963700441552E-5</v>
      </c>
      <c r="G1019">
        <f t="shared" si="139"/>
        <v>6.9387506890094847E-2</v>
      </c>
      <c r="H1019">
        <f t="shared" si="140"/>
        <v>9.0940143502305268</v>
      </c>
      <c r="I1019">
        <f t="shared" si="141"/>
        <v>9.2621769401066913</v>
      </c>
      <c r="L1019">
        <f t="shared" si="142"/>
        <v>1.5999412330751269E-4</v>
      </c>
      <c r="M1019">
        <f t="shared" si="136"/>
        <v>1.264887834187335E-2</v>
      </c>
      <c r="R1019">
        <f t="shared" si="143"/>
        <v>8.7258112019946843</v>
      </c>
    </row>
    <row r="1020" spans="1:18" x14ac:dyDescent="0.2">
      <c r="A1020" s="2">
        <v>42916</v>
      </c>
      <c r="B1020" s="1">
        <v>8.4274000000000004</v>
      </c>
      <c r="C1020">
        <v>-3.41309357803685E-2</v>
      </c>
      <c r="D1020">
        <f t="shared" si="137"/>
        <v>1.0352237819921437E-4</v>
      </c>
      <c r="E1020">
        <f t="shared" si="135"/>
        <v>7.337004611119681E-2</v>
      </c>
      <c r="F1020">
        <f t="shared" si="138"/>
        <v>8.7405245388907999E-5</v>
      </c>
      <c r="G1020">
        <f t="shared" si="139"/>
        <v>6.7417154791812567E-2</v>
      </c>
      <c r="H1020">
        <f t="shared" si="140"/>
        <v>-2.0771174288919987</v>
      </c>
      <c r="I1020">
        <f t="shared" si="141"/>
        <v>-3.9828578701432402</v>
      </c>
      <c r="L1020">
        <f t="shared" si="142"/>
        <v>1.535966600175875E-4</v>
      </c>
      <c r="M1020">
        <f t="shared" si="136"/>
        <v>1.2393411960295175E-2</v>
      </c>
      <c r="R1020">
        <f t="shared" si="143"/>
        <v>1.196895920831702</v>
      </c>
    </row>
    <row r="1021" spans="1:18" x14ac:dyDescent="0.2">
      <c r="A1021" s="2">
        <v>42923</v>
      </c>
      <c r="B1021" s="1">
        <v>8.4261999999999997</v>
      </c>
      <c r="C1021">
        <v>-1.4240281032318301E-4</v>
      </c>
      <c r="D1021">
        <f t="shared" si="137"/>
        <v>1.6720628214187988E-4</v>
      </c>
      <c r="E1021">
        <f t="shared" si="135"/>
        <v>9.3245518237488237E-2</v>
      </c>
      <c r="F1021">
        <f t="shared" si="138"/>
        <v>3.2611427385444299E-4</v>
      </c>
      <c r="G1021">
        <f t="shared" si="139"/>
        <v>0.13022266408129976</v>
      </c>
      <c r="H1021">
        <f t="shared" si="140"/>
        <v>8.6961610067014554</v>
      </c>
      <c r="I1021">
        <f t="shared" si="141"/>
        <v>8.0282005223481967</v>
      </c>
      <c r="L1021">
        <f t="shared" si="142"/>
        <v>2.4123143311209687E-4</v>
      </c>
      <c r="M1021">
        <f t="shared" si="136"/>
        <v>1.5531626866239637E-2</v>
      </c>
      <c r="R1021">
        <f t="shared" si="143"/>
        <v>8.3296697192217994</v>
      </c>
    </row>
    <row r="1022" spans="1:18" x14ac:dyDescent="0.2">
      <c r="A1022" s="2">
        <v>42930</v>
      </c>
      <c r="B1022" s="1">
        <v>8.3063000000000002</v>
      </c>
      <c r="C1022">
        <v>-1.43316363053141E-2</v>
      </c>
      <c r="D1022">
        <f t="shared" si="137"/>
        <v>1.5717512192699035E-4</v>
      </c>
      <c r="E1022">
        <f t="shared" si="135"/>
        <v>9.0405234031020007E-2</v>
      </c>
      <c r="F1022">
        <f t="shared" si="138"/>
        <v>1.3214475435200374E-4</v>
      </c>
      <c r="G1022">
        <f t="shared" si="139"/>
        <v>8.2894675500325074E-2</v>
      </c>
      <c r="H1022">
        <f t="shared" si="140"/>
        <v>7.4513540844010278</v>
      </c>
      <c r="I1022">
        <f t="shared" si="141"/>
        <v>7.3772883397388549</v>
      </c>
      <c r="L1022">
        <f t="shared" si="142"/>
        <v>2.2206404841395522E-4</v>
      </c>
      <c r="M1022">
        <f t="shared" si="136"/>
        <v>1.4901813594792925E-2</v>
      </c>
      <c r="R1022">
        <f t="shared" si="143"/>
        <v>7.4876052596079692</v>
      </c>
    </row>
    <row r="1023" spans="1:18" x14ac:dyDescent="0.2">
      <c r="A1023" s="2">
        <v>42937</v>
      </c>
      <c r="B1023" s="1">
        <v>8.2402999999999995</v>
      </c>
      <c r="C1023">
        <v>-7.9775119992584499E-3</v>
      </c>
      <c r="D1023">
        <f t="shared" si="137"/>
        <v>1.6006836256263877E-4</v>
      </c>
      <c r="E1023">
        <f t="shared" si="135"/>
        <v>9.1233518255393484E-2</v>
      </c>
      <c r="F1023">
        <f t="shared" si="138"/>
        <v>1.6728775444172314E-4</v>
      </c>
      <c r="G1023">
        <f t="shared" si="139"/>
        <v>9.3268232699937031E-2</v>
      </c>
      <c r="H1023">
        <f t="shared" si="140"/>
        <v>8.3423250816913033</v>
      </c>
      <c r="I1023">
        <f t="shared" si="141"/>
        <v>8.3153686312211352</v>
      </c>
      <c r="L1023">
        <f t="shared" si="142"/>
        <v>2.2230205581183255E-4</v>
      </c>
      <c r="M1023">
        <f t="shared" si="136"/>
        <v>1.4909797309548931E-2</v>
      </c>
      <c r="R1023">
        <f t="shared" si="143"/>
        <v>8.1251931960034565</v>
      </c>
    </row>
    <row r="1024" spans="1:18" x14ac:dyDescent="0.2">
      <c r="A1024" s="2">
        <v>42944</v>
      </c>
      <c r="B1024" s="1">
        <v>8.1166</v>
      </c>
      <c r="C1024">
        <v>-1.51254037512278E-2</v>
      </c>
      <c r="D1024">
        <f t="shared" si="137"/>
        <v>1.542827026707792E-4</v>
      </c>
      <c r="E1024">
        <f t="shared" si="135"/>
        <v>8.9569529075911286E-2</v>
      </c>
      <c r="F1024">
        <f t="shared" si="138"/>
        <v>1.3984596846907174E-4</v>
      </c>
      <c r="G1024">
        <f t="shared" si="139"/>
        <v>8.5275965901253387E-2</v>
      </c>
      <c r="H1024">
        <f t="shared" si="140"/>
        <v>7.2938756375223841</v>
      </c>
      <c r="I1024">
        <f t="shared" si="141"/>
        <v>7.2390416589444584</v>
      </c>
      <c r="L1024">
        <f t="shared" si="142"/>
        <v>2.1115865195541348E-4</v>
      </c>
      <c r="M1024">
        <f t="shared" si="136"/>
        <v>1.4531299045694899E-2</v>
      </c>
      <c r="R1024">
        <f t="shared" si="143"/>
        <v>7.3794602869476362</v>
      </c>
    </row>
    <row r="1025" spans="1:18" x14ac:dyDescent="0.2">
      <c r="A1025" s="2">
        <v>42951</v>
      </c>
      <c r="B1025" s="1">
        <v>8.1424000000000003</v>
      </c>
      <c r="C1025">
        <v>3.1736295780349102E-3</v>
      </c>
      <c r="D1025">
        <f t="shared" si="137"/>
        <v>1.5875241082879182E-4</v>
      </c>
      <c r="E1025">
        <f t="shared" si="135"/>
        <v>9.0857720437490463E-2</v>
      </c>
      <c r="F1025">
        <f t="shared" si="138"/>
        <v>1.6990550137378259E-4</v>
      </c>
      <c r="G1025">
        <f t="shared" si="139"/>
        <v>9.3995138552143712E-2</v>
      </c>
      <c r="H1025">
        <f t="shared" si="140"/>
        <v>8.6847205025166101</v>
      </c>
      <c r="I1025">
        <f t="shared" si="141"/>
        <v>8.6209885818806509</v>
      </c>
      <c r="L1025">
        <f t="shared" si="142"/>
        <v>2.1495734146072839E-4</v>
      </c>
      <c r="M1025">
        <f t="shared" si="136"/>
        <v>1.4661423582337713E-2</v>
      </c>
      <c r="R1025">
        <f t="shared" si="143"/>
        <v>8.3982155032683981</v>
      </c>
    </row>
    <row r="1026" spans="1:18" x14ac:dyDescent="0.2">
      <c r="A1026" s="2">
        <v>42958</v>
      </c>
      <c r="B1026" s="1">
        <v>8.1206999999999994</v>
      </c>
      <c r="C1026">
        <v>-2.6686194978937702E-3</v>
      </c>
      <c r="D1026">
        <f t="shared" si="137"/>
        <v>1.4983158166097897E-4</v>
      </c>
      <c r="E1026">
        <f t="shared" si="135"/>
        <v>8.8268013721681235E-2</v>
      </c>
      <c r="F1026">
        <f t="shared" si="138"/>
        <v>1.2757178036575302E-4</v>
      </c>
      <c r="G1026">
        <f t="shared" si="139"/>
        <v>8.1447729121315315E-2</v>
      </c>
      <c r="H1026">
        <f t="shared" si="140"/>
        <v>8.7584684503446848</v>
      </c>
      <c r="I1026">
        <f t="shared" si="141"/>
        <v>8.911007658887323</v>
      </c>
      <c r="L1026">
        <f t="shared" si="142"/>
        <v>2.0066469970045529E-4</v>
      </c>
      <c r="M1026">
        <f t="shared" si="136"/>
        <v>1.4165616813272032E-2</v>
      </c>
      <c r="R1026">
        <f t="shared" si="143"/>
        <v>8.4783855033714293</v>
      </c>
    </row>
    <row r="1027" spans="1:18" x14ac:dyDescent="0.2">
      <c r="A1027" s="2">
        <v>42965</v>
      </c>
      <c r="B1027" s="1">
        <v>8.1095000000000006</v>
      </c>
      <c r="C1027">
        <v>-1.3801434089302201E-3</v>
      </c>
      <c r="D1027">
        <f t="shared" si="137"/>
        <v>1.4126897856279257E-4</v>
      </c>
      <c r="E1027">
        <f t="shared" si="135"/>
        <v>8.5708732841322605E-2</v>
      </c>
      <c r="F1027">
        <f t="shared" si="138"/>
        <v>1.1990304497634691E-4</v>
      </c>
      <c r="G1027">
        <f t="shared" si="139"/>
        <v>7.8961752379047651E-2</v>
      </c>
      <c r="H1027">
        <f t="shared" si="140"/>
        <v>8.8513613669092521</v>
      </c>
      <c r="I1027">
        <f t="shared" si="141"/>
        <v>9.0129409663728897</v>
      </c>
      <c r="L1027">
        <f t="shared" si="142"/>
        <v>1.8835012162140075E-4</v>
      </c>
      <c r="M1027">
        <f t="shared" si="136"/>
        <v>1.3724070883721082E-2</v>
      </c>
      <c r="R1027">
        <f t="shared" si="143"/>
        <v>8.5670949194428392</v>
      </c>
    </row>
    <row r="1028" spans="1:18" x14ac:dyDescent="0.2">
      <c r="A1028" s="2">
        <v>42972</v>
      </c>
      <c r="B1028" s="1">
        <v>7.9683000000000002</v>
      </c>
      <c r="C1028">
        <v>-1.7565043769666399E-2</v>
      </c>
      <c r="D1028">
        <f t="shared" si="137"/>
        <v>1.3290712759877782E-4</v>
      </c>
      <c r="E1028">
        <f t="shared" si="135"/>
        <v>8.313345075922475E-2</v>
      </c>
      <c r="F1028">
        <f t="shared" si="138"/>
        <v>1.1204212307757842E-4</v>
      </c>
      <c r="G1028">
        <f t="shared" si="139"/>
        <v>7.6329485783896631E-2</v>
      </c>
      <c r="H1028">
        <f t="shared" si="140"/>
        <v>6.6044587839550246</v>
      </c>
      <c r="I1028">
        <f t="shared" si="141"/>
        <v>6.3429323712098817</v>
      </c>
      <c r="L1028">
        <f t="shared" si="142"/>
        <v>1.7752579719954706E-4</v>
      </c>
      <c r="M1028">
        <f t="shared" si="136"/>
        <v>1.3323880710947058E-2</v>
      </c>
      <c r="R1028">
        <f t="shared" si="143"/>
        <v>6.8984457307896045</v>
      </c>
    </row>
    <row r="1029" spans="1:18" x14ac:dyDescent="0.2">
      <c r="A1029" s="2">
        <v>42979</v>
      </c>
      <c r="B1029" s="1">
        <v>7.9903000000000004</v>
      </c>
      <c r="C1029">
        <v>2.7571358310414201E-3</v>
      </c>
      <c r="D1029">
        <f t="shared" si="137"/>
        <v>1.4344454570066896E-4</v>
      </c>
      <c r="E1029">
        <f t="shared" ref="E1029:E1092" si="144">SQRT(D1029)*SQRT(52)</f>
        <v>8.6366176113307144E-2</v>
      </c>
      <c r="F1029">
        <f t="shared" si="138"/>
        <v>1.6973815907453903E-4</v>
      </c>
      <c r="G1029">
        <f t="shared" si="139"/>
        <v>9.3948838587158856E-2</v>
      </c>
      <c r="H1029">
        <f t="shared" si="140"/>
        <v>8.7965673572124583</v>
      </c>
      <c r="I1029">
        <f t="shared" si="141"/>
        <v>8.636468109914885</v>
      </c>
      <c r="L1029">
        <f t="shared" si="142"/>
        <v>1.9291736504747095E-4</v>
      </c>
      <c r="M1029">
        <f t="shared" ref="M1029:M1092" si="145">SQRT(L1029)</f>
        <v>1.3889469574014371E-2</v>
      </c>
      <c r="R1029">
        <f t="shared" si="143"/>
        <v>8.5138441953517248</v>
      </c>
    </row>
    <row r="1030" spans="1:18" x14ac:dyDescent="0.2">
      <c r="A1030" s="2">
        <v>42986</v>
      </c>
      <c r="B1030" s="1">
        <v>7.9288999999999996</v>
      </c>
      <c r="C1030">
        <v>-7.7139937271382096E-3</v>
      </c>
      <c r="D1030">
        <f t="shared" ref="D1030:D1093" si="146">$J$1*D1029+(1-$J$1)*C1029^2</f>
        <v>1.3529398083807757E-4</v>
      </c>
      <c r="E1030">
        <f t="shared" si="144"/>
        <v>8.3876617740464676E-2</v>
      </c>
      <c r="F1030">
        <f t="shared" ref="F1030:F1093" si="147">$H$2*D1029+(1-$H$2)*C1029^2</f>
        <v>1.1495619038472472E-4</v>
      </c>
      <c r="G1030">
        <f t="shared" ref="G1030:G1093" si="148">SQRT(F1030)*SQRT(52)</f>
        <v>7.731572867150438E-2</v>
      </c>
      <c r="H1030">
        <f t="shared" ref="H1030:H1093" si="149">-LN(D1030)-(C1030^2/D1030)</f>
        <v>8.4682353331683355</v>
      </c>
      <c r="I1030">
        <f t="shared" ref="I1030:I1093" si="150">-LN(F1030)-(C1030^2/F1030)</f>
        <v>8.5533213966929509</v>
      </c>
      <c r="L1030">
        <f t="shared" ref="L1030:L1093" si="151">($N$2+($O$2*(C1029)^2)+($P$2*(L1029)))</f>
        <v>1.8184142061722949E-4</v>
      </c>
      <c r="M1030">
        <f t="shared" si="145"/>
        <v>1.348485893946353E-2</v>
      </c>
      <c r="R1030">
        <f t="shared" ref="R1030:R1093" si="152">-LN(L1030)-(C1030^2/L1030)</f>
        <v>8.2851360458644017</v>
      </c>
    </row>
    <row r="1031" spans="1:18" x14ac:dyDescent="0.2">
      <c r="A1031" s="2">
        <v>42993</v>
      </c>
      <c r="B1031" s="1">
        <v>7.9648000000000003</v>
      </c>
      <c r="C1031">
        <v>4.5175209112917596E-3</v>
      </c>
      <c r="D1031">
        <f t="shared" si="146"/>
        <v>1.3074668394113257E-4</v>
      </c>
      <c r="E1031">
        <f t="shared" si="144"/>
        <v>8.2455003274142763E-2</v>
      </c>
      <c r="F1031">
        <f t="shared" si="147"/>
        <v>1.1939998920544462E-4</v>
      </c>
      <c r="G1031">
        <f t="shared" si="148"/>
        <v>7.87959354198116E-2</v>
      </c>
      <c r="H1031">
        <f t="shared" si="149"/>
        <v>8.7861607653044569</v>
      </c>
      <c r="I1031">
        <f t="shared" si="150"/>
        <v>8.8621101992635491</v>
      </c>
      <c r="L1031">
        <f t="shared" si="151"/>
        <v>1.7663515941443737E-4</v>
      </c>
      <c r="M1031">
        <f t="shared" si="145"/>
        <v>1.3290416073789314E-2</v>
      </c>
      <c r="R1031">
        <f t="shared" si="152"/>
        <v>8.5258866397492383</v>
      </c>
    </row>
    <row r="1032" spans="1:18" x14ac:dyDescent="0.2">
      <c r="A1032" s="2">
        <v>43000</v>
      </c>
      <c r="B1032" s="1">
        <v>7.9821999999999997</v>
      </c>
      <c r="C1032">
        <v>2.18222949834868E-3</v>
      </c>
      <c r="D1032">
        <f t="shared" si="146"/>
        <v>1.241263626157021E-4</v>
      </c>
      <c r="E1032">
        <f t="shared" si="144"/>
        <v>8.0340343887840726E-2</v>
      </c>
      <c r="F1032">
        <f t="shared" si="147"/>
        <v>1.0760692989902787E-4</v>
      </c>
      <c r="G1032">
        <f t="shared" si="148"/>
        <v>7.4803478226279349E-2</v>
      </c>
      <c r="H1032">
        <f t="shared" si="149"/>
        <v>8.9558453154398983</v>
      </c>
      <c r="I1032">
        <f t="shared" si="150"/>
        <v>9.0927706855349957</v>
      </c>
      <c r="L1032">
        <f t="shared" si="151"/>
        <v>1.6910648364705058E-4</v>
      </c>
      <c r="M1032">
        <f t="shared" si="145"/>
        <v>1.3004094879961871E-2</v>
      </c>
      <c r="R1032">
        <f t="shared" si="152"/>
        <v>8.656821446214785</v>
      </c>
    </row>
    <row r="1033" spans="1:18" x14ac:dyDescent="0.2">
      <c r="A1033" s="2">
        <v>43007</v>
      </c>
      <c r="B1033" s="1">
        <v>8.1462000000000003</v>
      </c>
      <c r="C1033">
        <v>2.0337498162668902E-2</v>
      </c>
      <c r="D1033">
        <f t="shared" si="146"/>
        <v>1.1696450839376774E-4</v>
      </c>
      <c r="E1033">
        <f t="shared" si="144"/>
        <v>7.7988168567263608E-2</v>
      </c>
      <c r="F1033">
        <f t="shared" si="147"/>
        <v>9.9093809506175452E-5</v>
      </c>
      <c r="G1033">
        <f t="shared" si="148"/>
        <v>7.1783550304516996E-2</v>
      </c>
      <c r="H1033">
        <f t="shared" si="149"/>
        <v>5.5174063570239458</v>
      </c>
      <c r="I1033">
        <f t="shared" si="150"/>
        <v>5.0454812203859136</v>
      </c>
      <c r="L1033">
        <f t="shared" si="151"/>
        <v>1.6149200640711825E-4</v>
      </c>
      <c r="M1033">
        <f t="shared" si="145"/>
        <v>1.2707950519541624E-2</v>
      </c>
      <c r="R1033">
        <f t="shared" si="152"/>
        <v>6.1698517871844203</v>
      </c>
    </row>
    <row r="1034" spans="1:18" x14ac:dyDescent="0.2">
      <c r="A1034" s="2">
        <v>43014</v>
      </c>
      <c r="B1034" s="1">
        <v>8.1149000000000004</v>
      </c>
      <c r="C1034">
        <v>-3.8496828204288599E-3</v>
      </c>
      <c r="D1034">
        <f t="shared" si="146"/>
        <v>1.3476346778113537E-4</v>
      </c>
      <c r="E1034">
        <f t="shared" si="144"/>
        <v>8.3712008246242892E-2</v>
      </c>
      <c r="F1034">
        <f t="shared" si="147"/>
        <v>1.7917652533122619E-4</v>
      </c>
      <c r="G1034">
        <f t="shared" si="148"/>
        <v>9.6525537124761751E-2</v>
      </c>
      <c r="H1034">
        <f t="shared" si="149"/>
        <v>8.8020185217392015</v>
      </c>
      <c r="I1034">
        <f t="shared" si="150"/>
        <v>8.5444270125047446</v>
      </c>
      <c r="L1034">
        <f t="shared" si="151"/>
        <v>1.8777719834253619E-4</v>
      </c>
      <c r="M1034">
        <f t="shared" si="145"/>
        <v>1.370318205171836E-2</v>
      </c>
      <c r="R1034">
        <f t="shared" si="152"/>
        <v>8.5013307847702908</v>
      </c>
    </row>
    <row r="1035" spans="1:18" x14ac:dyDescent="0.2">
      <c r="A1035" s="2">
        <v>43021</v>
      </c>
      <c r="B1035" s="1">
        <v>8.1141000000000005</v>
      </c>
      <c r="C1035" s="8">
        <v>-9.85889457942868E-5</v>
      </c>
      <c r="D1035">
        <f t="shared" si="146"/>
        <v>1.2756686318334155E-4</v>
      </c>
      <c r="E1035">
        <f t="shared" si="144"/>
        <v>8.1446159427770198E-2</v>
      </c>
      <c r="F1035">
        <f t="shared" si="147"/>
        <v>1.0960945302182895E-4</v>
      </c>
      <c r="G1035">
        <f t="shared" si="148"/>
        <v>7.5496301612298228E-2</v>
      </c>
      <c r="H1035">
        <f t="shared" si="149"/>
        <v>8.9667937200869332</v>
      </c>
      <c r="I1035">
        <f t="shared" si="150"/>
        <v>9.118498260492677</v>
      </c>
      <c r="L1035">
        <f t="shared" si="151"/>
        <v>1.7807522718817629E-4</v>
      </c>
      <c r="M1035">
        <f t="shared" si="145"/>
        <v>1.334448302438788E-2</v>
      </c>
      <c r="R1035">
        <f t="shared" si="152"/>
        <v>8.6332498898611156</v>
      </c>
    </row>
    <row r="1036" spans="1:18" x14ac:dyDescent="0.2">
      <c r="A1036" s="2">
        <v>43028</v>
      </c>
      <c r="B1036" s="1">
        <v>8.1623000000000001</v>
      </c>
      <c r="C1036">
        <v>5.9227029193427202E-3</v>
      </c>
      <c r="D1036">
        <f t="shared" si="146"/>
        <v>1.1991343457915503E-4</v>
      </c>
      <c r="E1036">
        <f t="shared" si="144"/>
        <v>7.8965173324169066E-2</v>
      </c>
      <c r="F1036">
        <f t="shared" si="147"/>
        <v>1.0081612907631241E-4</v>
      </c>
      <c r="G1036">
        <f t="shared" si="148"/>
        <v>7.2404687085631719E-2</v>
      </c>
      <c r="H1036">
        <f t="shared" si="149"/>
        <v>8.7362093460974677</v>
      </c>
      <c r="I1036">
        <f t="shared" si="150"/>
        <v>8.8542677813480779</v>
      </c>
      <c r="L1036">
        <f t="shared" si="151"/>
        <v>1.6869100306644765E-4</v>
      </c>
      <c r="M1036">
        <f t="shared" si="145"/>
        <v>1.2988110065226875E-2</v>
      </c>
      <c r="R1036">
        <f t="shared" si="152"/>
        <v>8.4794971424343082</v>
      </c>
    </row>
    <row r="1037" spans="1:18" x14ac:dyDescent="0.2">
      <c r="A1037" s="2">
        <v>43035</v>
      </c>
      <c r="B1037" s="1">
        <v>8.3493999999999993</v>
      </c>
      <c r="C1037">
        <v>2.26636879882793E-2</v>
      </c>
      <c r="D1037">
        <f t="shared" si="146"/>
        <v>1.1482333309665317E-4</v>
      </c>
      <c r="E1037">
        <f t="shared" si="144"/>
        <v>7.7271038048067953E-2</v>
      </c>
      <c r="F1037">
        <f t="shared" si="147"/>
        <v>1.0212219899335254E-4</v>
      </c>
      <c r="G1037">
        <f t="shared" si="148"/>
        <v>7.2872178145395997E-2</v>
      </c>
      <c r="H1037">
        <f t="shared" si="149"/>
        <v>4.5987850384014735</v>
      </c>
      <c r="I1037">
        <f t="shared" si="150"/>
        <v>4.1596528787298812</v>
      </c>
      <c r="L1037">
        <f t="shared" si="151"/>
        <v>1.6356707741057127E-4</v>
      </c>
      <c r="M1037">
        <f t="shared" si="145"/>
        <v>1.2789334517893073E-2</v>
      </c>
      <c r="R1037">
        <f t="shared" si="152"/>
        <v>5.5780298212144874</v>
      </c>
    </row>
    <row r="1038" spans="1:18" x14ac:dyDescent="0.2">
      <c r="A1038" s="2">
        <v>43042</v>
      </c>
      <c r="B1038" s="1">
        <v>8.4316999999999993</v>
      </c>
      <c r="C1038">
        <v>9.8087324248874504E-3</v>
      </c>
      <c r="D1038">
        <f t="shared" si="146"/>
        <v>1.3875249830465854E-4</v>
      </c>
      <c r="E1038">
        <f t="shared" si="144"/>
        <v>8.4941920815591654E-2</v>
      </c>
      <c r="F1038">
        <f t="shared" si="147"/>
        <v>1.984620222368861E-4</v>
      </c>
      <c r="G1038">
        <f t="shared" si="148"/>
        <v>0.10158752460965902</v>
      </c>
      <c r="H1038">
        <f t="shared" si="149"/>
        <v>8.189417001833128</v>
      </c>
      <c r="I1038">
        <f t="shared" si="150"/>
        <v>8.0401287051823829</v>
      </c>
      <c r="L1038">
        <f t="shared" si="151"/>
        <v>1.9753603359090857E-4</v>
      </c>
      <c r="M1038">
        <f t="shared" si="145"/>
        <v>1.4054751281716392E-2</v>
      </c>
      <c r="R1038">
        <f t="shared" si="152"/>
        <v>8.0425329270995096</v>
      </c>
    </row>
    <row r="1039" spans="1:18" x14ac:dyDescent="0.2">
      <c r="A1039" s="2">
        <v>43049</v>
      </c>
      <c r="B1039" s="1">
        <v>8.3550000000000004</v>
      </c>
      <c r="C1039">
        <v>-9.13825037108262E-3</v>
      </c>
      <c r="D1039">
        <f t="shared" si="146"/>
        <v>1.3620002231336131E-4</v>
      </c>
      <c r="E1039">
        <f t="shared" si="144"/>
        <v>8.4157003037743622E-2</v>
      </c>
      <c r="F1039">
        <f t="shared" si="147"/>
        <v>1.2983092732137181E-4</v>
      </c>
      <c r="G1039">
        <f t="shared" si="148"/>
        <v>8.2165736293855082E-2</v>
      </c>
      <c r="H1039">
        <f t="shared" si="149"/>
        <v>8.2882611387196796</v>
      </c>
      <c r="I1039">
        <f t="shared" si="150"/>
        <v>8.3060746832673704</v>
      </c>
      <c r="L1039">
        <f t="shared" si="151"/>
        <v>1.9283591360308306E-4</v>
      </c>
      <c r="M1039">
        <f t="shared" si="145"/>
        <v>1.3886537135048574E-2</v>
      </c>
      <c r="R1039">
        <f t="shared" si="152"/>
        <v>8.1206207768652252</v>
      </c>
    </row>
    <row r="1040" spans="1:18" x14ac:dyDescent="0.2">
      <c r="A1040" s="2">
        <v>43056</v>
      </c>
      <c r="B1040" s="1">
        <v>8.4237000000000002</v>
      </c>
      <c r="C1040">
        <v>8.18899961456321E-3</v>
      </c>
      <c r="D1040">
        <f t="shared" si="146"/>
        <v>1.3303847816523512E-4</v>
      </c>
      <c r="E1040">
        <f t="shared" si="144"/>
        <v>8.3174520525171811E-2</v>
      </c>
      <c r="F1040">
        <f t="shared" si="147"/>
        <v>1.2514959886942998E-4</v>
      </c>
      <c r="G1040">
        <f t="shared" si="148"/>
        <v>8.0670807242833265E-2</v>
      </c>
      <c r="H1040">
        <f t="shared" si="149"/>
        <v>8.4208096110549402</v>
      </c>
      <c r="I1040">
        <f t="shared" si="150"/>
        <v>8.450164311988388</v>
      </c>
      <c r="L1040">
        <f t="shared" si="151"/>
        <v>1.8784726553941494E-4</v>
      </c>
      <c r="M1040">
        <f t="shared" si="145"/>
        <v>1.3705738416423061E-2</v>
      </c>
      <c r="R1040">
        <f t="shared" si="152"/>
        <v>8.2228907072450639</v>
      </c>
    </row>
    <row r="1041" spans="1:18" x14ac:dyDescent="0.2">
      <c r="A1041" s="2">
        <v>43063</v>
      </c>
      <c r="B1041" s="1">
        <v>8.2753999999999994</v>
      </c>
      <c r="C1041">
        <v>-1.7761903198474802E-2</v>
      </c>
      <c r="D1041">
        <f t="shared" si="146"/>
        <v>1.2907975235655999E-4</v>
      </c>
      <c r="E1041">
        <f t="shared" si="144"/>
        <v>8.1927694478369881E-2</v>
      </c>
      <c r="F1041">
        <f t="shared" si="147"/>
        <v>1.1920169637928182E-4</v>
      </c>
      <c r="G1041">
        <f t="shared" si="148"/>
        <v>7.8730478289685601E-2</v>
      </c>
      <c r="H1041">
        <f t="shared" si="149"/>
        <v>6.5109693988972159</v>
      </c>
      <c r="I1041">
        <f t="shared" si="150"/>
        <v>6.3880432741680178</v>
      </c>
      <c r="L1041">
        <f t="shared" si="151"/>
        <v>1.8231513487755813E-4</v>
      </c>
      <c r="M1041">
        <f t="shared" si="145"/>
        <v>1.3502412187367046E-2</v>
      </c>
      <c r="R1041">
        <f t="shared" si="152"/>
        <v>6.8793349371675756</v>
      </c>
    </row>
    <row r="1042" spans="1:18" x14ac:dyDescent="0.2">
      <c r="A1042" s="2">
        <v>43070</v>
      </c>
      <c r="B1042" s="1">
        <v>8.3582000000000001</v>
      </c>
      <c r="C1042">
        <v>9.9558344456380805E-3</v>
      </c>
      <c r="D1042">
        <f t="shared" si="146"/>
        <v>1.4026407952908576E-4</v>
      </c>
      <c r="E1042">
        <f t="shared" si="144"/>
        <v>8.5403349673841597E-2</v>
      </c>
      <c r="F1042">
        <f t="shared" si="147"/>
        <v>1.6817190018094782E-4</v>
      </c>
      <c r="G1042">
        <f t="shared" si="148"/>
        <v>9.3514377554519856E-2</v>
      </c>
      <c r="H1042">
        <f t="shared" si="149"/>
        <v>8.1653263028378706</v>
      </c>
      <c r="I1042">
        <f t="shared" si="150"/>
        <v>8.1011350561928879</v>
      </c>
      <c r="L1042">
        <f t="shared" si="151"/>
        <v>1.975213083012543E-4</v>
      </c>
      <c r="M1042">
        <f t="shared" si="145"/>
        <v>1.4054227417444699E-2</v>
      </c>
      <c r="R1042">
        <f t="shared" si="152"/>
        <v>8.0278517007559351</v>
      </c>
    </row>
    <row r="1043" spans="1:18" x14ac:dyDescent="0.2">
      <c r="A1043" s="2">
        <v>43077</v>
      </c>
      <c r="B1043" s="1">
        <v>8.4461999999999993</v>
      </c>
      <c r="C1043">
        <v>1.0473543170753901E-2</v>
      </c>
      <c r="D1043">
        <f t="shared" si="146"/>
        <v>1.3779535312787784E-4</v>
      </c>
      <c r="E1043">
        <f t="shared" si="144"/>
        <v>8.4648439812259071E-2</v>
      </c>
      <c r="F1043">
        <f t="shared" si="147"/>
        <v>1.3163523526109439E-4</v>
      </c>
      <c r="G1043">
        <f t="shared" si="148"/>
        <v>8.2734709968530787E-2</v>
      </c>
      <c r="H1043">
        <f t="shared" si="149"/>
        <v>8.0936683108013021</v>
      </c>
      <c r="I1043">
        <f t="shared" si="150"/>
        <v>8.1021495069758966</v>
      </c>
      <c r="L1043">
        <f t="shared" si="151"/>
        <v>1.930561468771127E-4</v>
      </c>
      <c r="M1043">
        <f t="shared" si="145"/>
        <v>1.3894464612827393E-2</v>
      </c>
      <c r="R1043">
        <f t="shared" si="152"/>
        <v>7.9843263668308424</v>
      </c>
    </row>
    <row r="1044" spans="1:18" x14ac:dyDescent="0.2">
      <c r="A1044" s="2">
        <v>43084</v>
      </c>
      <c r="B1044" s="1">
        <v>8.5045999999999999</v>
      </c>
      <c r="C1044">
        <v>6.8905575038456001E-3</v>
      </c>
      <c r="D1044">
        <f t="shared" si="146"/>
        <v>1.3610933833318391E-4</v>
      </c>
      <c r="E1044">
        <f t="shared" si="144"/>
        <v>8.412898188689534E-2</v>
      </c>
      <c r="F1044">
        <f t="shared" si="147"/>
        <v>1.3190229057958371E-4</v>
      </c>
      <c r="G1044">
        <f t="shared" si="148"/>
        <v>8.2818591573017894E-2</v>
      </c>
      <c r="H1044">
        <f t="shared" si="149"/>
        <v>8.5532164368184453</v>
      </c>
      <c r="I1044">
        <f t="shared" si="150"/>
        <v>8.5734873568277852</v>
      </c>
      <c r="L1044">
        <f t="shared" si="151"/>
        <v>1.9012914301066373E-4</v>
      </c>
      <c r="M1044">
        <f t="shared" si="145"/>
        <v>1.3788732465700526E-2</v>
      </c>
      <c r="R1044">
        <f t="shared" si="152"/>
        <v>8.3180831607274648</v>
      </c>
    </row>
    <row r="1045" spans="1:18" x14ac:dyDescent="0.2">
      <c r="A1045" s="2">
        <v>43091</v>
      </c>
      <c r="B1045" s="1">
        <v>8.3248999999999995</v>
      </c>
      <c r="C1045">
        <v>-2.1356169801332502E-2</v>
      </c>
      <c r="D1045">
        <f t="shared" si="146"/>
        <v>1.3079156499602103E-4</v>
      </c>
      <c r="E1045">
        <f t="shared" si="144"/>
        <v>8.2469154111055917E-2</v>
      </c>
      <c r="F1045">
        <f t="shared" si="147"/>
        <v>1.1752233008617709E-4</v>
      </c>
      <c r="G1045">
        <f t="shared" si="148"/>
        <v>7.8173916138832455E-2</v>
      </c>
      <c r="H1045">
        <f t="shared" si="149"/>
        <v>5.4547847948943957</v>
      </c>
      <c r="I1045">
        <f t="shared" si="150"/>
        <v>5.1680368461947044</v>
      </c>
      <c r="L1045">
        <f t="shared" si="151"/>
        <v>1.8267654421253614E-4</v>
      </c>
      <c r="M1045">
        <f t="shared" si="145"/>
        <v>1.3515788701090889E-2</v>
      </c>
      <c r="R1045">
        <f t="shared" si="152"/>
        <v>6.1111073878009794</v>
      </c>
    </row>
    <row r="1046" spans="1:18" x14ac:dyDescent="0.2">
      <c r="A1046" s="2">
        <v>43098</v>
      </c>
      <c r="B1046" s="1">
        <v>8.2017000000000007</v>
      </c>
      <c r="C1046">
        <v>-1.49095739261869E-2</v>
      </c>
      <c r="D1046">
        <f t="shared" si="146"/>
        <v>1.5030923041126057E-4</v>
      </c>
      <c r="E1046">
        <f t="shared" si="144"/>
        <v>8.8408596761771707E-2</v>
      </c>
      <c r="F1046">
        <f t="shared" si="147"/>
        <v>1.9901090888947931E-4</v>
      </c>
      <c r="G1046">
        <f t="shared" si="148"/>
        <v>0.10172790798130532</v>
      </c>
      <c r="H1046">
        <f t="shared" si="149"/>
        <v>7.3238953999658536</v>
      </c>
      <c r="I1046">
        <f t="shared" si="150"/>
        <v>7.4051498638433531</v>
      </c>
      <c r="L1046">
        <f t="shared" si="151"/>
        <v>2.0907888961540155E-4</v>
      </c>
      <c r="M1046">
        <f t="shared" si="145"/>
        <v>1.4459560491778494E-2</v>
      </c>
      <c r="R1046">
        <f t="shared" si="152"/>
        <v>7.4095859092265375</v>
      </c>
    </row>
    <row r="1047" spans="1:18" x14ac:dyDescent="0.2">
      <c r="A1047" s="2">
        <v>43105</v>
      </c>
      <c r="B1047" s="1">
        <v>8.1425000000000001</v>
      </c>
      <c r="C1047">
        <v>-7.2441916879122398E-3</v>
      </c>
      <c r="D1047">
        <f t="shared" si="146"/>
        <v>1.5462840026621088E-4</v>
      </c>
      <c r="E1047">
        <f t="shared" si="144"/>
        <v>8.9669821087381252E-2</v>
      </c>
      <c r="F1047">
        <f t="shared" si="147"/>
        <v>1.6540585838394051E-4</v>
      </c>
      <c r="G1047">
        <f t="shared" si="148"/>
        <v>9.2742140561693456E-2</v>
      </c>
      <c r="H1047">
        <f t="shared" si="149"/>
        <v>8.4351023306720769</v>
      </c>
      <c r="I1047">
        <f t="shared" si="150"/>
        <v>8.3898383775387728</v>
      </c>
      <c r="L1047">
        <f t="shared" si="151"/>
        <v>2.126809863804119E-4</v>
      </c>
      <c r="M1047">
        <f t="shared" si="145"/>
        <v>1.4583586197517122E-2</v>
      </c>
      <c r="R1047">
        <f t="shared" si="152"/>
        <v>8.2089706176668855</v>
      </c>
    </row>
    <row r="1048" spans="1:18" x14ac:dyDescent="0.2">
      <c r="A1048" s="2">
        <v>43112</v>
      </c>
      <c r="B1048" s="1">
        <v>8.0459999999999994</v>
      </c>
      <c r="C1048">
        <v>-1.1922184640655E-2</v>
      </c>
      <c r="D1048">
        <f t="shared" si="146"/>
        <v>1.4849939504291124E-4</v>
      </c>
      <c r="E1048">
        <f t="shared" si="144"/>
        <v>8.78747321033264E-2</v>
      </c>
      <c r="F1048">
        <f t="shared" si="147"/>
        <v>1.3320592446505218E-4</v>
      </c>
      <c r="G1048">
        <f t="shared" si="148"/>
        <v>8.3226847063809367E-2</v>
      </c>
      <c r="H1048">
        <f t="shared" si="149"/>
        <v>7.8577642482632157</v>
      </c>
      <c r="I1048">
        <f t="shared" si="150"/>
        <v>7.8565560281643201</v>
      </c>
      <c r="L1048">
        <f t="shared" si="151"/>
        <v>2.0213473906644202E-4</v>
      </c>
      <c r="M1048">
        <f t="shared" si="145"/>
        <v>1.4217409717189768E-2</v>
      </c>
      <c r="R1048">
        <f t="shared" si="152"/>
        <v>7.803389226810749</v>
      </c>
    </row>
    <row r="1049" spans="1:18" x14ac:dyDescent="0.2">
      <c r="A1049" s="2">
        <v>43119</v>
      </c>
      <c r="B1049" s="1">
        <v>8.0422999999999991</v>
      </c>
      <c r="C1049">
        <v>-4.5996159510108798E-4</v>
      </c>
      <c r="D1049">
        <f t="shared" si="146"/>
        <v>1.4811774053668879E-4</v>
      </c>
      <c r="E1049">
        <f t="shared" si="144"/>
        <v>8.7761737151835231E-2</v>
      </c>
      <c r="F1049">
        <f t="shared" si="147"/>
        <v>1.4716541275278808E-4</v>
      </c>
      <c r="G1049">
        <f t="shared" si="148"/>
        <v>8.7479148733540957E-2</v>
      </c>
      <c r="H1049">
        <f t="shared" si="149"/>
        <v>8.8160747016235721</v>
      </c>
      <c r="I1049">
        <f t="shared" si="150"/>
        <v>8.8225157492223136</v>
      </c>
      <c r="L1049">
        <f t="shared" si="151"/>
        <v>2.003977178141487E-4</v>
      </c>
      <c r="M1049">
        <f t="shared" si="145"/>
        <v>1.4156190088231674E-2</v>
      </c>
      <c r="R1049">
        <f t="shared" si="152"/>
        <v>8.5141508530276173</v>
      </c>
    </row>
    <row r="1050" spans="1:18" x14ac:dyDescent="0.2">
      <c r="A1050" s="2">
        <v>43126</v>
      </c>
      <c r="B1050" s="1">
        <v>7.8737000000000004</v>
      </c>
      <c r="C1050">
        <v>-2.1187020212975999E-2</v>
      </c>
      <c r="D1050">
        <f t="shared" si="146"/>
        <v>1.3924336998462553E-4</v>
      </c>
      <c r="E1050">
        <f t="shared" si="144"/>
        <v>8.5092039811021841E-2</v>
      </c>
      <c r="F1050">
        <f t="shared" si="147"/>
        <v>1.1709949508318904E-4</v>
      </c>
      <c r="G1050">
        <f t="shared" si="148"/>
        <v>7.8033157979962783E-2</v>
      </c>
      <c r="H1050">
        <f t="shared" si="149"/>
        <v>5.6555084832149856</v>
      </c>
      <c r="I1050">
        <f t="shared" si="150"/>
        <v>5.2190812955763572</v>
      </c>
      <c r="L1050">
        <f t="shared" si="151"/>
        <v>1.8757150129160147E-4</v>
      </c>
      <c r="M1050">
        <f t="shared" si="145"/>
        <v>1.3695674546790364E-2</v>
      </c>
      <c r="R1050">
        <f t="shared" si="152"/>
        <v>6.1881839862917065</v>
      </c>
    </row>
    <row r="1051" spans="1:18" x14ac:dyDescent="0.2">
      <c r="A1051" s="2">
        <v>43133</v>
      </c>
      <c r="B1051" s="1">
        <v>7.9032999999999998</v>
      </c>
      <c r="C1051">
        <v>3.75230205109878E-3</v>
      </c>
      <c r="D1051">
        <f t="shared" si="146"/>
        <v>1.5782215731585122E-4</v>
      </c>
      <c r="E1051">
        <f t="shared" si="144"/>
        <v>9.059112638898062E-2</v>
      </c>
      <c r="F1051">
        <f t="shared" si="147"/>
        <v>2.0418108948681E-4</v>
      </c>
      <c r="G1051">
        <f t="shared" si="148"/>
        <v>0.10304084943998723</v>
      </c>
      <c r="H1051">
        <f t="shared" si="149"/>
        <v>8.6648288559852737</v>
      </c>
      <c r="I1051">
        <f t="shared" si="150"/>
        <v>8.4275459935109627</v>
      </c>
      <c r="L1051">
        <f t="shared" si="151"/>
        <v>2.1263962908048433E-4</v>
      </c>
      <c r="M1051">
        <f t="shared" si="145"/>
        <v>1.4582168188595424E-2</v>
      </c>
      <c r="R1051">
        <f t="shared" si="152"/>
        <v>8.3896974708859382</v>
      </c>
    </row>
    <row r="1052" spans="1:18" x14ac:dyDescent="0.2">
      <c r="A1052" s="2">
        <v>43140</v>
      </c>
      <c r="B1052" s="1">
        <v>8.1013000000000002</v>
      </c>
      <c r="C1052">
        <v>2.4744148857179099E-2</v>
      </c>
      <c r="D1052">
        <f t="shared" si="146"/>
        <v>1.4919761411786092E-4</v>
      </c>
      <c r="E1052">
        <f t="shared" si="144"/>
        <v>8.8081075913778256E-2</v>
      </c>
      <c r="F1052">
        <f t="shared" si="147"/>
        <v>1.2767712378698005E-4</v>
      </c>
      <c r="G1052">
        <f t="shared" si="148"/>
        <v>8.1481350239935038E-2</v>
      </c>
      <c r="H1052">
        <f t="shared" si="149"/>
        <v>4.7064674554498254</v>
      </c>
      <c r="I1052">
        <f t="shared" si="150"/>
        <v>4.1705274465173687</v>
      </c>
      <c r="L1052">
        <f t="shared" si="151"/>
        <v>1.9902678616852163E-4</v>
      </c>
      <c r="M1052">
        <f t="shared" si="145"/>
        <v>1.4107685358290411E-2</v>
      </c>
      <c r="R1052">
        <f t="shared" si="152"/>
        <v>5.4457369702915237</v>
      </c>
    </row>
    <row r="1053" spans="1:18" x14ac:dyDescent="0.2">
      <c r="A1053" s="2">
        <v>43147</v>
      </c>
      <c r="B1053" s="1">
        <v>7.9667000000000003</v>
      </c>
      <c r="C1053">
        <v>-1.6754188266777E-2</v>
      </c>
      <c r="D1053">
        <f t="shared" si="146"/>
        <v>1.7698213143076355E-4</v>
      </c>
      <c r="E1053">
        <f t="shared" si="144"/>
        <v>9.5932636961566439E-2</v>
      </c>
      <c r="F1053">
        <f t="shared" si="147"/>
        <v>2.4631176692031012E-4</v>
      </c>
      <c r="G1053">
        <f t="shared" si="148"/>
        <v>0.11317337089552526</v>
      </c>
      <c r="H1053">
        <f t="shared" si="149"/>
        <v>7.0534100034502938</v>
      </c>
      <c r="I1053">
        <f t="shared" si="150"/>
        <v>7.1692883841738109</v>
      </c>
      <c r="L1053">
        <f t="shared" si="151"/>
        <v>2.3539569727981966E-4</v>
      </c>
      <c r="M1053">
        <f t="shared" si="145"/>
        <v>1.5342610510594984E-2</v>
      </c>
      <c r="R1053">
        <f t="shared" si="152"/>
        <v>7.1617704438802647</v>
      </c>
    </row>
    <row r="1054" spans="1:18" x14ac:dyDescent="0.2">
      <c r="A1054" s="2">
        <v>43154</v>
      </c>
      <c r="B1054" s="1">
        <v>8.1729000000000003</v>
      </c>
      <c r="C1054">
        <v>2.5553448688844699E-2</v>
      </c>
      <c r="D1054">
        <f t="shared" si="146"/>
        <v>1.8320537301363423E-4</v>
      </c>
      <c r="E1054">
        <f t="shared" si="144"/>
        <v>9.7604709910480134E-2</v>
      </c>
      <c r="F1054">
        <f t="shared" si="147"/>
        <v>1.9873398794852291E-4</v>
      </c>
      <c r="G1054">
        <f t="shared" si="148"/>
        <v>0.10165710685103718</v>
      </c>
      <c r="H1054">
        <f t="shared" si="149"/>
        <v>5.040712878719102</v>
      </c>
      <c r="I1054">
        <f t="shared" si="150"/>
        <v>5.237851041553677</v>
      </c>
      <c r="L1054">
        <f t="shared" si="151"/>
        <v>2.3959515503805794E-4</v>
      </c>
      <c r="M1054">
        <f t="shared" si="145"/>
        <v>1.5478861554974188E-2</v>
      </c>
      <c r="R1054">
        <f t="shared" si="152"/>
        <v>5.6112179093324208</v>
      </c>
    </row>
    <row r="1055" spans="1:18" x14ac:dyDescent="0.2">
      <c r="A1055" s="2">
        <v>43161</v>
      </c>
      <c r="B1055" s="1">
        <v>8.2472999999999992</v>
      </c>
      <c r="C1055">
        <v>9.0620710040454407E-3</v>
      </c>
      <c r="D1055">
        <f t="shared" si="146"/>
        <v>2.1139177502642133E-4</v>
      </c>
      <c r="E1055">
        <f t="shared" si="144"/>
        <v>0.10484451488453704</v>
      </c>
      <c r="F1055">
        <f t="shared" si="147"/>
        <v>2.8172421792262663E-4</v>
      </c>
      <c r="G1055">
        <f t="shared" si="148"/>
        <v>0.12103577707428735</v>
      </c>
      <c r="H1055">
        <f t="shared" si="149"/>
        <v>8.0733190286480454</v>
      </c>
      <c r="I1055">
        <f t="shared" si="150"/>
        <v>7.8830871647053202</v>
      </c>
      <c r="L1055">
        <f t="shared" si="151"/>
        <v>2.7293696665475493E-4</v>
      </c>
      <c r="M1055">
        <f t="shared" si="145"/>
        <v>1.6520804055939739E-2</v>
      </c>
      <c r="R1055">
        <f t="shared" si="152"/>
        <v>7.905390207106012</v>
      </c>
    </row>
    <row r="1056" spans="1:18" x14ac:dyDescent="0.2">
      <c r="A1056" s="2">
        <v>43168</v>
      </c>
      <c r="B1056" s="1">
        <v>8.2425999999999995</v>
      </c>
      <c r="C1056">
        <v>-5.7004592232479101E-4</v>
      </c>
      <c r="D1056">
        <f t="shared" si="146"/>
        <v>2.0363553637777772E-4</v>
      </c>
      <c r="E1056">
        <f t="shared" si="144"/>
        <v>0.10290309952399121</v>
      </c>
      <c r="F1056">
        <f t="shared" si="147"/>
        <v>1.8428169293236072E-4</v>
      </c>
      <c r="G1056">
        <f t="shared" si="148"/>
        <v>9.7891000773731779E-2</v>
      </c>
      <c r="H1056">
        <f t="shared" si="149"/>
        <v>8.4975829937049259</v>
      </c>
      <c r="I1056">
        <f t="shared" si="150"/>
        <v>8.5972816853758367</v>
      </c>
      <c r="L1056">
        <f t="shared" si="151"/>
        <v>2.5542829903381825E-4</v>
      </c>
      <c r="M1056">
        <f t="shared" si="145"/>
        <v>1.5982124359227662E-2</v>
      </c>
      <c r="R1056">
        <f t="shared" si="152"/>
        <v>8.2712966315230503</v>
      </c>
    </row>
    <row r="1057" spans="1:18" x14ac:dyDescent="0.2">
      <c r="A1057" s="2">
        <v>43175</v>
      </c>
      <c r="B1057" s="1">
        <v>8.1913999999999998</v>
      </c>
      <c r="C1057">
        <v>-6.2310047042735102E-3</v>
      </c>
      <c r="D1057">
        <f t="shared" si="146"/>
        <v>1.914369013363246E-4</v>
      </c>
      <c r="E1057">
        <f t="shared" si="144"/>
        <v>9.9773337467927159E-2</v>
      </c>
      <c r="F1057">
        <f t="shared" si="147"/>
        <v>1.6099811734128234E-4</v>
      </c>
      <c r="G1057">
        <f t="shared" si="148"/>
        <v>9.1498098896898833E-2</v>
      </c>
      <c r="H1057">
        <f t="shared" si="149"/>
        <v>8.3581417695169407</v>
      </c>
      <c r="I1057">
        <f t="shared" si="150"/>
        <v>8.4929633919452456</v>
      </c>
      <c r="L1057">
        <f t="shared" si="151"/>
        <v>2.3408595323115393E-4</v>
      </c>
      <c r="M1057">
        <f t="shared" si="145"/>
        <v>1.5299867752080537E-2</v>
      </c>
      <c r="R1057">
        <f t="shared" si="152"/>
        <v>8.1939625156892149</v>
      </c>
    </row>
    <row r="1058" spans="1:18" x14ac:dyDescent="0.2">
      <c r="A1058" s="2">
        <v>43182</v>
      </c>
      <c r="B1058" s="1">
        <v>8.2456999999999994</v>
      </c>
      <c r="C1058">
        <v>6.6070289198112402E-3</v>
      </c>
      <c r="D1058">
        <f t="shared" si="146"/>
        <v>1.8228021243362584E-4</v>
      </c>
      <c r="E1058">
        <f t="shared" si="144"/>
        <v>9.7357953175631951E-2</v>
      </c>
      <c r="F1058">
        <f t="shared" si="147"/>
        <v>1.5943187942981735E-4</v>
      </c>
      <c r="G1058">
        <f t="shared" si="148"/>
        <v>9.1051950722378816E-2</v>
      </c>
      <c r="H1058">
        <f t="shared" si="149"/>
        <v>8.3704834189402568</v>
      </c>
      <c r="I1058">
        <f t="shared" si="150"/>
        <v>8.4700914156658804</v>
      </c>
      <c r="L1058">
        <f t="shared" si="151"/>
        <v>2.1913107117507325E-4</v>
      </c>
      <c r="M1058">
        <f t="shared" si="145"/>
        <v>1.4803076409147973E-2</v>
      </c>
      <c r="R1058">
        <f t="shared" si="152"/>
        <v>8.2266317387074821</v>
      </c>
    </row>
    <row r="1059" spans="1:18" x14ac:dyDescent="0.2">
      <c r="A1059" s="2">
        <v>43189</v>
      </c>
      <c r="B1059" s="1">
        <v>8.3407999999999998</v>
      </c>
      <c r="C1059">
        <v>1.14672826845812E-2</v>
      </c>
      <c r="D1059">
        <f t="shared" si="146"/>
        <v>1.7396256955644161E-4</v>
      </c>
      <c r="E1059">
        <f t="shared" si="144"/>
        <v>9.5110743961631189E-2</v>
      </c>
      <c r="F1059">
        <f t="shared" si="147"/>
        <v>1.5320787577093479E-4</v>
      </c>
      <c r="G1059">
        <f t="shared" si="148"/>
        <v>8.9256985945575198E-2</v>
      </c>
      <c r="H1059">
        <f t="shared" si="149"/>
        <v>7.9007688712355302</v>
      </c>
      <c r="I1059">
        <f t="shared" si="150"/>
        <v>7.9254132461575928</v>
      </c>
      <c r="L1059">
        <f t="shared" si="151"/>
        <v>2.0687929664222775E-4</v>
      </c>
      <c r="M1059">
        <f t="shared" si="145"/>
        <v>1.438329922661097E-2</v>
      </c>
      <c r="R1059">
        <f t="shared" si="152"/>
        <v>7.8477455994177321</v>
      </c>
    </row>
    <row r="1060" spans="1:18" x14ac:dyDescent="0.2">
      <c r="A1060" s="2">
        <v>43196</v>
      </c>
      <c r="B1060" s="1">
        <v>8.3895999999999997</v>
      </c>
      <c r="C1060">
        <v>5.8337085063540099E-3</v>
      </c>
      <c r="D1060">
        <f t="shared" si="146"/>
        <v>1.7141472971314087E-4</v>
      </c>
      <c r="E1060">
        <f t="shared" si="144"/>
        <v>9.4411683308176036E-2</v>
      </c>
      <c r="F1060">
        <f t="shared" si="147"/>
        <v>1.6505720312261213E-4</v>
      </c>
      <c r="G1060">
        <f t="shared" si="148"/>
        <v>9.2644344470538667E-2</v>
      </c>
      <c r="H1060">
        <f t="shared" si="149"/>
        <v>8.472887683508441</v>
      </c>
      <c r="I1060">
        <f t="shared" si="150"/>
        <v>8.503034455109562</v>
      </c>
      <c r="L1060">
        <f t="shared" si="151"/>
        <v>2.0355575681996809E-4</v>
      </c>
      <c r="M1060">
        <f t="shared" si="145"/>
        <v>1.4267296759371346E-2</v>
      </c>
      <c r="R1060">
        <f t="shared" si="152"/>
        <v>8.3323822325494081</v>
      </c>
    </row>
    <row r="1061" spans="1:18" x14ac:dyDescent="0.2">
      <c r="A1061" s="2">
        <v>43203</v>
      </c>
      <c r="B1061" s="1">
        <v>8.4722000000000008</v>
      </c>
      <c r="C1061">
        <v>9.7973716589834208E-3</v>
      </c>
      <c r="D1061">
        <f t="shared" si="146"/>
        <v>1.6317177522657885E-4</v>
      </c>
      <c r="E1061">
        <f t="shared" si="144"/>
        <v>9.2113692314346518E-2</v>
      </c>
      <c r="F1061">
        <f t="shared" si="147"/>
        <v>1.4260344850438371E-4</v>
      </c>
      <c r="G1061">
        <f t="shared" si="148"/>
        <v>8.6112596768579408E-2</v>
      </c>
      <c r="H1061">
        <f t="shared" si="149"/>
        <v>8.1324405621319205</v>
      </c>
      <c r="I1061">
        <f t="shared" si="150"/>
        <v>8.1823280692855729</v>
      </c>
      <c r="L1061">
        <f t="shared" si="151"/>
        <v>1.9294693754681432E-4</v>
      </c>
      <c r="M1061">
        <f t="shared" si="145"/>
        <v>1.389053409868801E-2</v>
      </c>
      <c r="R1061">
        <f t="shared" si="152"/>
        <v>8.055608868914069</v>
      </c>
    </row>
    <row r="1062" spans="1:18" x14ac:dyDescent="0.2">
      <c r="A1062" s="2">
        <v>43210</v>
      </c>
      <c r="B1062" s="1">
        <v>8.4445999999999994</v>
      </c>
      <c r="C1062">
        <v>-3.26303136396433E-3</v>
      </c>
      <c r="D1062">
        <f t="shared" si="146"/>
        <v>1.591407781984392E-4</v>
      </c>
      <c r="E1062">
        <f t="shared" si="144"/>
        <v>9.0968788418439639E-2</v>
      </c>
      <c r="F1062">
        <f t="shared" si="147"/>
        <v>1.4908238663190345E-4</v>
      </c>
      <c r="G1062">
        <f t="shared" si="148"/>
        <v>8.8047056196439516E-2</v>
      </c>
      <c r="H1062">
        <f t="shared" si="149"/>
        <v>8.6788159735005461</v>
      </c>
      <c r="I1062">
        <f t="shared" si="150"/>
        <v>8.7395920805948926</v>
      </c>
      <c r="L1062">
        <f t="shared" si="151"/>
        <v>1.8893992341935604E-4</v>
      </c>
      <c r="M1062">
        <f t="shared" si="145"/>
        <v>1.3745541947095284E-2</v>
      </c>
      <c r="R1062">
        <f t="shared" si="152"/>
        <v>8.5177282357069029</v>
      </c>
    </row>
    <row r="1063" spans="1:18" x14ac:dyDescent="0.2">
      <c r="A1063" s="2">
        <v>43217</v>
      </c>
      <c r="B1063" s="1">
        <v>8.6571999999999996</v>
      </c>
      <c r="C1063">
        <v>2.4864160825159399E-2</v>
      </c>
      <c r="D1063">
        <f t="shared" si="146"/>
        <v>1.5023117392746574E-4</v>
      </c>
      <c r="E1063">
        <f t="shared" si="144"/>
        <v>8.8385638223798649E-2</v>
      </c>
      <c r="F1063">
        <f t="shared" si="147"/>
        <v>1.2799938168481809E-4</v>
      </c>
      <c r="G1063">
        <f t="shared" si="148"/>
        <v>8.1584115167172955E-2</v>
      </c>
      <c r="H1063">
        <f t="shared" si="149"/>
        <v>4.6881674638479911</v>
      </c>
      <c r="I1063">
        <f t="shared" si="150"/>
        <v>4.1335673125272603</v>
      </c>
      <c r="L1063">
        <f t="shared" si="151"/>
        <v>1.7872388937991061E-4</v>
      </c>
      <c r="M1063">
        <f t="shared" si="145"/>
        <v>1.3368765439632434E-2</v>
      </c>
      <c r="R1063">
        <f t="shared" si="152"/>
        <v>5.1705534217008982</v>
      </c>
    </row>
    <row r="1064" spans="1:18" x14ac:dyDescent="0.2">
      <c r="A1064" s="2">
        <v>43224</v>
      </c>
      <c r="B1064" s="1">
        <v>8.7984000000000009</v>
      </c>
      <c r="C1064">
        <v>1.6178542113176202E-2</v>
      </c>
      <c r="D1064">
        <f t="shared" si="146"/>
        <v>1.7831089310418131E-4</v>
      </c>
      <c r="E1064">
        <f t="shared" si="144"/>
        <v>9.6292089194374778E-2</v>
      </c>
      <c r="F1064">
        <f t="shared" si="147"/>
        <v>2.4837713443011866E-4</v>
      </c>
      <c r="G1064">
        <f t="shared" si="148"/>
        <v>0.11364686969013343</v>
      </c>
      <c r="H1064">
        <f t="shared" si="149"/>
        <v>7.164066995356376</v>
      </c>
      <c r="I1064">
        <f t="shared" si="150"/>
        <v>7.2467405198204515</v>
      </c>
      <c r="L1064">
        <f t="shared" si="151"/>
        <v>2.1871453660196279E-4</v>
      </c>
      <c r="M1064">
        <f t="shared" si="145"/>
        <v>1.4789000527485378E-2</v>
      </c>
      <c r="R1064">
        <f t="shared" si="152"/>
        <v>7.2309995505324673</v>
      </c>
    </row>
    <row r="1065" spans="1:18" x14ac:dyDescent="0.2">
      <c r="A1065" s="2">
        <v>43231</v>
      </c>
      <c r="B1065" s="1">
        <v>8.5937000000000001</v>
      </c>
      <c r="C1065">
        <v>-2.35405101033122E-2</v>
      </c>
      <c r="D1065">
        <f t="shared" si="146"/>
        <v>1.833169530123994E-4</v>
      </c>
      <c r="E1065">
        <f t="shared" si="144"/>
        <v>9.7634428131908313E-2</v>
      </c>
      <c r="F1065">
        <f t="shared" si="147"/>
        <v>1.9580838141358383E-4</v>
      </c>
      <c r="G1065">
        <f t="shared" si="148"/>
        <v>0.10090607431421737</v>
      </c>
      <c r="H1065">
        <f t="shared" si="149"/>
        <v>5.5813568326728928</v>
      </c>
      <c r="I1065">
        <f t="shared" si="150"/>
        <v>5.7082826246408089</v>
      </c>
      <c r="L1065">
        <f t="shared" si="151"/>
        <v>2.2398103863482125E-4</v>
      </c>
      <c r="M1065">
        <f t="shared" si="145"/>
        <v>1.4965996078939125E-2</v>
      </c>
      <c r="R1065">
        <f t="shared" si="152"/>
        <v>5.9298307274509332</v>
      </c>
    </row>
    <row r="1066" spans="1:18" x14ac:dyDescent="0.2">
      <c r="A1066" s="2">
        <v>43238</v>
      </c>
      <c r="B1066" s="1">
        <v>8.7524999999999995</v>
      </c>
      <c r="C1066">
        <v>1.8309997178582699E-2</v>
      </c>
      <c r="D1066">
        <f t="shared" si="146"/>
        <v>2.0556727278710408E-4</v>
      </c>
      <c r="E1066">
        <f t="shared" si="144"/>
        <v>0.10339002942706521</v>
      </c>
      <c r="F1066">
        <f t="shared" si="147"/>
        <v>2.6108763839697441E-4</v>
      </c>
      <c r="G1066">
        <f t="shared" si="148"/>
        <v>0.11651848435609978</v>
      </c>
      <c r="H1066">
        <f t="shared" si="149"/>
        <v>6.8588550618868629</v>
      </c>
      <c r="I1066">
        <f t="shared" si="150"/>
        <v>6.9665798589573154</v>
      </c>
      <c r="L1066">
        <f t="shared" si="151"/>
        <v>2.5183302090552658E-4</v>
      </c>
      <c r="M1066">
        <f t="shared" si="145"/>
        <v>1.5869247647747092E-2</v>
      </c>
      <c r="R1066">
        <f t="shared" si="152"/>
        <v>6.9554812508548558</v>
      </c>
    </row>
    <row r="1067" spans="1:18" x14ac:dyDescent="0.2">
      <c r="A1067" s="2">
        <v>43245</v>
      </c>
      <c r="B1067" s="1">
        <v>8.7634000000000007</v>
      </c>
      <c r="C1067">
        <v>1.2445836533663301E-3</v>
      </c>
      <c r="D1067">
        <f t="shared" si="146"/>
        <v>2.1334859622066022E-4</v>
      </c>
      <c r="E1067">
        <f t="shared" si="144"/>
        <v>0.1053286618327335</v>
      </c>
      <c r="F1067">
        <f t="shared" si="147"/>
        <v>2.327650327633311E-4</v>
      </c>
      <c r="G1067">
        <f t="shared" si="148"/>
        <v>0.11001718821935605</v>
      </c>
      <c r="H1067">
        <f t="shared" si="149"/>
        <v>8.4453227640405171</v>
      </c>
      <c r="I1067">
        <f t="shared" si="150"/>
        <v>8.3588263261932152</v>
      </c>
      <c r="L1067">
        <f t="shared" si="151"/>
        <v>2.5785189231398032E-4</v>
      </c>
      <c r="M1067">
        <f t="shared" si="145"/>
        <v>1.6057767351471384E-2</v>
      </c>
      <c r="R1067">
        <f t="shared" si="152"/>
        <v>8.2571179188533677</v>
      </c>
    </row>
    <row r="1068" spans="1:18" x14ac:dyDescent="0.2">
      <c r="A1068" s="2">
        <v>43252</v>
      </c>
      <c r="B1068" s="1">
        <v>8.8238000000000003</v>
      </c>
      <c r="C1068">
        <v>6.8686587364434901E-3</v>
      </c>
      <c r="D1068">
        <f t="shared" si="146"/>
        <v>2.0064061975563421E-4</v>
      </c>
      <c r="E1068">
        <f t="shared" si="144"/>
        <v>0.10214358632480543</v>
      </c>
      <c r="F1068">
        <f t="shared" si="147"/>
        <v>1.6893089573171344E-4</v>
      </c>
      <c r="G1068">
        <f t="shared" si="148"/>
        <v>9.3725165126816917E-2</v>
      </c>
      <c r="H1068">
        <f t="shared" si="149"/>
        <v>8.2788560214947964</v>
      </c>
      <c r="I1068">
        <f t="shared" si="150"/>
        <v>8.4067440699455105</v>
      </c>
      <c r="L1068">
        <f t="shared" si="151"/>
        <v>2.3623204790893017E-4</v>
      </c>
      <c r="M1068">
        <f t="shared" si="145"/>
        <v>1.5369842156278971E-2</v>
      </c>
      <c r="R1068">
        <f t="shared" si="152"/>
        <v>8.1509835669554427</v>
      </c>
    </row>
    <row r="1069" spans="1:18" x14ac:dyDescent="0.2">
      <c r="A1069" s="2">
        <v>43259</v>
      </c>
      <c r="B1069" s="1">
        <v>8.7065999999999999</v>
      </c>
      <c r="C1069">
        <v>-1.33712574935285E-2</v>
      </c>
      <c r="D1069">
        <f t="shared" si="146"/>
        <v>1.9143289094055945E-4</v>
      </c>
      <c r="E1069">
        <f t="shared" si="144"/>
        <v>9.9772292390768944E-2</v>
      </c>
      <c r="F1069">
        <f t="shared" si="147"/>
        <v>1.6845720001001081E-4</v>
      </c>
      <c r="G1069">
        <f t="shared" si="148"/>
        <v>9.359366645516437E-2</v>
      </c>
      <c r="H1069">
        <f t="shared" si="149"/>
        <v>7.6270139594387922</v>
      </c>
      <c r="I1069">
        <f t="shared" si="150"/>
        <v>7.6274878828649229</v>
      </c>
      <c r="L1069">
        <f t="shared" si="151"/>
        <v>2.2161318580879422E-4</v>
      </c>
      <c r="M1069">
        <f t="shared" si="145"/>
        <v>1.4886678132101675E-2</v>
      </c>
      <c r="R1069">
        <f t="shared" si="152"/>
        <v>7.6078086496606376</v>
      </c>
    </row>
    <row r="1070" spans="1:18" x14ac:dyDescent="0.2">
      <c r="A1070" s="2">
        <v>43266</v>
      </c>
      <c r="B1070" s="1">
        <v>8.7824000000000009</v>
      </c>
      <c r="C1070">
        <v>8.6683600705228497E-3</v>
      </c>
      <c r="D1070">
        <f t="shared" si="146"/>
        <v>1.9067434910162041E-4</v>
      </c>
      <c r="E1070">
        <f t="shared" si="144"/>
        <v>9.9574425196855942E-2</v>
      </c>
      <c r="F1070">
        <f t="shared" si="147"/>
        <v>1.8878158887818502E-4</v>
      </c>
      <c r="G1070">
        <f t="shared" si="148"/>
        <v>9.9078971642148253E-2</v>
      </c>
      <c r="H1070">
        <f t="shared" si="149"/>
        <v>8.1708660871520209</v>
      </c>
      <c r="I1070">
        <f t="shared" si="150"/>
        <v>8.1768912531660156</v>
      </c>
      <c r="L1070">
        <f t="shared" si="151"/>
        <v>2.1979184252488696E-4</v>
      </c>
      <c r="M1070">
        <f t="shared" si="145"/>
        <v>1.4825378326534772E-2</v>
      </c>
      <c r="R1070">
        <f t="shared" si="152"/>
        <v>8.080958587467622</v>
      </c>
    </row>
    <row r="1071" spans="1:18" x14ac:dyDescent="0.2">
      <c r="A1071" s="2">
        <v>43273</v>
      </c>
      <c r="B1071" s="1">
        <v>8.8521999999999998</v>
      </c>
      <c r="C1071">
        <v>7.9162968842010403E-3</v>
      </c>
      <c r="D1071">
        <f t="shared" si="146"/>
        <v>1.8374231613425728E-4</v>
      </c>
      <c r="E1071">
        <f t="shared" si="144"/>
        <v>9.7747636487954939E-2</v>
      </c>
      <c r="F1071">
        <f t="shared" si="147"/>
        <v>1.6644508136798598E-4</v>
      </c>
      <c r="G1071">
        <f t="shared" si="148"/>
        <v>9.3033027636078083E-2</v>
      </c>
      <c r="H1071">
        <f t="shared" si="149"/>
        <v>8.2609129612763255</v>
      </c>
      <c r="I1071">
        <f t="shared" si="150"/>
        <v>8.3243380357933976</v>
      </c>
      <c r="L1071">
        <f t="shared" si="151"/>
        <v>2.0995763145908753E-4</v>
      </c>
      <c r="M1071">
        <f t="shared" si="145"/>
        <v>1.4489914818903786E-2</v>
      </c>
      <c r="R1071">
        <f t="shared" si="152"/>
        <v>8.1701266956983574</v>
      </c>
    </row>
    <row r="1072" spans="1:18" x14ac:dyDescent="0.2">
      <c r="A1072" s="2">
        <v>43280</v>
      </c>
      <c r="B1072" s="1">
        <v>8.9465000000000003</v>
      </c>
      <c r="C1072">
        <v>1.05963786520906E-2</v>
      </c>
      <c r="D1072">
        <f t="shared" si="146"/>
        <v>1.764778425477305E-4</v>
      </c>
      <c r="E1072">
        <f t="shared" si="144"/>
        <v>9.5795865320388363E-2</v>
      </c>
      <c r="F1072">
        <f t="shared" si="147"/>
        <v>1.5835108151368303E-4</v>
      </c>
      <c r="G1072">
        <f t="shared" si="148"/>
        <v>9.0742802682700505E-2</v>
      </c>
      <c r="H1072">
        <f t="shared" si="149"/>
        <v>8.0060696856956373</v>
      </c>
      <c r="I1072">
        <f t="shared" si="150"/>
        <v>8.041618129652182</v>
      </c>
      <c r="L1072">
        <f t="shared" si="151"/>
        <v>2.0064873209038001E-4</v>
      </c>
      <c r="M1072">
        <f t="shared" si="145"/>
        <v>1.4165053197583835E-2</v>
      </c>
      <c r="R1072">
        <f t="shared" si="152"/>
        <v>7.9543537333749157</v>
      </c>
    </row>
    <row r="1073" spans="1:18" x14ac:dyDescent="0.2">
      <c r="A1073" s="2">
        <v>43287</v>
      </c>
      <c r="B1073" s="1">
        <v>8.7218</v>
      </c>
      <c r="C1073">
        <v>-2.5436755712636001E-2</v>
      </c>
      <c r="D1073">
        <f t="shared" si="146"/>
        <v>1.7262616642717556E-4</v>
      </c>
      <c r="E1073">
        <f t="shared" si="144"/>
        <v>9.4744713067342862E-2</v>
      </c>
      <c r="F1073">
        <f t="shared" si="147"/>
        <v>1.6301522741194713E-4</v>
      </c>
      <c r="G1073">
        <f t="shared" si="148"/>
        <v>9.2069494543096361E-2</v>
      </c>
      <c r="H1073">
        <f t="shared" si="149"/>
        <v>4.9162334898116224</v>
      </c>
      <c r="I1073">
        <f t="shared" si="150"/>
        <v>4.7525374840549546</v>
      </c>
      <c r="L1073">
        <f t="shared" si="151"/>
        <v>1.967526295697503E-4</v>
      </c>
      <c r="M1073">
        <f t="shared" si="145"/>
        <v>1.4026853872830867E-2</v>
      </c>
      <c r="R1073">
        <f t="shared" si="152"/>
        <v>5.2450250910180376</v>
      </c>
    </row>
    <row r="1074" spans="1:18" x14ac:dyDescent="0.2">
      <c r="A1074" s="2">
        <v>43294</v>
      </c>
      <c r="B1074" s="1">
        <v>8.8819999999999997</v>
      </c>
      <c r="C1074">
        <v>1.8201118232766999E-2</v>
      </c>
      <c r="D1074">
        <f t="shared" si="146"/>
        <v>2.0109030891260428E-4</v>
      </c>
      <c r="E1074">
        <f t="shared" si="144"/>
        <v>0.10225798777335401</v>
      </c>
      <c r="F1074">
        <f t="shared" si="147"/>
        <v>2.7211578690861294E-4</v>
      </c>
      <c r="G1074">
        <f t="shared" si="148"/>
        <v>0.11895386046382805</v>
      </c>
      <c r="H1074">
        <f t="shared" si="149"/>
        <v>6.8643339254425495</v>
      </c>
      <c r="I1074">
        <f t="shared" si="150"/>
        <v>6.9918573694029007</v>
      </c>
      <c r="L1074">
        <f t="shared" si="151"/>
        <v>2.3625531155483349E-4</v>
      </c>
      <c r="M1074">
        <f t="shared" si="145"/>
        <v>1.5370598932859888E-2</v>
      </c>
      <c r="R1074">
        <f t="shared" si="152"/>
        <v>6.9483826647025735</v>
      </c>
    </row>
    <row r="1075" spans="1:18" x14ac:dyDescent="0.2">
      <c r="A1075" s="2">
        <v>43301</v>
      </c>
      <c r="B1075" s="1">
        <v>8.8530999999999995</v>
      </c>
      <c r="C1075">
        <v>-3.2590766987841101E-3</v>
      </c>
      <c r="D1075">
        <f t="shared" si="146"/>
        <v>2.0890173267323783E-4</v>
      </c>
      <c r="E1075">
        <f t="shared" si="144"/>
        <v>0.10422518936902138</v>
      </c>
      <c r="F1075">
        <f t="shared" si="147"/>
        <v>2.2839327740227348E-4</v>
      </c>
      <c r="G1075">
        <f t="shared" si="148"/>
        <v>0.10897912839125765</v>
      </c>
      <c r="H1075">
        <f t="shared" si="149"/>
        <v>8.422801727615882</v>
      </c>
      <c r="I1075">
        <f t="shared" si="150"/>
        <v>8.337935850450533</v>
      </c>
      <c r="L1075">
        <f t="shared" si="151"/>
        <v>2.4436930454710447E-4</v>
      </c>
      <c r="M1075">
        <f t="shared" si="145"/>
        <v>1.5632316032728626E-2</v>
      </c>
      <c r="R1075">
        <f t="shared" si="152"/>
        <v>8.2733646509023444</v>
      </c>
    </row>
    <row r="1076" spans="1:18" x14ac:dyDescent="0.2">
      <c r="A1076" s="2">
        <v>43308</v>
      </c>
      <c r="B1076" s="1">
        <v>8.8392999999999997</v>
      </c>
      <c r="C1076">
        <v>-1.5599921772753199E-3</v>
      </c>
      <c r="D1076">
        <f t="shared" si="146"/>
        <v>1.97004923568557E-4</v>
      </c>
      <c r="E1076">
        <f t="shared" si="144"/>
        <v>0.10121391221351422</v>
      </c>
      <c r="F1076">
        <f t="shared" si="147"/>
        <v>1.6731927420392983E-4</v>
      </c>
      <c r="G1076">
        <f t="shared" si="148"/>
        <v>9.3277018920012403E-2</v>
      </c>
      <c r="H1076">
        <f t="shared" si="149"/>
        <v>8.5199289699369221</v>
      </c>
      <c r="I1076">
        <f t="shared" si="150"/>
        <v>8.6810622467246148</v>
      </c>
      <c r="L1076">
        <f t="shared" si="151"/>
        <v>2.2556422162554738E-4</v>
      </c>
      <c r="M1076">
        <f t="shared" si="145"/>
        <v>1.5018795611684293E-2</v>
      </c>
      <c r="R1076">
        <f t="shared" si="152"/>
        <v>8.3861168061224181</v>
      </c>
    </row>
    <row r="1077" spans="1:18" x14ac:dyDescent="0.2">
      <c r="A1077" s="2">
        <v>43315</v>
      </c>
      <c r="B1077" s="1">
        <v>8.9132999999999996</v>
      </c>
      <c r="C1077">
        <v>8.3368552890617006E-3</v>
      </c>
      <c r="D1077">
        <f t="shared" si="146"/>
        <v>1.8533064269003318E-4</v>
      </c>
      <c r="E1077">
        <f t="shared" si="144"/>
        <v>9.8169208104587069E-2</v>
      </c>
      <c r="F1077">
        <f t="shared" si="147"/>
        <v>1.5620025943393175E-4</v>
      </c>
      <c r="G1077">
        <f t="shared" si="148"/>
        <v>9.0124433371669255E-2</v>
      </c>
      <c r="H1077">
        <f t="shared" si="149"/>
        <v>8.2183465964485389</v>
      </c>
      <c r="I1077">
        <f t="shared" si="150"/>
        <v>8.3194098115556745</v>
      </c>
      <c r="L1077">
        <f t="shared" si="151"/>
        <v>2.0901709726971391E-4</v>
      </c>
      <c r="M1077">
        <f t="shared" si="145"/>
        <v>1.4457423604145862E-2</v>
      </c>
      <c r="R1077">
        <f t="shared" si="152"/>
        <v>8.1405707201986779</v>
      </c>
    </row>
    <row r="1078" spans="1:18" x14ac:dyDescent="0.2">
      <c r="A1078" s="2">
        <v>43322</v>
      </c>
      <c r="B1078" s="1">
        <v>9.1204000000000001</v>
      </c>
      <c r="C1078">
        <v>2.29691194906438E-2</v>
      </c>
      <c r="D1078">
        <f t="shared" si="146"/>
        <v>1.7838099349527654E-4</v>
      </c>
      <c r="E1078">
        <f t="shared" si="144"/>
        <v>9.6311015266969224E-2</v>
      </c>
      <c r="F1078">
        <f t="shared" si="147"/>
        <v>1.6103980163555866E-4</v>
      </c>
      <c r="G1078">
        <f t="shared" si="148"/>
        <v>9.1509943093901286E-2</v>
      </c>
      <c r="H1078">
        <f t="shared" si="149"/>
        <v>5.6739842639149964</v>
      </c>
      <c r="I1078">
        <f t="shared" si="150"/>
        <v>5.4577717006880171</v>
      </c>
      <c r="L1078">
        <f t="shared" si="151"/>
        <v>2.0040093437210285E-4</v>
      </c>
      <c r="M1078">
        <f t="shared" si="145"/>
        <v>1.4156303697367574E-2</v>
      </c>
      <c r="R1078">
        <f t="shared" si="152"/>
        <v>5.882565824011456</v>
      </c>
    </row>
    <row r="1079" spans="1:18" x14ac:dyDescent="0.2">
      <c r="A1079" s="2">
        <v>43329</v>
      </c>
      <c r="B1079" s="1">
        <v>9.1510999999999996</v>
      </c>
      <c r="C1079">
        <v>3.3604278674337399E-3</v>
      </c>
      <c r="D1079">
        <f t="shared" si="146"/>
        <v>1.9933296089608835E-4</v>
      </c>
      <c r="E1079">
        <f t="shared" si="144"/>
        <v>0.10181018596681077</v>
      </c>
      <c r="F1079">
        <f t="shared" si="147"/>
        <v>2.5161359785401698E-4</v>
      </c>
      <c r="G1079">
        <f t="shared" si="148"/>
        <v>0.11438490760764236</v>
      </c>
      <c r="H1079">
        <f t="shared" si="149"/>
        <v>8.4638826406063643</v>
      </c>
      <c r="I1079">
        <f t="shared" si="150"/>
        <v>8.2427357618183326</v>
      </c>
      <c r="L1079">
        <f t="shared" si="151"/>
        <v>2.297791011366285E-4</v>
      </c>
      <c r="M1079">
        <f t="shared" si="145"/>
        <v>1.5158466318748362E-2</v>
      </c>
      <c r="R1079">
        <f t="shared" si="152"/>
        <v>8.329247220785275</v>
      </c>
    </row>
    <row r="1080" spans="1:18" x14ac:dyDescent="0.2">
      <c r="A1080" s="2">
        <v>43336</v>
      </c>
      <c r="B1080" s="1">
        <v>9.1248000000000005</v>
      </c>
      <c r="C1080">
        <v>-2.8781092208531901E-3</v>
      </c>
      <c r="D1080">
        <f t="shared" si="146"/>
        <v>1.8805053176945656E-4</v>
      </c>
      <c r="E1080">
        <f t="shared" si="144"/>
        <v>9.8886943789419146E-2</v>
      </c>
      <c r="F1080">
        <f t="shared" si="147"/>
        <v>1.5989792109146638E-4</v>
      </c>
      <c r="G1080">
        <f t="shared" si="148"/>
        <v>9.1184932399800855E-2</v>
      </c>
      <c r="H1080">
        <f t="shared" si="149"/>
        <v>8.5347504474071929</v>
      </c>
      <c r="I1080">
        <f t="shared" si="150"/>
        <v>8.6891699339781479</v>
      </c>
      <c r="L1080">
        <f t="shared" si="151"/>
        <v>2.1328798810462676E-4</v>
      </c>
      <c r="M1080">
        <f t="shared" si="145"/>
        <v>1.460438249651887E-2</v>
      </c>
      <c r="R1080">
        <f t="shared" si="152"/>
        <v>8.4140300278353752</v>
      </c>
    </row>
    <row r="1081" spans="1:18" x14ac:dyDescent="0.2">
      <c r="A1081" s="2">
        <v>43343</v>
      </c>
      <c r="B1081" s="1">
        <v>9.1473999999999993</v>
      </c>
      <c r="C1081">
        <v>2.47370448271367E-3</v>
      </c>
      <c r="D1081">
        <f t="shared" si="146"/>
        <v>1.7726451062451874E-4</v>
      </c>
      <c r="E1081">
        <f t="shared" si="144"/>
        <v>9.60091378592422E-2</v>
      </c>
      <c r="F1081">
        <f t="shared" si="147"/>
        <v>1.5035056765622329E-4</v>
      </c>
      <c r="G1081">
        <f t="shared" si="148"/>
        <v>8.8420752757051385E-2</v>
      </c>
      <c r="H1081">
        <f t="shared" si="149"/>
        <v>8.6033472882467308</v>
      </c>
      <c r="I1081">
        <f t="shared" si="150"/>
        <v>8.7618412337006983</v>
      </c>
      <c r="L1081">
        <f t="shared" si="151"/>
        <v>1.9911083341393501E-4</v>
      </c>
      <c r="M1081">
        <f t="shared" si="145"/>
        <v>1.4110663819038955E-2</v>
      </c>
      <c r="R1081">
        <f t="shared" si="152"/>
        <v>8.490916234654394</v>
      </c>
    </row>
    <row r="1082" spans="1:18" x14ac:dyDescent="0.2">
      <c r="A1082" s="2">
        <v>43350</v>
      </c>
      <c r="B1082" s="1">
        <v>9.0570000000000004</v>
      </c>
      <c r="C1082">
        <v>-9.9317465100394707E-3</v>
      </c>
      <c r="D1082">
        <f t="shared" si="146"/>
        <v>1.6699579281911548E-4</v>
      </c>
      <c r="E1082">
        <f t="shared" si="144"/>
        <v>9.3186808221947401E-2</v>
      </c>
      <c r="F1082">
        <f t="shared" si="147"/>
        <v>1.413726569418181E-4</v>
      </c>
      <c r="G1082">
        <f t="shared" si="148"/>
        <v>8.57401782187006E-2</v>
      </c>
      <c r="H1082">
        <f t="shared" si="149"/>
        <v>8.1068708379668966</v>
      </c>
      <c r="I1082">
        <f t="shared" si="150"/>
        <v>8.1663837094471301</v>
      </c>
      <c r="L1082">
        <f t="shared" si="151"/>
        <v>1.8695676200894927E-4</v>
      </c>
      <c r="M1082">
        <f t="shared" si="145"/>
        <v>1.3673213302254496E-2</v>
      </c>
      <c r="R1082">
        <f t="shared" si="152"/>
        <v>8.0570267625482224</v>
      </c>
    </row>
    <row r="1083" spans="1:18" x14ac:dyDescent="0.2">
      <c r="A1083" s="2">
        <v>43357</v>
      </c>
      <c r="B1083" s="1">
        <v>9.0511999999999997</v>
      </c>
      <c r="C1083">
        <v>-6.4059378605740901E-4</v>
      </c>
      <c r="D1083">
        <f t="shared" si="146"/>
        <v>1.6289442057434942E-4</v>
      </c>
      <c r="E1083">
        <f t="shared" si="144"/>
        <v>9.2035372927294481E-2</v>
      </c>
      <c r="F1083">
        <f t="shared" si="147"/>
        <v>1.5266042444138334E-4</v>
      </c>
      <c r="G1083">
        <f t="shared" si="148"/>
        <v>8.9097374096838183E-2</v>
      </c>
      <c r="H1083">
        <f t="shared" si="149"/>
        <v>8.7198891133623402</v>
      </c>
      <c r="I1083">
        <f t="shared" si="150"/>
        <v>8.7846064911733777</v>
      </c>
      <c r="L1083">
        <f t="shared" si="151"/>
        <v>1.8408989633940615E-4</v>
      </c>
      <c r="M1083">
        <f t="shared" si="145"/>
        <v>1.356797318465091E-2</v>
      </c>
      <c r="R1083">
        <f t="shared" si="152"/>
        <v>8.5978572221247109</v>
      </c>
    </row>
    <row r="1084" spans="1:18" x14ac:dyDescent="0.2">
      <c r="A1084" s="2">
        <v>43364</v>
      </c>
      <c r="B1084" s="1">
        <v>8.7851999999999997</v>
      </c>
      <c r="C1084">
        <v>-2.9828858148293901E-2</v>
      </c>
      <c r="D1084">
        <f t="shared" si="146"/>
        <v>1.5314537696381258E-4</v>
      </c>
      <c r="E1084">
        <f t="shared" si="144"/>
        <v>8.9238778578139749E-2</v>
      </c>
      <c r="F1084">
        <f t="shared" si="147"/>
        <v>1.2881896408147185E-4</v>
      </c>
      <c r="G1084">
        <f t="shared" si="148"/>
        <v>8.1844890691090397E-2</v>
      </c>
      <c r="H1084">
        <f t="shared" si="149"/>
        <v>2.9742134249997179</v>
      </c>
      <c r="I1084">
        <f t="shared" si="150"/>
        <v>2.0500389135517123</v>
      </c>
      <c r="L1084">
        <f t="shared" si="151"/>
        <v>1.7380595724982397E-4</v>
      </c>
      <c r="M1084">
        <f t="shared" si="145"/>
        <v>1.3183548735064622E-2</v>
      </c>
      <c r="R1084">
        <f t="shared" si="152"/>
        <v>3.5382944201108186</v>
      </c>
    </row>
    <row r="1085" spans="1:18" x14ac:dyDescent="0.2">
      <c r="A1085" s="2">
        <v>43371</v>
      </c>
      <c r="B1085" s="1">
        <v>8.8872</v>
      </c>
      <c r="C1085">
        <v>1.15435518269154E-2</v>
      </c>
      <c r="D1085">
        <f t="shared" si="146"/>
        <v>1.9734230105184625E-4</v>
      </c>
      <c r="E1085">
        <f t="shared" si="144"/>
        <v>0.10130054123594802</v>
      </c>
      <c r="F1085">
        <f t="shared" si="147"/>
        <v>3.0762518278323387E-4</v>
      </c>
      <c r="G1085">
        <f t="shared" si="148"/>
        <v>0.12647730826013082</v>
      </c>
      <c r="H1085">
        <f t="shared" si="149"/>
        <v>7.8553298894917649</v>
      </c>
      <c r="I1085">
        <f t="shared" si="150"/>
        <v>7.653459793217646</v>
      </c>
      <c r="L1085">
        <f t="shared" si="151"/>
        <v>2.3628913549600416E-4</v>
      </c>
      <c r="M1085">
        <f t="shared" si="145"/>
        <v>1.5371699174001687E-2</v>
      </c>
      <c r="R1085">
        <f t="shared" si="152"/>
        <v>7.7865114165678708</v>
      </c>
    </row>
    <row r="1086" spans="1:18" x14ac:dyDescent="0.2">
      <c r="A1086" s="2">
        <v>43378</v>
      </c>
      <c r="B1086" s="1">
        <v>9.0634999999999994</v>
      </c>
      <c r="C1086">
        <v>1.96433196354611E-2</v>
      </c>
      <c r="D1086">
        <f t="shared" si="146"/>
        <v>1.9349697831557637E-4</v>
      </c>
      <c r="E1086">
        <f t="shared" si="144"/>
        <v>0.10030873776700597</v>
      </c>
      <c r="F1086">
        <f t="shared" si="147"/>
        <v>1.8390189265535319E-4</v>
      </c>
      <c r="G1086">
        <f t="shared" si="148"/>
        <v>9.7790073208267742E-2</v>
      </c>
      <c r="H1086">
        <f t="shared" si="149"/>
        <v>6.5561089614957559</v>
      </c>
      <c r="I1086">
        <f t="shared" si="150"/>
        <v>6.5029241479018447</v>
      </c>
      <c r="L1086">
        <f t="shared" si="151"/>
        <v>2.2854994755556709E-4</v>
      </c>
      <c r="M1086">
        <f t="shared" si="145"/>
        <v>1.5117868485853656E-2</v>
      </c>
      <c r="R1086">
        <f t="shared" si="152"/>
        <v>6.6954595899478901</v>
      </c>
    </row>
    <row r="1087" spans="1:18" x14ac:dyDescent="0.2">
      <c r="A1087" s="2">
        <v>43385</v>
      </c>
      <c r="B1087" s="1">
        <v>8.9596999999999998</v>
      </c>
      <c r="C1087">
        <v>-1.1518614637394E-2</v>
      </c>
      <c r="D1087">
        <f t="shared" si="146"/>
        <v>2.0503875999469529E-4</v>
      </c>
      <c r="E1087">
        <f t="shared" si="144"/>
        <v>0.10325703617538204</v>
      </c>
      <c r="F1087">
        <f t="shared" si="147"/>
        <v>2.3383852310382978E-4</v>
      </c>
      <c r="G1087">
        <f t="shared" si="148"/>
        <v>0.11027059082728788</v>
      </c>
      <c r="H1087">
        <f t="shared" si="149"/>
        <v>7.8452217578511263</v>
      </c>
      <c r="I1087">
        <f t="shared" si="150"/>
        <v>7.7934861456568401</v>
      </c>
      <c r="L1087">
        <f t="shared" si="151"/>
        <v>2.4222557165412724E-4</v>
      </c>
      <c r="M1087">
        <f t="shared" si="145"/>
        <v>1.556359764495752E-2</v>
      </c>
      <c r="R1087">
        <f t="shared" si="152"/>
        <v>7.7778935201727375</v>
      </c>
    </row>
    <row r="1088" spans="1:18" x14ac:dyDescent="0.2">
      <c r="A1088" s="2">
        <v>43392</v>
      </c>
      <c r="B1088" s="1">
        <v>8.9877000000000002</v>
      </c>
      <c r="C1088">
        <v>3.1202316454717102E-3</v>
      </c>
      <c r="D1088">
        <f t="shared" si="146"/>
        <v>2.0069714338490083E-4</v>
      </c>
      <c r="E1088">
        <f t="shared" si="144"/>
        <v>0.10215797304182793</v>
      </c>
      <c r="F1088">
        <f t="shared" si="147"/>
        <v>1.8986367474470127E-4</v>
      </c>
      <c r="G1088">
        <f t="shared" si="148"/>
        <v>9.9362523552516846E-2</v>
      </c>
      <c r="H1088">
        <f t="shared" si="149"/>
        <v>8.4652034005139587</v>
      </c>
      <c r="I1088">
        <f t="shared" si="150"/>
        <v>8.517926160362439</v>
      </c>
      <c r="L1088">
        <f t="shared" si="151"/>
        <v>2.3352070027261764E-4</v>
      </c>
      <c r="M1088">
        <f t="shared" si="145"/>
        <v>1.5281384108536035E-2</v>
      </c>
      <c r="R1088">
        <f t="shared" si="152"/>
        <v>8.3205482588014945</v>
      </c>
    </row>
    <row r="1089" spans="1:18" x14ac:dyDescent="0.2">
      <c r="A1089" s="2">
        <v>43399</v>
      </c>
      <c r="B1089" s="1">
        <v>9.1317000000000004</v>
      </c>
      <c r="C1089">
        <v>1.58949006878428E-2</v>
      </c>
      <c r="D1089">
        <f t="shared" si="146"/>
        <v>1.8923946551309095E-4</v>
      </c>
      <c r="E1089">
        <f t="shared" si="144"/>
        <v>9.9199053456576536E-2</v>
      </c>
      <c r="F1089">
        <f t="shared" si="147"/>
        <v>1.6064956339374275E-4</v>
      </c>
      <c r="G1089">
        <f t="shared" si="148"/>
        <v>9.139900052229577E-2</v>
      </c>
      <c r="H1089">
        <f t="shared" si="149"/>
        <v>7.2374276769013122</v>
      </c>
      <c r="I1089">
        <f t="shared" si="150"/>
        <v>7.1636206740538029</v>
      </c>
      <c r="L1089">
        <f t="shared" si="151"/>
        <v>2.1632537205205056E-4</v>
      </c>
      <c r="M1089">
        <f t="shared" si="145"/>
        <v>1.4708003673240313E-2</v>
      </c>
      <c r="R1089">
        <f t="shared" si="152"/>
        <v>7.2708201554307674</v>
      </c>
    </row>
    <row r="1090" spans="1:18" x14ac:dyDescent="0.2">
      <c r="A1090" s="2">
        <v>43406</v>
      </c>
      <c r="B1090" s="1">
        <v>9.0585000000000004</v>
      </c>
      <c r="C1090">
        <v>-8.0483331828284897E-3</v>
      </c>
      <c r="D1090">
        <f t="shared" si="146"/>
        <v>1.9304396965488864E-4</v>
      </c>
      <c r="E1090">
        <f t="shared" si="144"/>
        <v>0.1001912492289332</v>
      </c>
      <c r="F1090">
        <f t="shared" si="147"/>
        <v>2.0253720224910091E-4</v>
      </c>
      <c r="G1090">
        <f t="shared" si="148"/>
        <v>0.10262521384607803</v>
      </c>
      <c r="H1090">
        <f t="shared" si="149"/>
        <v>8.2170438006390683</v>
      </c>
      <c r="I1090">
        <f t="shared" si="150"/>
        <v>8.1847658922053252</v>
      </c>
      <c r="L1090">
        <f t="shared" si="151"/>
        <v>2.2123394392246199E-4</v>
      </c>
      <c r="M1090">
        <f t="shared" si="145"/>
        <v>1.4873935051709147E-2</v>
      </c>
      <c r="R1090">
        <f t="shared" si="152"/>
        <v>8.1234972222672575</v>
      </c>
    </row>
    <row r="1091" spans="1:18" x14ac:dyDescent="0.2">
      <c r="A1091" s="2">
        <v>43413</v>
      </c>
      <c r="B1091" s="1">
        <v>9.0785</v>
      </c>
      <c r="C1091">
        <v>2.2054372946560502E-3</v>
      </c>
      <c r="D1091">
        <f t="shared" si="146"/>
        <v>1.8534787149690441E-4</v>
      </c>
      <c r="E1091">
        <f t="shared" si="144"/>
        <v>9.8173771027902507E-2</v>
      </c>
      <c r="F1091">
        <f t="shared" si="147"/>
        <v>1.6614409430056496E-4</v>
      </c>
      <c r="G1091">
        <f t="shared" si="148"/>
        <v>9.2948872524788465E-2</v>
      </c>
      <c r="H1091">
        <f t="shared" si="149"/>
        <v>8.56703381637859</v>
      </c>
      <c r="I1091">
        <f t="shared" si="150"/>
        <v>8.6733795947697612</v>
      </c>
      <c r="L1091">
        <f t="shared" si="151"/>
        <v>2.1034683998406284E-4</v>
      </c>
      <c r="M1091">
        <f t="shared" si="145"/>
        <v>1.4503338925366904E-2</v>
      </c>
      <c r="R1091">
        <f t="shared" si="152"/>
        <v>8.4436292777989479</v>
      </c>
    </row>
    <row r="1092" spans="1:18" x14ac:dyDescent="0.2">
      <c r="A1092" s="2">
        <v>43420</v>
      </c>
      <c r="B1092" s="1">
        <v>9.0042000000000009</v>
      </c>
      <c r="C1092">
        <v>-8.2178455807224698E-3</v>
      </c>
      <c r="D1092">
        <f t="shared" si="146"/>
        <v>1.7451883642672974E-4</v>
      </c>
      <c r="E1092">
        <f t="shared" si="144"/>
        <v>9.5262686788636947E-2</v>
      </c>
      <c r="F1092">
        <f t="shared" si="147"/>
        <v>1.4749756246815418E-4</v>
      </c>
      <c r="G1092">
        <f t="shared" si="148"/>
        <v>8.7577812534591293E-2</v>
      </c>
      <c r="H1092">
        <f t="shared" si="149"/>
        <v>8.2665111324935836</v>
      </c>
      <c r="I1092">
        <f t="shared" si="150"/>
        <v>8.3638405890939183</v>
      </c>
      <c r="L1092">
        <f t="shared" si="151"/>
        <v>1.9635165640725428E-4</v>
      </c>
      <c r="M1092">
        <f t="shared" si="145"/>
        <v>1.4012553529148578E-2</v>
      </c>
      <c r="R1092">
        <f t="shared" si="152"/>
        <v>8.1916643733962449</v>
      </c>
    </row>
    <row r="1093" spans="1:18" x14ac:dyDescent="0.2">
      <c r="A1093" s="2">
        <v>43427</v>
      </c>
      <c r="B1093" s="1">
        <v>9.0914000000000001</v>
      </c>
      <c r="C1093">
        <v>9.6377765839110695E-3</v>
      </c>
      <c r="D1093">
        <f t="shared" si="146"/>
        <v>1.6809968540044195E-4</v>
      </c>
      <c r="E1093">
        <f t="shared" ref="E1093:E1156" si="153">SQRT(D1093)*SQRT(52)</f>
        <v>9.3494297370604273E-2</v>
      </c>
      <c r="F1093">
        <f t="shared" si="147"/>
        <v>1.5208222517995378E-4</v>
      </c>
      <c r="G1093">
        <f t="shared" si="148"/>
        <v>8.89284864897497E-2</v>
      </c>
      <c r="H1093">
        <f t="shared" si="149"/>
        <v>8.1383840177304769</v>
      </c>
      <c r="I1093">
        <f t="shared" si="150"/>
        <v>8.1803226684403718</v>
      </c>
      <c r="L1093">
        <f t="shared" si="151"/>
        <v>1.8953992172516618E-4</v>
      </c>
      <c r="M1093">
        <f t="shared" ref="M1093:M1156" si="154">SQRT(L1093)</f>
        <v>1.3767349843930247E-2</v>
      </c>
      <c r="R1093">
        <f t="shared" si="152"/>
        <v>8.0808466479950773</v>
      </c>
    </row>
    <row r="1094" spans="1:18" x14ac:dyDescent="0.2">
      <c r="A1094" s="2">
        <v>43434</v>
      </c>
      <c r="B1094" s="1">
        <v>9.1050000000000004</v>
      </c>
      <c r="C1094">
        <v>1.4948014477980101E-3</v>
      </c>
      <c r="D1094">
        <f t="shared" ref="D1094:D1157" si="155">$J$1*D1093+(1-$J$1)*C1093^2</f>
        <v>1.6358690852529852E-4</v>
      </c>
      <c r="E1094">
        <f t="shared" si="153"/>
        <v>9.2230793357292118E-2</v>
      </c>
      <c r="F1094">
        <f t="shared" ref="F1094:F1157" si="156">$H$2*D1093+(1-$H$2)*C1093^2</f>
        <v>1.5232635026992585E-4</v>
      </c>
      <c r="G1094">
        <f t="shared" ref="G1094:G1157" si="157">SQRT(F1094)*SQRT(52)</f>
        <v>8.8999832662967085E-2</v>
      </c>
      <c r="H1094">
        <f t="shared" ref="H1094:H1157" si="158">-LN(D1094)-(C1094^2/D1094)</f>
        <v>8.7045071717779798</v>
      </c>
      <c r="I1094">
        <f t="shared" ref="I1094:I1157" si="159">-LN(F1094)-(C1094^2/F1094)</f>
        <v>8.7748165854268958</v>
      </c>
      <c r="L1094">
        <f t="shared" ref="L1094:L1157" si="160">($N$2+($O$2*(C1093)^2)+($P$2*(L1093)))</f>
        <v>1.8581248347055823E-4</v>
      </c>
      <c r="M1094">
        <f t="shared" si="154"/>
        <v>1.3631305273911161E-2</v>
      </c>
      <c r="R1094">
        <f t="shared" ref="R1094:R1157" si="161">-LN(L1094)-(C1094^2/L1094)</f>
        <v>8.5787473510496639</v>
      </c>
    </row>
    <row r="1095" spans="1:18" x14ac:dyDescent="0.2">
      <c r="A1095" s="2">
        <v>43441</v>
      </c>
      <c r="B1095" s="1">
        <v>9.0404</v>
      </c>
      <c r="C1095">
        <v>-7.1202919667801004E-3</v>
      </c>
      <c r="D1095">
        <f t="shared" si="155"/>
        <v>1.5390575989588095E-4</v>
      </c>
      <c r="E1095">
        <f t="shared" si="153"/>
        <v>8.9460044235322222E-2</v>
      </c>
      <c r="F1095">
        <f t="shared" si="156"/>
        <v>1.2974876274387517E-4</v>
      </c>
      <c r="G1095">
        <f t="shared" si="157"/>
        <v>8.2139732545714481E-2</v>
      </c>
      <c r="H1095">
        <f t="shared" si="158"/>
        <v>8.4497570941452746</v>
      </c>
      <c r="I1095">
        <f t="shared" si="159"/>
        <v>8.5591665166069486</v>
      </c>
      <c r="L1095">
        <f t="shared" si="160"/>
        <v>1.7540766422060463E-4</v>
      </c>
      <c r="M1095">
        <f t="shared" si="154"/>
        <v>1.324415585156731E-2</v>
      </c>
      <c r="R1095">
        <f t="shared" si="161"/>
        <v>8.3593650439630238</v>
      </c>
    </row>
    <row r="1096" spans="1:18" x14ac:dyDescent="0.2">
      <c r="A1096" s="2">
        <v>43448</v>
      </c>
      <c r="B1096" s="1">
        <v>9.0587</v>
      </c>
      <c r="C1096">
        <v>2.0222006880095101E-3</v>
      </c>
      <c r="D1096">
        <f t="shared" si="155"/>
        <v>1.4771332776365969E-4</v>
      </c>
      <c r="E1096">
        <f t="shared" si="153"/>
        <v>8.7641845277871139E-2</v>
      </c>
      <c r="F1096">
        <f t="shared" si="156"/>
        <v>1.3226159046386186E-4</v>
      </c>
      <c r="G1096">
        <f t="shared" si="157"/>
        <v>8.2931313170121784E-2</v>
      </c>
      <c r="H1096">
        <f t="shared" si="158"/>
        <v>8.7925531381008195</v>
      </c>
      <c r="I1096">
        <f t="shared" si="159"/>
        <v>8.8998106103121817</v>
      </c>
      <c r="L1096">
        <f t="shared" si="160"/>
        <v>1.7049327687124243E-4</v>
      </c>
      <c r="M1096">
        <f t="shared" si="154"/>
        <v>1.3057307412757135E-2</v>
      </c>
      <c r="R1096">
        <f t="shared" si="161"/>
        <v>8.6528296095334731</v>
      </c>
    </row>
    <row r="1097" spans="1:18" x14ac:dyDescent="0.2">
      <c r="A1097" s="2">
        <v>43455</v>
      </c>
      <c r="B1097" s="1">
        <v>9.0412999999999997</v>
      </c>
      <c r="C1097">
        <v>-1.92265252597323E-3</v>
      </c>
      <c r="D1097">
        <f t="shared" si="155"/>
        <v>1.3909588583519526E-4</v>
      </c>
      <c r="E1097">
        <f t="shared" si="153"/>
        <v>8.5046963869559469E-2</v>
      </c>
      <c r="F1097">
        <f t="shared" si="156"/>
        <v>1.1759311502854422E-4</v>
      </c>
      <c r="G1097">
        <f t="shared" si="157"/>
        <v>7.8197455083169415E-2</v>
      </c>
      <c r="H1097">
        <f t="shared" si="158"/>
        <v>8.8537711768821161</v>
      </c>
      <c r="I1097">
        <f t="shared" si="159"/>
        <v>9.0168446177819295</v>
      </c>
      <c r="L1097">
        <f t="shared" si="160"/>
        <v>1.6261011499571178E-4</v>
      </c>
      <c r="M1097">
        <f t="shared" si="154"/>
        <v>1.2751867118022826E-2</v>
      </c>
      <c r="R1097">
        <f t="shared" si="161"/>
        <v>8.7014222964349806</v>
      </c>
    </row>
    <row r="1098" spans="1:18" x14ac:dyDescent="0.2">
      <c r="A1098" s="2">
        <v>43462</v>
      </c>
      <c r="B1098" s="1">
        <v>8.9638000000000009</v>
      </c>
      <c r="C1098">
        <v>-8.6087251531457003E-3</v>
      </c>
      <c r="D1098">
        <f t="shared" si="155"/>
        <v>1.3097192824922143E-4</v>
      </c>
      <c r="E1098">
        <f t="shared" si="153"/>
        <v>8.2525997533865136E-2</v>
      </c>
      <c r="F1098">
        <f t="shared" si="156"/>
        <v>1.107005299080111E-4</v>
      </c>
      <c r="G1098">
        <f t="shared" si="157"/>
        <v>7.5871124647105215E-2</v>
      </c>
      <c r="H1098">
        <f t="shared" si="158"/>
        <v>8.3746799650246349</v>
      </c>
      <c r="I1098">
        <f t="shared" si="159"/>
        <v>8.4392167641919507</v>
      </c>
      <c r="L1098">
        <f t="shared" si="160"/>
        <v>1.55916765679508E-4</v>
      </c>
      <c r="M1098">
        <f t="shared" si="154"/>
        <v>1.2486663512704584E-2</v>
      </c>
      <c r="R1098">
        <f t="shared" si="161"/>
        <v>8.2908695824131176</v>
      </c>
    </row>
    <row r="1099" spans="1:18" x14ac:dyDescent="0.2">
      <c r="A1099" s="2">
        <v>43469</v>
      </c>
      <c r="B1099" s="1">
        <v>8.9578000000000007</v>
      </c>
      <c r="C1099">
        <v>-6.69583097956839E-4</v>
      </c>
      <c r="D1099">
        <f t="shared" si="155"/>
        <v>1.2756022148001234E-4</v>
      </c>
      <c r="E1099">
        <f t="shared" si="153"/>
        <v>8.1444039173905414E-2</v>
      </c>
      <c r="F1099">
        <f t="shared" si="156"/>
        <v>1.1904712103479991E-4</v>
      </c>
      <c r="G1099">
        <f t="shared" si="157"/>
        <v>7.8679414676328108E-2</v>
      </c>
      <c r="H1099">
        <f t="shared" si="158"/>
        <v>8.9634072355273098</v>
      </c>
      <c r="I1099">
        <f t="shared" si="159"/>
        <v>9.0322250835825617</v>
      </c>
      <c r="L1099">
        <f t="shared" si="160"/>
        <v>1.558954704986881E-4</v>
      </c>
      <c r="M1099">
        <f t="shared" si="154"/>
        <v>1.2485810766573716E-2</v>
      </c>
      <c r="R1099">
        <f t="shared" si="161"/>
        <v>8.7634489250410184</v>
      </c>
    </row>
    <row r="1100" spans="1:18" x14ac:dyDescent="0.2">
      <c r="A1100" s="2">
        <v>43476</v>
      </c>
      <c r="B1100" s="1">
        <v>8.9276999999999997</v>
      </c>
      <c r="C1100">
        <v>-3.3658581998721199E-3</v>
      </c>
      <c r="D1100">
        <f t="shared" si="155"/>
        <v>1.1993350868271577E-4</v>
      </c>
      <c r="E1100">
        <f t="shared" si="153"/>
        <v>7.8971782628361756E-2</v>
      </c>
      <c r="F1100">
        <f t="shared" si="156"/>
        <v>1.0090286610342264E-4</v>
      </c>
      <c r="G1100">
        <f t="shared" si="157"/>
        <v>7.2435827029019115E-2</v>
      </c>
      <c r="H1100">
        <f t="shared" si="158"/>
        <v>8.9341123777512106</v>
      </c>
      <c r="I1100">
        <f t="shared" si="159"/>
        <v>9.089075916146351</v>
      </c>
      <c r="L1100">
        <f t="shared" si="160"/>
        <v>1.4998238278179986E-4</v>
      </c>
      <c r="M1100">
        <f t="shared" si="154"/>
        <v>1.2246729472875599E-2</v>
      </c>
      <c r="R1100">
        <f t="shared" si="161"/>
        <v>8.7294571712344489</v>
      </c>
    </row>
    <row r="1101" spans="1:18" x14ac:dyDescent="0.2">
      <c r="A1101" s="2">
        <v>43483</v>
      </c>
      <c r="B1101" s="1">
        <v>9.0252999999999997</v>
      </c>
      <c r="C1101">
        <v>1.08729417398523E-2</v>
      </c>
      <c r="D1101">
        <f t="shared" si="155"/>
        <v>1.1341723824705161E-4</v>
      </c>
      <c r="E1101">
        <f t="shared" si="153"/>
        <v>7.679646078333742E-2</v>
      </c>
      <c r="F1101">
        <f t="shared" si="156"/>
        <v>9.7157439706440954E-5</v>
      </c>
      <c r="G1101">
        <f t="shared" si="157"/>
        <v>7.107873707892487E-2</v>
      </c>
      <c r="H1101">
        <f t="shared" si="158"/>
        <v>8.0420836052332003</v>
      </c>
      <c r="I1101">
        <f t="shared" si="159"/>
        <v>8.0223810019164681</v>
      </c>
      <c r="L1101">
        <f t="shared" si="160"/>
        <v>1.4585610613154139E-4</v>
      </c>
      <c r="M1101">
        <f t="shared" si="154"/>
        <v>1.2077090135108763E-2</v>
      </c>
      <c r="R1101">
        <f t="shared" si="161"/>
        <v>8.0223592262412495</v>
      </c>
    </row>
    <row r="1102" spans="1:18" x14ac:dyDescent="0.2">
      <c r="A1102" s="2">
        <v>43490</v>
      </c>
      <c r="B1102" s="1">
        <v>9.0469000000000008</v>
      </c>
      <c r="C1102">
        <v>2.3904129309473298E-3</v>
      </c>
      <c r="D1102">
        <f t="shared" si="155"/>
        <v>1.1370545567692185E-4</v>
      </c>
      <c r="E1102">
        <f t="shared" si="153"/>
        <v>7.6893976976093098E-2</v>
      </c>
      <c r="F1102">
        <f t="shared" si="156"/>
        <v>1.1442463352441171E-4</v>
      </c>
      <c r="G1102">
        <f t="shared" si="157"/>
        <v>7.7136767778209422E-2</v>
      </c>
      <c r="H1102">
        <f t="shared" si="158"/>
        <v>9.0316458787493321</v>
      </c>
      <c r="I1102">
        <f t="shared" si="159"/>
        <v>9.0256567279889559</v>
      </c>
      <c r="L1102">
        <f t="shared" si="160"/>
        <v>1.509235265429144E-4</v>
      </c>
      <c r="M1102">
        <f t="shared" si="154"/>
        <v>1.2285093672533165E-2</v>
      </c>
      <c r="R1102">
        <f t="shared" si="161"/>
        <v>8.7608765721930713</v>
      </c>
    </row>
    <row r="1103" spans="1:18" x14ac:dyDescent="0.2">
      <c r="A1103" s="2">
        <v>43497</v>
      </c>
      <c r="B1103" s="1">
        <v>9.0637000000000008</v>
      </c>
      <c r="C1103">
        <v>1.8552676133119E-3</v>
      </c>
      <c r="D1103">
        <f t="shared" si="155"/>
        <v>1.0722597277513295E-4</v>
      </c>
      <c r="E1103">
        <f t="shared" si="153"/>
        <v>7.4670948730459513E-2</v>
      </c>
      <c r="F1103">
        <f t="shared" si="156"/>
        <v>9.1057968750345926E-5</v>
      </c>
      <c r="G1103">
        <f t="shared" si="157"/>
        <v>6.8811440727672507E-2</v>
      </c>
      <c r="H1103">
        <f t="shared" si="158"/>
        <v>9.1084714566724507</v>
      </c>
      <c r="I1103">
        <f t="shared" si="159"/>
        <v>9.2662139418229916</v>
      </c>
      <c r="L1103">
        <f t="shared" si="160"/>
        <v>1.4620209234506099E-4</v>
      </c>
      <c r="M1103">
        <f t="shared" si="154"/>
        <v>1.2091405722456797E-2</v>
      </c>
      <c r="R1103">
        <f t="shared" si="161"/>
        <v>8.8069778219531809</v>
      </c>
    </row>
    <row r="1104" spans="1:18" x14ac:dyDescent="0.2">
      <c r="A1104" s="2">
        <v>43504</v>
      </c>
      <c r="B1104" s="1">
        <v>9.2733000000000008</v>
      </c>
      <c r="C1104">
        <v>2.2861878076457998E-2</v>
      </c>
      <c r="D1104">
        <f t="shared" si="155"/>
        <v>1.009989354836452E-4</v>
      </c>
      <c r="E1104">
        <f t="shared" si="153"/>
        <v>7.2470301814947277E-2</v>
      </c>
      <c r="F1104">
        <f t="shared" si="156"/>
        <v>8.5460849263296283E-5</v>
      </c>
      <c r="G1104">
        <f t="shared" si="157"/>
        <v>6.6663064448699086E-2</v>
      </c>
      <c r="H1104">
        <f t="shared" si="158"/>
        <v>4.0254404026021104</v>
      </c>
      <c r="I1104">
        <f t="shared" si="159"/>
        <v>3.251605300254619</v>
      </c>
      <c r="L1104">
        <f t="shared" si="160"/>
        <v>1.4203026052606884E-4</v>
      </c>
      <c r="M1104">
        <f t="shared" si="154"/>
        <v>1.1917644923644471E-2</v>
      </c>
      <c r="R1104">
        <f t="shared" si="161"/>
        <v>5.1795118876592063</v>
      </c>
    </row>
    <row r="1105" spans="1:18" x14ac:dyDescent="0.2">
      <c r="A1105" s="2">
        <v>43511</v>
      </c>
      <c r="B1105" s="1">
        <v>9.2706999999999997</v>
      </c>
      <c r="C1105">
        <v>-2.8041415196700098E-4</v>
      </c>
      <c r="D1105">
        <f t="shared" si="155"/>
        <v>1.2629892750559636E-4</v>
      </c>
      <c r="E1105">
        <f t="shared" si="153"/>
        <v>8.1040386414990714E-2</v>
      </c>
      <c r="F1105">
        <f t="shared" si="156"/>
        <v>1.8942902276752725E-4</v>
      </c>
      <c r="G1105">
        <f t="shared" si="157"/>
        <v>9.9248723840215783E-2</v>
      </c>
      <c r="H1105">
        <f t="shared" si="158"/>
        <v>8.9762364330782365</v>
      </c>
      <c r="I1105">
        <f t="shared" si="159"/>
        <v>8.5710810530657611</v>
      </c>
      <c r="L1105">
        <f t="shared" si="160"/>
        <v>1.800577281722513E-4</v>
      </c>
      <c r="M1105">
        <f t="shared" si="154"/>
        <v>1.341855909448743E-2</v>
      </c>
      <c r="R1105">
        <f t="shared" si="161"/>
        <v>8.6217963414984204</v>
      </c>
    </row>
    <row r="1106" spans="1:18" x14ac:dyDescent="0.2">
      <c r="A1106" s="2">
        <v>43518</v>
      </c>
      <c r="B1106" s="1">
        <v>9.3435000000000006</v>
      </c>
      <c r="C1106">
        <v>7.8220252477176899E-3</v>
      </c>
      <c r="D1106">
        <f t="shared" si="155"/>
        <v>1.1872570978105798E-4</v>
      </c>
      <c r="E1106">
        <f t="shared" si="153"/>
        <v>7.8573130958458151E-2</v>
      </c>
      <c r="F1106">
        <f t="shared" si="156"/>
        <v>9.9828551395607227E-5</v>
      </c>
      <c r="G1106">
        <f t="shared" si="157"/>
        <v>7.2049182317161495E-2</v>
      </c>
      <c r="H1106">
        <f t="shared" si="158"/>
        <v>8.5233549235714712</v>
      </c>
      <c r="I1106">
        <f t="shared" si="159"/>
        <v>8.5991647456071192</v>
      </c>
      <c r="L1106">
        <f t="shared" si="160"/>
        <v>1.7037189482085961E-4</v>
      </c>
      <c r="M1106">
        <f t="shared" si="154"/>
        <v>1.3052658534599746E-2</v>
      </c>
      <c r="R1106">
        <f t="shared" si="161"/>
        <v>8.318406165217187</v>
      </c>
    </row>
    <row r="1107" spans="1:18" x14ac:dyDescent="0.2">
      <c r="A1107" s="2">
        <v>43525</v>
      </c>
      <c r="B1107" s="1">
        <v>9.2692999999999994</v>
      </c>
      <c r="C1107">
        <v>-7.9730500592241106E-3</v>
      </c>
      <c r="D1107">
        <f t="shared" si="155"/>
        <v>1.1527321193275049E-4</v>
      </c>
      <c r="E1107">
        <f t="shared" si="153"/>
        <v>7.742226437209794E-2</v>
      </c>
      <c r="F1107">
        <f t="shared" si="156"/>
        <v>1.066583270795791E-4</v>
      </c>
      <c r="G1107">
        <f t="shared" si="157"/>
        <v>7.4473035443293922E-2</v>
      </c>
      <c r="H1107">
        <f t="shared" si="158"/>
        <v>8.5167371477026865</v>
      </c>
      <c r="I1107">
        <f t="shared" si="159"/>
        <v>8.5498691212881059</v>
      </c>
      <c r="L1107">
        <f t="shared" si="160"/>
        <v>1.6707678391561956E-4</v>
      </c>
      <c r="M1107">
        <f t="shared" si="154"/>
        <v>1.2925818500799845E-2</v>
      </c>
      <c r="R1107">
        <f t="shared" si="161"/>
        <v>8.3165761545198773</v>
      </c>
    </row>
    <row r="1108" spans="1:18" x14ac:dyDescent="0.2">
      <c r="A1108" s="2">
        <v>43532</v>
      </c>
      <c r="B1108" s="1">
        <v>9.4265000000000008</v>
      </c>
      <c r="C1108">
        <v>1.6817007543552101E-2</v>
      </c>
      <c r="D1108">
        <f t="shared" si="155"/>
        <v>1.1217099085159907E-4</v>
      </c>
      <c r="E1108">
        <f t="shared" si="153"/>
        <v>7.6373369208665609E-2</v>
      </c>
      <c r="F1108">
        <f t="shared" si="156"/>
        <v>1.0443013811904729E-4</v>
      </c>
      <c r="G1108">
        <f t="shared" si="157"/>
        <v>7.3691025112902708E-2</v>
      </c>
      <c r="H1108">
        <f t="shared" si="158"/>
        <v>6.5742305122948945</v>
      </c>
      <c r="I1108">
        <f t="shared" si="159"/>
        <v>6.4588492909936495</v>
      </c>
      <c r="L1108">
        <f t="shared" si="160"/>
        <v>1.6448304895382395E-4</v>
      </c>
      <c r="M1108">
        <f t="shared" si="154"/>
        <v>1.2825094500775578E-2</v>
      </c>
      <c r="R1108">
        <f t="shared" si="161"/>
        <v>6.9933055416393559</v>
      </c>
    </row>
    <row r="1109" spans="1:18" x14ac:dyDescent="0.2">
      <c r="A1109" s="2">
        <v>43539</v>
      </c>
      <c r="B1109" s="1">
        <v>9.23</v>
      </c>
      <c r="C1109">
        <v>-2.1065823349740099E-2</v>
      </c>
      <c r="D1109">
        <f t="shared" si="155"/>
        <v>1.2240943596369643E-4</v>
      </c>
      <c r="E1109">
        <f t="shared" si="153"/>
        <v>7.9782771762531624E-2</v>
      </c>
      <c r="F1109">
        <f t="shared" si="156"/>
        <v>1.4795703355582047E-4</v>
      </c>
      <c r="G1109">
        <f t="shared" si="157"/>
        <v>8.7714113715539888E-2</v>
      </c>
      <c r="H1109">
        <f t="shared" si="158"/>
        <v>5.3828555591394984</v>
      </c>
      <c r="I1109">
        <f t="shared" si="159"/>
        <v>5.8192792951613672</v>
      </c>
      <c r="L1109">
        <f t="shared" si="160"/>
        <v>1.7983689638856188E-4</v>
      </c>
      <c r="M1109">
        <f t="shared" si="154"/>
        <v>1.3410327974682867E-2</v>
      </c>
      <c r="R1109">
        <f t="shared" si="161"/>
        <v>6.1558414104410613</v>
      </c>
    </row>
    <row r="1110" spans="1:18" x14ac:dyDescent="0.2">
      <c r="A1110" s="2">
        <v>43546</v>
      </c>
      <c r="B1110" s="1">
        <v>9.2703000000000007</v>
      </c>
      <c r="C1110">
        <v>4.3566929988969596E-3</v>
      </c>
      <c r="D1110">
        <f t="shared" si="155"/>
        <v>1.4169100461002197E-4</v>
      </c>
      <c r="E1110">
        <f t="shared" si="153"/>
        <v>8.5836660231634956E-2</v>
      </c>
      <c r="F1110">
        <f t="shared" si="156"/>
        <v>1.8980355991778114E-4</v>
      </c>
      <c r="G1110">
        <f t="shared" si="157"/>
        <v>9.9346792176318491E-2</v>
      </c>
      <c r="H1110">
        <f t="shared" si="158"/>
        <v>8.727902975672384</v>
      </c>
      <c r="I1110">
        <f t="shared" si="159"/>
        <v>8.4695187140886663</v>
      </c>
      <c r="L1110">
        <f t="shared" si="160"/>
        <v>2.0569342810632219E-4</v>
      </c>
      <c r="M1110">
        <f t="shared" si="154"/>
        <v>1.4342016179963059E-2</v>
      </c>
      <c r="R1110">
        <f t="shared" si="161"/>
        <v>8.3968467038301373</v>
      </c>
    </row>
    <row r="1111" spans="1:18" x14ac:dyDescent="0.2">
      <c r="A1111" s="2">
        <v>43553</v>
      </c>
      <c r="B1111" s="1">
        <v>9.2944999999999993</v>
      </c>
      <c r="C1111">
        <v>2.6070858514040101E-3</v>
      </c>
      <c r="D1111">
        <f t="shared" si="155"/>
        <v>1.3432839076661892E-4</v>
      </c>
      <c r="E1111">
        <f t="shared" si="153"/>
        <v>8.3576769020249783E-2</v>
      </c>
      <c r="F1111">
        <f t="shared" si="156"/>
        <v>1.1595674413101653E-4</v>
      </c>
      <c r="G1111">
        <f t="shared" si="157"/>
        <v>7.7651469366734185E-2</v>
      </c>
      <c r="H1111">
        <f t="shared" si="158"/>
        <v>8.8646239715213557</v>
      </c>
      <c r="I1111">
        <f t="shared" si="159"/>
        <v>9.0036775377393443</v>
      </c>
      <c r="L1111">
        <f t="shared" si="160"/>
        <v>1.9354889683126109E-4</v>
      </c>
      <c r="M1111">
        <f t="shared" si="154"/>
        <v>1.3912185192530364E-2</v>
      </c>
      <c r="R1111">
        <f t="shared" si="161"/>
        <v>8.5148631738111256</v>
      </c>
    </row>
    <row r="1112" spans="1:18" x14ac:dyDescent="0.2">
      <c r="A1112" s="2">
        <v>43560</v>
      </c>
      <c r="B1112" s="1">
        <v>9.3015000000000008</v>
      </c>
      <c r="C1112">
        <v>7.5285011084336205E-4</v>
      </c>
      <c r="D1112">
        <f t="shared" si="155"/>
        <v>1.2667650111881725E-4</v>
      </c>
      <c r="E1112">
        <f t="shared" si="153"/>
        <v>8.1161432085557081E-2</v>
      </c>
      <c r="F1112">
        <f t="shared" si="156"/>
        <v>1.0758303571454442E-4</v>
      </c>
      <c r="G1112">
        <f t="shared" si="157"/>
        <v>7.4795172686185504E-2</v>
      </c>
      <c r="H1112">
        <f t="shared" si="158"/>
        <v>8.9693996989810039</v>
      </c>
      <c r="I1112">
        <f t="shared" si="159"/>
        <v>9.131979250013444</v>
      </c>
      <c r="L1112">
        <f t="shared" si="160"/>
        <v>1.823107014672772E-4</v>
      </c>
      <c r="M1112">
        <f t="shared" si="154"/>
        <v>1.3502248015322382E-2</v>
      </c>
      <c r="R1112">
        <f t="shared" si="161"/>
        <v>8.606689288934966</v>
      </c>
    </row>
    <row r="1113" spans="1:18" x14ac:dyDescent="0.2">
      <c r="A1113" s="2">
        <v>43567</v>
      </c>
      <c r="B1113" s="1">
        <v>9.2690999999999999</v>
      </c>
      <c r="C1113">
        <v>-3.4893899900669801E-3</v>
      </c>
      <c r="D1113">
        <f t="shared" si="155"/>
        <v>1.1910991804905202E-4</v>
      </c>
      <c r="E1113">
        <f t="shared" si="153"/>
        <v>7.8700163523023919E-2</v>
      </c>
      <c r="F1113">
        <f t="shared" si="156"/>
        <v>1.0022931486201777E-4</v>
      </c>
      <c r="G1113">
        <f t="shared" si="157"/>
        <v>7.2193658813118233E-2</v>
      </c>
      <c r="H1113">
        <f t="shared" si="158"/>
        <v>8.9332402278633971</v>
      </c>
      <c r="I1113">
        <f t="shared" si="159"/>
        <v>9.0865699949396959</v>
      </c>
      <c r="L1113">
        <f t="shared" si="160"/>
        <v>1.7231490930391343E-4</v>
      </c>
      <c r="M1113">
        <f t="shared" si="154"/>
        <v>1.312687736302558E-2</v>
      </c>
      <c r="R1113">
        <f t="shared" si="161"/>
        <v>8.595526474998513</v>
      </c>
    </row>
    <row r="1114" spans="1:18" x14ac:dyDescent="0.2">
      <c r="A1114" s="2">
        <v>43574</v>
      </c>
      <c r="B1114" s="1">
        <v>9.3007000000000009</v>
      </c>
      <c r="C1114">
        <v>3.40337865802098E-3</v>
      </c>
      <c r="D1114">
        <f t="shared" si="155"/>
        <v>1.1269387351627567E-4</v>
      </c>
      <c r="E1114">
        <f t="shared" si="153"/>
        <v>7.6551168657613161E-2</v>
      </c>
      <c r="F1114">
        <f t="shared" si="156"/>
        <v>9.6684164809350789E-5</v>
      </c>
      <c r="G1114">
        <f t="shared" si="157"/>
        <v>7.0905405788883547E-2</v>
      </c>
      <c r="H1114">
        <f t="shared" si="158"/>
        <v>8.9880527488398414</v>
      </c>
      <c r="I1114">
        <f t="shared" si="159"/>
        <v>9.124258614709273</v>
      </c>
      <c r="L1114">
        <f t="shared" si="160"/>
        <v>1.6479670401076883E-4</v>
      </c>
      <c r="M1114">
        <f t="shared" si="154"/>
        <v>1.2837316854030239E-2</v>
      </c>
      <c r="R1114">
        <f t="shared" si="161"/>
        <v>8.64051142391558</v>
      </c>
    </row>
    <row r="1115" spans="1:18" x14ac:dyDescent="0.2">
      <c r="A1115" s="2">
        <v>43581</v>
      </c>
      <c r="B1115" s="1">
        <v>9.5122</v>
      </c>
      <c r="C1115">
        <v>2.2485519095906299E-2</v>
      </c>
      <c r="D1115">
        <f t="shared" si="155"/>
        <v>1.0662722028269148E-4</v>
      </c>
      <c r="E1115">
        <f t="shared" si="153"/>
        <v>7.4462174657338315E-2</v>
      </c>
      <c r="F1115">
        <f t="shared" si="156"/>
        <v>9.1489334222293671E-5</v>
      </c>
      <c r="G1115">
        <f t="shared" si="157"/>
        <v>6.8974237071237482E-2</v>
      </c>
      <c r="H1115">
        <f t="shared" si="158"/>
        <v>4.4044316023900771</v>
      </c>
      <c r="I1115">
        <f t="shared" si="159"/>
        <v>3.7729765580976231</v>
      </c>
      <c r="L1115">
        <f t="shared" si="160"/>
        <v>1.5839575499239925E-4</v>
      </c>
      <c r="M1115">
        <f t="shared" si="154"/>
        <v>1.2585537532914486E-2</v>
      </c>
      <c r="R1115">
        <f t="shared" si="161"/>
        <v>5.5584181771073302</v>
      </c>
    </row>
    <row r="1116" spans="1:18" x14ac:dyDescent="0.2">
      <c r="A1116" s="2">
        <v>43588</v>
      </c>
      <c r="B1116" s="1">
        <v>9.5389999999999997</v>
      </c>
      <c r="C1116">
        <v>2.81347292330558E-3</v>
      </c>
      <c r="D1116">
        <f t="shared" si="155"/>
        <v>1.3056550120647202E-4</v>
      </c>
      <c r="E1116">
        <f t="shared" si="153"/>
        <v>8.2397852294441173E-2</v>
      </c>
      <c r="F1116">
        <f t="shared" si="156"/>
        <v>1.9029777123303707E-4</v>
      </c>
      <c r="G1116">
        <f t="shared" si="157"/>
        <v>9.9476047891529779E-2</v>
      </c>
      <c r="H1116">
        <f t="shared" si="158"/>
        <v>8.8830097939999497</v>
      </c>
      <c r="I1116">
        <f t="shared" si="159"/>
        <v>8.5253244756327735</v>
      </c>
      <c r="L1116">
        <f t="shared" si="160"/>
        <v>1.9252207065147326E-4</v>
      </c>
      <c r="M1116">
        <f t="shared" si="154"/>
        <v>1.3875232273784581E-2</v>
      </c>
      <c r="R1116">
        <f t="shared" si="161"/>
        <v>8.5141843167977935</v>
      </c>
    </row>
    <row r="1117" spans="1:18" x14ac:dyDescent="0.2">
      <c r="A1117" s="2">
        <v>43595</v>
      </c>
      <c r="B1117" s="1">
        <v>9.6113</v>
      </c>
      <c r="C1117">
        <v>7.5508314246128796E-3</v>
      </c>
      <c r="D1117">
        <f t="shared" si="155"/>
        <v>1.2320650892749411E-4</v>
      </c>
      <c r="E1117">
        <f t="shared" si="153"/>
        <v>8.0042104321598723E-2</v>
      </c>
      <c r="F1117">
        <f t="shared" si="156"/>
        <v>1.0484389904205982E-4</v>
      </c>
      <c r="G1117">
        <f t="shared" si="157"/>
        <v>7.3836865793363085E-2</v>
      </c>
      <c r="H1117">
        <f t="shared" si="158"/>
        <v>8.5388885857073404</v>
      </c>
      <c r="I1117">
        <f t="shared" si="159"/>
        <v>8.6192289963886797</v>
      </c>
      <c r="L1117">
        <f t="shared" si="160"/>
        <v>1.8153247996513199E-4</v>
      </c>
      <c r="M1117">
        <f t="shared" si="154"/>
        <v>1.3473398975950054E-2</v>
      </c>
      <c r="R1117">
        <f t="shared" si="161"/>
        <v>8.2999996366343645</v>
      </c>
    </row>
    <row r="1118" spans="1:18" x14ac:dyDescent="0.2">
      <c r="A1118" s="2">
        <v>43602</v>
      </c>
      <c r="B1118" s="1">
        <v>9.6415000000000006</v>
      </c>
      <c r="C1118">
        <v>3.1372085898389002E-3</v>
      </c>
      <c r="D1118">
        <f t="shared" si="155"/>
        <v>1.1923502170401975E-4</v>
      </c>
      <c r="E1118">
        <f t="shared" si="153"/>
        <v>7.8741482895669596E-2</v>
      </c>
      <c r="F1118">
        <f t="shared" si="156"/>
        <v>1.093251226601013E-4</v>
      </c>
      <c r="G1118">
        <f t="shared" si="157"/>
        <v>7.5398318139897974E-2</v>
      </c>
      <c r="H1118">
        <f t="shared" si="158"/>
        <v>8.9518705258006683</v>
      </c>
      <c r="I1118">
        <f t="shared" si="159"/>
        <v>9.0311585742841132</v>
      </c>
      <c r="L1118">
        <f t="shared" si="160"/>
        <v>1.7617475498152901E-4</v>
      </c>
      <c r="M1118">
        <f t="shared" si="154"/>
        <v>1.3273083853480659E-2</v>
      </c>
      <c r="R1118">
        <f t="shared" si="161"/>
        <v>8.5881687035272396</v>
      </c>
    </row>
    <row r="1119" spans="1:18" x14ac:dyDescent="0.2">
      <c r="A1119" s="2">
        <v>43609</v>
      </c>
      <c r="B1119" s="1">
        <v>9.5391999999999992</v>
      </c>
      <c r="C1119">
        <v>-1.0667073675907799E-2</v>
      </c>
      <c r="D1119">
        <f t="shared" si="155"/>
        <v>1.1267144506594809E-4</v>
      </c>
      <c r="E1119">
        <f t="shared" si="153"/>
        <v>7.6543550632494822E-2</v>
      </c>
      <c r="F1119">
        <f t="shared" si="156"/>
        <v>9.6293605181218704E-5</v>
      </c>
      <c r="G1119">
        <f t="shared" si="157"/>
        <v>7.0762048228011118E-2</v>
      </c>
      <c r="H1119">
        <f t="shared" si="158"/>
        <v>8.0811383705156299</v>
      </c>
      <c r="I1119">
        <f t="shared" si="159"/>
        <v>8.0664469921376547</v>
      </c>
      <c r="L1119">
        <f t="shared" si="160"/>
        <v>1.6787182259629798E-4</v>
      </c>
      <c r="M1119">
        <f t="shared" si="154"/>
        <v>1.2956535902636089E-2</v>
      </c>
      <c r="R1119">
        <f t="shared" si="161"/>
        <v>8.0144923204055249</v>
      </c>
    </row>
    <row r="1120" spans="1:18" x14ac:dyDescent="0.2">
      <c r="A1120" s="2">
        <v>43616</v>
      </c>
      <c r="B1120" s="1">
        <v>9.4931000000000001</v>
      </c>
      <c r="C1120">
        <v>-4.8444055796950103E-3</v>
      </c>
      <c r="D1120">
        <f t="shared" si="155"/>
        <v>1.1273834601042591E-4</v>
      </c>
      <c r="E1120">
        <f t="shared" si="153"/>
        <v>7.6566271899199498E-2</v>
      </c>
      <c r="F1120">
        <f t="shared" si="156"/>
        <v>1.1290528135943052E-4</v>
      </c>
      <c r="G1120">
        <f t="shared" si="157"/>
        <v>7.6622938019175343E-2</v>
      </c>
      <c r="H1120">
        <f t="shared" si="158"/>
        <v>8.8822751690229396</v>
      </c>
      <c r="I1120">
        <f t="shared" si="159"/>
        <v>8.8811033137023401</v>
      </c>
      <c r="L1120">
        <f t="shared" si="160"/>
        <v>1.6917374049138566E-4</v>
      </c>
      <c r="M1120">
        <f t="shared" si="154"/>
        <v>1.3006680610032125E-2</v>
      </c>
      <c r="R1120">
        <f t="shared" si="161"/>
        <v>8.5458614590886821</v>
      </c>
    </row>
    <row r="1121" spans="1:18" x14ac:dyDescent="0.2">
      <c r="A1121" s="2">
        <v>43623</v>
      </c>
      <c r="B1121" s="1">
        <v>9.3966999999999992</v>
      </c>
      <c r="C1121">
        <v>-1.02066551130817E-2</v>
      </c>
      <c r="D1121">
        <f t="shared" si="155"/>
        <v>1.0738214117503516E-4</v>
      </c>
      <c r="E1121">
        <f t="shared" si="153"/>
        <v>7.4725305895003383E-2</v>
      </c>
      <c r="F1121">
        <f t="shared" si="156"/>
        <v>9.4017009628461837E-5</v>
      </c>
      <c r="G1121">
        <f t="shared" si="157"/>
        <v>6.9920558498055604E-2</v>
      </c>
      <c r="H1121">
        <f t="shared" si="158"/>
        <v>8.1689757589041161</v>
      </c>
      <c r="I1121">
        <f t="shared" si="159"/>
        <v>8.1639820616408993</v>
      </c>
      <c r="L1121">
        <f t="shared" si="160"/>
        <v>1.6304588038300088E-4</v>
      </c>
      <c r="M1121">
        <f t="shared" si="154"/>
        <v>1.2768942022853768E-2</v>
      </c>
      <c r="R1121">
        <f t="shared" si="161"/>
        <v>8.082543376071845</v>
      </c>
    </row>
    <row r="1122" spans="1:18" x14ac:dyDescent="0.2">
      <c r="A1122" s="2">
        <v>43630</v>
      </c>
      <c r="B1122" s="1">
        <v>9.4855</v>
      </c>
      <c r="C1122">
        <v>9.4057530016247205E-3</v>
      </c>
      <c r="D1122">
        <f t="shared" si="155"/>
        <v>1.0718976122037686E-4</v>
      </c>
      <c r="E1122">
        <f t="shared" si="153"/>
        <v>7.4658339008175076E-2</v>
      </c>
      <c r="F1122">
        <f t="shared" si="156"/>
        <v>1.0670972293208305E-4</v>
      </c>
      <c r="G1122">
        <f t="shared" si="157"/>
        <v>7.449097658420327E-2</v>
      </c>
      <c r="H1122">
        <f t="shared" si="158"/>
        <v>8.3155680336589697</v>
      </c>
      <c r="I1122">
        <f t="shared" si="159"/>
        <v>8.3163436529381407</v>
      </c>
      <c r="L1122">
        <f t="shared" si="160"/>
        <v>1.6432628920095053E-4</v>
      </c>
      <c r="M1122">
        <f t="shared" si="154"/>
        <v>1.2818981597652386E-2</v>
      </c>
      <c r="R1122">
        <f t="shared" si="161"/>
        <v>8.1752874803759337</v>
      </c>
    </row>
    <row r="1123" spans="1:18" x14ac:dyDescent="0.2">
      <c r="A1123" s="2">
        <v>43637</v>
      </c>
      <c r="B1123" s="1">
        <v>9.3508999999999993</v>
      </c>
      <c r="C1123">
        <v>-1.42917214577531E-2</v>
      </c>
      <c r="D1123">
        <f t="shared" si="155"/>
        <v>1.060664669188086E-4</v>
      </c>
      <c r="E1123">
        <f t="shared" si="153"/>
        <v>7.4266117979722393E-2</v>
      </c>
      <c r="F1123">
        <f t="shared" si="156"/>
        <v>1.0326355392960048E-4</v>
      </c>
      <c r="G1123">
        <f t="shared" si="157"/>
        <v>7.3278269659833153E-2</v>
      </c>
      <c r="H1123">
        <f t="shared" si="158"/>
        <v>7.2257341782350863</v>
      </c>
      <c r="I1123">
        <f t="shared" si="159"/>
        <v>7.2002455018443356</v>
      </c>
      <c r="L1123">
        <f t="shared" si="160"/>
        <v>1.6415127286215864E-4</v>
      </c>
      <c r="M1123">
        <f t="shared" si="154"/>
        <v>1.2812153326516142E-2</v>
      </c>
      <c r="R1123">
        <f t="shared" si="161"/>
        <v>7.4704229310022248</v>
      </c>
    </row>
    <row r="1124" spans="1:18" x14ac:dyDescent="0.2">
      <c r="A1124" s="2">
        <v>43644</v>
      </c>
      <c r="B1124" s="1">
        <v>9.2814999999999994</v>
      </c>
      <c r="C1124">
        <v>-7.4494236855691103E-3</v>
      </c>
      <c r="D1124">
        <f t="shared" si="155"/>
        <v>1.1195767703724011E-4</v>
      </c>
      <c r="E1124">
        <f t="shared" si="153"/>
        <v>7.6300715631876515E-2</v>
      </c>
      <c r="F1124">
        <f t="shared" si="156"/>
        <v>1.2665778665237152E-4</v>
      </c>
      <c r="G1124">
        <f t="shared" si="157"/>
        <v>8.1155436699726524E-2</v>
      </c>
      <c r="H1124">
        <f t="shared" si="158"/>
        <v>8.6017209683426685</v>
      </c>
      <c r="I1124">
        <f t="shared" si="159"/>
        <v>8.5358811443123219</v>
      </c>
      <c r="L1124">
        <f t="shared" si="160"/>
        <v>1.7326955332896881E-4</v>
      </c>
      <c r="M1124">
        <f t="shared" si="154"/>
        <v>1.3163189329678762E-2</v>
      </c>
      <c r="R1124">
        <f t="shared" si="161"/>
        <v>8.3403870236199467</v>
      </c>
    </row>
    <row r="1125" spans="1:18" x14ac:dyDescent="0.2">
      <c r="A1125" s="2">
        <v>43651</v>
      </c>
      <c r="B1125" s="1">
        <v>9.4412000000000003</v>
      </c>
      <c r="C1125">
        <v>1.7059919055446099E-2</v>
      </c>
      <c r="D1125">
        <f t="shared" si="155"/>
        <v>1.0856985120983279E-4</v>
      </c>
      <c r="E1125">
        <f t="shared" si="153"/>
        <v>7.5137422519749142E-2</v>
      </c>
      <c r="F1125">
        <f t="shared" si="156"/>
        <v>1.0011633995854505E-4</v>
      </c>
      <c r="G1125">
        <f t="shared" si="157"/>
        <v>7.2152960284692008E-2</v>
      </c>
      <c r="H1125">
        <f t="shared" si="158"/>
        <v>6.4474385573844346</v>
      </c>
      <c r="I1125">
        <f t="shared" si="159"/>
        <v>6.3021513000806504</v>
      </c>
      <c r="L1125">
        <f t="shared" si="160"/>
        <v>1.6907016512127397E-4</v>
      </c>
      <c r="M1125">
        <f t="shared" si="154"/>
        <v>1.3002698378462602E-2</v>
      </c>
      <c r="R1125">
        <f t="shared" si="161"/>
        <v>6.9637763101171437</v>
      </c>
    </row>
    <row r="1126" spans="1:18" x14ac:dyDescent="0.2">
      <c r="A1126" s="2">
        <v>43658</v>
      </c>
      <c r="B1126" s="1">
        <v>9.3768999999999991</v>
      </c>
      <c r="C1126">
        <v>-6.8338727335604003E-3</v>
      </c>
      <c r="D1126">
        <f t="shared" si="155"/>
        <v>1.1951811042794521E-4</v>
      </c>
      <c r="E1126">
        <f t="shared" si="153"/>
        <v>7.8834901802774832E-2</v>
      </c>
      <c r="F1126">
        <f t="shared" si="156"/>
        <v>1.4683687980906085E-4</v>
      </c>
      <c r="G1126">
        <f t="shared" si="157"/>
        <v>8.7381449690830615E-2</v>
      </c>
      <c r="H1126">
        <f t="shared" si="158"/>
        <v>8.6412916851105113</v>
      </c>
      <c r="I1126">
        <f t="shared" si="159"/>
        <v>8.5081358858889633</v>
      </c>
      <c r="L1126">
        <f t="shared" si="160"/>
        <v>1.8437195517533833E-4</v>
      </c>
      <c r="M1126">
        <f t="shared" si="154"/>
        <v>1.3578363494005393E-2</v>
      </c>
      <c r="R1126">
        <f t="shared" si="161"/>
        <v>8.3452531741955092</v>
      </c>
    </row>
    <row r="1127" spans="1:18" x14ac:dyDescent="0.2">
      <c r="A1127" s="2">
        <v>43665</v>
      </c>
      <c r="B1127" s="1">
        <v>9.3773999999999997</v>
      </c>
      <c r="C1127" s="8">
        <v>5.3321105039305697E-5</v>
      </c>
      <c r="D1127">
        <f t="shared" si="155"/>
        <v>1.1514913279457851E-4</v>
      </c>
      <c r="E1127">
        <f t="shared" si="153"/>
        <v>7.7380584808581551E-2</v>
      </c>
      <c r="F1127">
        <f t="shared" si="156"/>
        <v>1.0424739124650296E-4</v>
      </c>
      <c r="G1127">
        <f t="shared" si="157"/>
        <v>7.3626519303971946E-2</v>
      </c>
      <c r="H1127">
        <f t="shared" si="158"/>
        <v>9.0692577718802312</v>
      </c>
      <c r="I1127">
        <f t="shared" si="159"/>
        <v>9.1687164486018826</v>
      </c>
      <c r="L1127">
        <f t="shared" si="160"/>
        <v>1.7774898592466085E-4</v>
      </c>
      <c r="M1127">
        <f t="shared" si="154"/>
        <v>1.3332253595122651E-2</v>
      </c>
      <c r="R1127">
        <f t="shared" si="161"/>
        <v>8.635122199108034</v>
      </c>
    </row>
    <row r="1128" spans="1:18" x14ac:dyDescent="0.2">
      <c r="A1128" s="2">
        <v>43672</v>
      </c>
      <c r="B1128" s="1">
        <v>9.5014000000000003</v>
      </c>
      <c r="C1128">
        <v>1.3136617075823099E-2</v>
      </c>
      <c r="D1128">
        <f t="shared" si="155"/>
        <v>1.0824035541531834E-4</v>
      </c>
      <c r="E1128">
        <f t="shared" si="153"/>
        <v>7.502331958528996E-2</v>
      </c>
      <c r="F1128">
        <f t="shared" si="156"/>
        <v>9.1001149421982605E-5</v>
      </c>
      <c r="G1128">
        <f t="shared" si="157"/>
        <v>6.8789968526981424E-2</v>
      </c>
      <c r="H1128">
        <f t="shared" si="158"/>
        <v>7.5368275622513217</v>
      </c>
      <c r="I1128">
        <f t="shared" si="159"/>
        <v>7.4082809646717775</v>
      </c>
      <c r="L1128">
        <f t="shared" si="160"/>
        <v>1.6841475197319482E-4</v>
      </c>
      <c r="M1128">
        <f t="shared" si="154"/>
        <v>1.2977470939023321E-2</v>
      </c>
      <c r="R1128">
        <f t="shared" si="161"/>
        <v>7.6644039459568809</v>
      </c>
    </row>
    <row r="1129" spans="1:18" x14ac:dyDescent="0.2">
      <c r="A1129" s="2">
        <v>43679</v>
      </c>
      <c r="B1129" s="1">
        <v>9.6348000000000003</v>
      </c>
      <c r="C1129">
        <v>1.3942387826612701E-2</v>
      </c>
      <c r="D1129">
        <f t="shared" si="155"/>
        <v>1.1210017658220766E-4</v>
      </c>
      <c r="E1129">
        <f t="shared" si="153"/>
        <v>7.6349257902580819E-2</v>
      </c>
      <c r="F1129">
        <f t="shared" si="156"/>
        <v>1.2173143961771862E-4</v>
      </c>
      <c r="G1129">
        <f t="shared" si="157"/>
        <v>7.9561516200493371E-2</v>
      </c>
      <c r="H1129">
        <f t="shared" si="158"/>
        <v>7.3620420763888088</v>
      </c>
      <c r="I1129">
        <f t="shared" si="159"/>
        <v>7.4168159075865452</v>
      </c>
      <c r="L1129">
        <f t="shared" si="160"/>
        <v>1.7433701369457116E-4</v>
      </c>
      <c r="M1129">
        <f t="shared" si="154"/>
        <v>1.3203674249790139E-2</v>
      </c>
      <c r="R1129">
        <f t="shared" si="161"/>
        <v>7.539494987151218</v>
      </c>
    </row>
    <row r="1130" spans="1:18" x14ac:dyDescent="0.2">
      <c r="A1130" s="2">
        <v>43686</v>
      </c>
      <c r="B1130" s="1">
        <v>9.5443999999999996</v>
      </c>
      <c r="C1130">
        <v>-9.4269489307690097E-3</v>
      </c>
      <c r="D1130">
        <f t="shared" si="155"/>
        <v>1.1703757668573589E-4</v>
      </c>
      <c r="E1130">
        <f t="shared" si="153"/>
        <v>7.8012524556370214E-2</v>
      </c>
      <c r="F1130">
        <f t="shared" si="156"/>
        <v>1.2935768092179904E-4</v>
      </c>
      <c r="G1130">
        <f t="shared" si="157"/>
        <v>8.2015848516817466E-2</v>
      </c>
      <c r="H1130">
        <f t="shared" si="158"/>
        <v>8.2937092335687321</v>
      </c>
      <c r="I1130">
        <f t="shared" si="159"/>
        <v>8.2659397886859196</v>
      </c>
      <c r="L1130">
        <f t="shared" si="160"/>
        <v>1.8108800661684275E-4</v>
      </c>
      <c r="M1130">
        <f t="shared" si="154"/>
        <v>1.3456894389748428E-2</v>
      </c>
      <c r="R1130">
        <f t="shared" si="161"/>
        <v>8.1257861074226785</v>
      </c>
    </row>
    <row r="1131" spans="1:18" x14ac:dyDescent="0.2">
      <c r="A1131" s="2">
        <v>43693</v>
      </c>
      <c r="B1131" s="1">
        <v>9.6560000000000006</v>
      </c>
      <c r="C1131">
        <v>1.1624888729497899E-2</v>
      </c>
      <c r="D1131">
        <f t="shared" si="155"/>
        <v>1.1534736405319135E-4</v>
      </c>
      <c r="E1131">
        <f t="shared" si="153"/>
        <v>7.7447162186654386E-2</v>
      </c>
      <c r="F1131">
        <f t="shared" si="156"/>
        <v>1.1112984159654884E-4</v>
      </c>
      <c r="G1131">
        <f t="shared" si="157"/>
        <v>7.6018101548384773E-2</v>
      </c>
      <c r="H1131">
        <f t="shared" si="158"/>
        <v>7.8959878593911652</v>
      </c>
      <c r="I1131">
        <f t="shared" si="159"/>
        <v>7.8887739471263325</v>
      </c>
      <c r="L1131">
        <f t="shared" si="160"/>
        <v>1.7834825160768276E-4</v>
      </c>
      <c r="M1131">
        <f t="shared" si="154"/>
        <v>1.3354708967539606E-2</v>
      </c>
      <c r="R1131">
        <f t="shared" si="161"/>
        <v>7.8740524450707596</v>
      </c>
    </row>
    <row r="1132" spans="1:18" x14ac:dyDescent="0.2">
      <c r="A1132" s="2">
        <v>43700</v>
      </c>
      <c r="B1132" s="1">
        <v>9.6050000000000004</v>
      </c>
      <c r="C1132">
        <v>-5.2956875747107697E-3</v>
      </c>
      <c r="D1132">
        <f t="shared" si="155"/>
        <v>1.165348044883923E-4</v>
      </c>
      <c r="E1132">
        <f t="shared" si="153"/>
        <v>7.7844780386332899E-2</v>
      </c>
      <c r="F1132">
        <f t="shared" si="156"/>
        <v>1.194977788532484E-4</v>
      </c>
      <c r="G1132">
        <f t="shared" si="157"/>
        <v>7.8828196099929346E-2</v>
      </c>
      <c r="H1132">
        <f t="shared" si="158"/>
        <v>8.8166688092699026</v>
      </c>
      <c r="I1132">
        <f t="shared" si="159"/>
        <v>8.7975280193054122</v>
      </c>
      <c r="L1132">
        <f t="shared" si="160"/>
        <v>1.7973593512723727E-4</v>
      </c>
      <c r="M1132">
        <f t="shared" si="154"/>
        <v>1.3406563136286543E-2</v>
      </c>
      <c r="R1132">
        <f t="shared" si="161"/>
        <v>8.4679912052211996</v>
      </c>
    </row>
    <row r="1133" spans="1:18" x14ac:dyDescent="0.2">
      <c r="A1133" s="2">
        <v>43707</v>
      </c>
      <c r="B1133" s="1">
        <v>9.8177000000000003</v>
      </c>
      <c r="C1133">
        <v>2.1903082827083399E-2</v>
      </c>
      <c r="D1133">
        <f t="shared" si="155"/>
        <v>1.1122537463242552E-4</v>
      </c>
      <c r="E1133">
        <f t="shared" si="153"/>
        <v>7.6050769101213736E-2</v>
      </c>
      <c r="F1133">
        <f t="shared" si="156"/>
        <v>9.7976958889728672E-5</v>
      </c>
      <c r="G1133">
        <f t="shared" si="157"/>
        <v>7.1377880763342158E-2</v>
      </c>
      <c r="H1133">
        <f t="shared" si="158"/>
        <v>4.7906823215177621</v>
      </c>
      <c r="I1133">
        <f t="shared" si="159"/>
        <v>4.3342694618550155</v>
      </c>
      <c r="L1133">
        <f t="shared" si="160"/>
        <v>1.7233802224438417E-4</v>
      </c>
      <c r="M1133">
        <f t="shared" si="154"/>
        <v>1.3127757700551308E-2</v>
      </c>
      <c r="R1133">
        <f t="shared" si="161"/>
        <v>5.882308172627468</v>
      </c>
    </row>
    <row r="1134" spans="1:18" x14ac:dyDescent="0.2">
      <c r="A1134" s="2">
        <v>43714</v>
      </c>
      <c r="B1134" s="1">
        <v>9.6426999999999996</v>
      </c>
      <c r="C1134">
        <v>-1.7985726653514601E-2</v>
      </c>
      <c r="D1134">
        <f t="shared" si="155"/>
        <v>1.3333655439428456E-4</v>
      </c>
      <c r="E1134">
        <f t="shared" si="153"/>
        <v>8.3267645748530669E-2</v>
      </c>
      <c r="F1134">
        <f t="shared" si="156"/>
        <v>1.8850972929128544E-4</v>
      </c>
      <c r="G1134">
        <f t="shared" si="157"/>
        <v>9.9007605380328448E-2</v>
      </c>
      <c r="H1134">
        <f t="shared" si="158"/>
        <v>6.4965450268038207</v>
      </c>
      <c r="I1134">
        <f t="shared" si="159"/>
        <v>6.8603414813573327</v>
      </c>
      <c r="L1134">
        <f t="shared" si="160"/>
        <v>2.0223539975691352E-4</v>
      </c>
      <c r="M1134">
        <f t="shared" si="154"/>
        <v>1.4220949326852745E-2</v>
      </c>
      <c r="R1134">
        <f t="shared" si="161"/>
        <v>6.9065245861723001</v>
      </c>
    </row>
    <row r="1135" spans="1:18" x14ac:dyDescent="0.2">
      <c r="A1135" s="2">
        <v>43721</v>
      </c>
      <c r="B1135" s="1">
        <v>9.6074999999999999</v>
      </c>
      <c r="C1135">
        <v>-3.6571089372268201E-3</v>
      </c>
      <c r="D1135">
        <f t="shared" si="155"/>
        <v>1.4474554292592421E-4</v>
      </c>
      <c r="E1135">
        <f t="shared" si="153"/>
        <v>8.6756949186494903E-2</v>
      </c>
      <c r="F1135">
        <f t="shared" si="156"/>
        <v>1.7321395241078785E-4</v>
      </c>
      <c r="G1135">
        <f t="shared" si="157"/>
        <v>9.4905877190830323E-2</v>
      </c>
      <c r="H1135">
        <f t="shared" si="158"/>
        <v>8.7481335263582398</v>
      </c>
      <c r="I1135">
        <f t="shared" si="159"/>
        <v>8.5837695646425409</v>
      </c>
      <c r="L1135">
        <f t="shared" si="160"/>
        <v>2.1499590011146502E-4</v>
      </c>
      <c r="M1135">
        <f t="shared" si="154"/>
        <v>1.4662738492910013E-2</v>
      </c>
      <c r="R1135">
        <f t="shared" si="161"/>
        <v>8.3826836884569929</v>
      </c>
    </row>
    <row r="1136" spans="1:18" x14ac:dyDescent="0.2">
      <c r="A1136" s="2">
        <v>43728</v>
      </c>
      <c r="B1136" s="1">
        <v>9.6974999999999998</v>
      </c>
      <c r="C1136">
        <v>9.3240768751234899E-3</v>
      </c>
      <c r="D1136">
        <f t="shared" si="155"/>
        <v>1.3686327709709341E-4</v>
      </c>
      <c r="E1136">
        <f t="shared" si="153"/>
        <v>8.4361664333089448E-2</v>
      </c>
      <c r="F1136">
        <f t="shared" si="156"/>
        <v>1.1719496288489095E-4</v>
      </c>
      <c r="G1136">
        <f t="shared" si="157"/>
        <v>7.8064960577805514E-2</v>
      </c>
      <c r="H1136">
        <f t="shared" si="158"/>
        <v>8.2613072405839088</v>
      </c>
      <c r="I1136">
        <f t="shared" si="159"/>
        <v>8.3098444741764421</v>
      </c>
      <c r="L1136">
        <f t="shared" si="160"/>
        <v>2.0096158288097351E-4</v>
      </c>
      <c r="M1136">
        <f t="shared" si="154"/>
        <v>1.4176091946688747E-2</v>
      </c>
      <c r="R1136">
        <f t="shared" si="161"/>
        <v>8.0797847121321293</v>
      </c>
    </row>
    <row r="1137" spans="1:18" x14ac:dyDescent="0.2">
      <c r="A1137" s="2">
        <v>43735</v>
      </c>
      <c r="B1137" s="1">
        <v>9.7934000000000001</v>
      </c>
      <c r="C1137">
        <v>9.8405690744063409E-3</v>
      </c>
      <c r="D1137">
        <f t="shared" si="155"/>
        <v>1.3386778504566056E-4</v>
      </c>
      <c r="E1137">
        <f t="shared" si="153"/>
        <v>8.3433355574220713E-2</v>
      </c>
      <c r="F1137">
        <f t="shared" si="156"/>
        <v>1.2639324914860423E-4</v>
      </c>
      <c r="G1137">
        <f t="shared" si="157"/>
        <v>8.107064176215345E-2</v>
      </c>
      <c r="H1137">
        <f t="shared" si="158"/>
        <v>8.1952814993194547</v>
      </c>
      <c r="I1137">
        <f t="shared" si="159"/>
        <v>8.2099576452866341</v>
      </c>
      <c r="L1137">
        <f t="shared" si="160"/>
        <v>1.949886890976271E-4</v>
      </c>
      <c r="M1137">
        <f t="shared" si="154"/>
        <v>1.3963835042624469E-2</v>
      </c>
      <c r="R1137">
        <f t="shared" si="161"/>
        <v>8.0459412261386554</v>
      </c>
    </row>
    <row r="1138" spans="1:18" x14ac:dyDescent="0.2">
      <c r="A1138" s="2">
        <v>43742</v>
      </c>
      <c r="B1138" s="1">
        <v>9.8402999999999992</v>
      </c>
      <c r="C1138">
        <v>4.7775089979049702E-3</v>
      </c>
      <c r="D1138">
        <f t="shared" si="155"/>
        <v>1.3164592592541068E-4</v>
      </c>
      <c r="E1138">
        <f t="shared" si="153"/>
        <v>8.2738069521359717E-2</v>
      </c>
      <c r="F1138">
        <f t="shared" si="156"/>
        <v>1.2610180647279324E-4</v>
      </c>
      <c r="G1138">
        <f t="shared" si="157"/>
        <v>8.0977119833847186E-2</v>
      </c>
      <c r="H1138">
        <f t="shared" si="158"/>
        <v>8.7620159739971584</v>
      </c>
      <c r="I1138">
        <f t="shared" si="159"/>
        <v>8.7974196789032035</v>
      </c>
      <c r="L1138">
        <f t="shared" si="160"/>
        <v>1.9073326118078545E-4</v>
      </c>
      <c r="M1138">
        <f t="shared" si="154"/>
        <v>1.3810621317695502E-2</v>
      </c>
      <c r="R1138">
        <f t="shared" si="161"/>
        <v>8.4449670410592397</v>
      </c>
    </row>
    <row r="1139" spans="1:18" x14ac:dyDescent="0.2">
      <c r="A1139" s="2">
        <v>43749</v>
      </c>
      <c r="B1139" s="1">
        <v>9.8028999999999993</v>
      </c>
      <c r="C1139">
        <v>-3.8079381356279601E-3</v>
      </c>
      <c r="D1139">
        <f t="shared" si="155"/>
        <v>1.2511664590338981E-4</v>
      </c>
      <c r="E1139">
        <f t="shared" si="153"/>
        <v>8.0660185884835839E-2</v>
      </c>
      <c r="F1139">
        <f t="shared" si="156"/>
        <v>1.0882438504321383E-4</v>
      </c>
      <c r="G1139">
        <f t="shared" si="157"/>
        <v>7.5225447969733739E-2</v>
      </c>
      <c r="H1139">
        <f t="shared" si="158"/>
        <v>8.8703690952161356</v>
      </c>
      <c r="I1139">
        <f t="shared" si="159"/>
        <v>8.9925293159046547</v>
      </c>
      <c r="L1139">
        <f t="shared" si="160"/>
        <v>1.8121394002542512E-4</v>
      </c>
      <c r="M1139">
        <f t="shared" si="154"/>
        <v>1.3461572717384292E-2</v>
      </c>
      <c r="R1139">
        <f t="shared" si="161"/>
        <v>8.535814148462249</v>
      </c>
    </row>
    <row r="1140" spans="1:18" x14ac:dyDescent="0.2">
      <c r="A1140" s="2">
        <v>43756</v>
      </c>
      <c r="B1140" s="1">
        <v>9.6404999999999994</v>
      </c>
      <c r="C1140">
        <v>-1.6705285771355001E-2</v>
      </c>
      <c r="D1140">
        <f t="shared" si="155"/>
        <v>1.184796707198726E-4</v>
      </c>
      <c r="E1140">
        <f t="shared" si="153"/>
        <v>7.8491673937006692E-2</v>
      </c>
      <c r="F1140">
        <f t="shared" si="156"/>
        <v>1.0191868227280197E-4</v>
      </c>
      <c r="G1140">
        <f t="shared" si="157"/>
        <v>7.2799529381622388E-2</v>
      </c>
      <c r="H1140">
        <f t="shared" si="158"/>
        <v>6.6853729122516103</v>
      </c>
      <c r="I1140">
        <f t="shared" si="159"/>
        <v>6.4532055777287267</v>
      </c>
      <c r="L1140">
        <f t="shared" si="160"/>
        <v>1.7250315034800375E-4</v>
      </c>
      <c r="M1140">
        <f t="shared" si="154"/>
        <v>1.3134045467714956E-2</v>
      </c>
      <c r="R1140">
        <f t="shared" si="161"/>
        <v>7.0473473704570786</v>
      </c>
    </row>
    <row r="1141" spans="1:18" x14ac:dyDescent="0.2">
      <c r="A1141" s="2">
        <v>43763</v>
      </c>
      <c r="B1141" s="1">
        <v>9.6836000000000002</v>
      </c>
      <c r="C1141">
        <v>4.4607584796469996E-3</v>
      </c>
      <c r="D1141">
        <f t="shared" si="155"/>
        <v>1.281148848388384E-4</v>
      </c>
      <c r="E1141">
        <f t="shared" si="153"/>
        <v>8.1620916508083868E-2</v>
      </c>
      <c r="F1141">
        <f t="shared" si="156"/>
        <v>1.5215726337681007E-4</v>
      </c>
      <c r="G1141">
        <f t="shared" si="157"/>
        <v>8.8950422683616984E-2</v>
      </c>
      <c r="H1141">
        <f t="shared" si="158"/>
        <v>8.8072665752477981</v>
      </c>
      <c r="I1141">
        <f t="shared" si="159"/>
        <v>8.6598209438685441</v>
      </c>
      <c r="L1141">
        <f t="shared" si="160"/>
        <v>1.8631482045153481E-4</v>
      </c>
      <c r="M1141">
        <f t="shared" si="154"/>
        <v>1.3649718694959791E-2</v>
      </c>
      <c r="R1141">
        <f t="shared" si="161"/>
        <v>8.4812730358259039</v>
      </c>
    </row>
    <row r="1142" spans="1:18" x14ac:dyDescent="0.2">
      <c r="A1142" s="2">
        <v>43770</v>
      </c>
      <c r="B1142" s="1">
        <v>9.5620999999999992</v>
      </c>
      <c r="C1142">
        <v>-1.2626364764567501E-2</v>
      </c>
      <c r="D1142">
        <f t="shared" si="155"/>
        <v>1.2162189372133265E-4</v>
      </c>
      <c r="E1142">
        <f t="shared" si="153"/>
        <v>7.9525709512768869E-2</v>
      </c>
      <c r="F1142">
        <f t="shared" si="156"/>
        <v>1.0542018316635055E-4</v>
      </c>
      <c r="G1142">
        <f t="shared" si="157"/>
        <v>7.4039513265892212E-2</v>
      </c>
      <c r="H1142">
        <f t="shared" si="158"/>
        <v>7.7037679957598009</v>
      </c>
      <c r="I1142">
        <f t="shared" si="159"/>
        <v>7.6452740532147345</v>
      </c>
      <c r="L1142">
        <f t="shared" si="160"/>
        <v>1.7724581000257231E-4</v>
      </c>
      <c r="M1142">
        <f t="shared" si="154"/>
        <v>1.3313369596107979E-2</v>
      </c>
      <c r="R1142">
        <f t="shared" si="161"/>
        <v>7.7385154526597812</v>
      </c>
    </row>
    <row r="1143" spans="1:18" x14ac:dyDescent="0.2">
      <c r="A1143" s="2">
        <v>43777</v>
      </c>
      <c r="B1143" s="1">
        <v>9.6978000000000009</v>
      </c>
      <c r="C1143">
        <v>1.40916874492878E-2</v>
      </c>
      <c r="D1143">
        <f t="shared" si="155"/>
        <v>1.2389008532812738E-4</v>
      </c>
      <c r="E1143">
        <f t="shared" si="153"/>
        <v>8.0263842650739214E-2</v>
      </c>
      <c r="F1143">
        <f t="shared" si="156"/>
        <v>1.2954981644918968E-4</v>
      </c>
      <c r="G1143">
        <f t="shared" si="157"/>
        <v>8.2076735165075035E-2</v>
      </c>
      <c r="H1143">
        <f t="shared" si="158"/>
        <v>7.39327845128118</v>
      </c>
      <c r="I1143">
        <f t="shared" si="159"/>
        <v>7.4186319723258132</v>
      </c>
      <c r="L1143">
        <f t="shared" si="160"/>
        <v>1.807479528986906E-4</v>
      </c>
      <c r="M1143">
        <f t="shared" si="154"/>
        <v>1.3444253527016314E-2</v>
      </c>
      <c r="R1143">
        <f t="shared" si="161"/>
        <v>7.5197740810557088</v>
      </c>
    </row>
    <row r="1144" spans="1:18" x14ac:dyDescent="0.2">
      <c r="A1144" s="2">
        <v>43784</v>
      </c>
      <c r="B1144" s="1">
        <v>9.6389999999999993</v>
      </c>
      <c r="C1144">
        <v>-6.0816868598498903E-3</v>
      </c>
      <c r="D1144">
        <f t="shared" si="155"/>
        <v>1.2837121951854465E-4</v>
      </c>
      <c r="E1144">
        <f t="shared" si="153"/>
        <v>8.1702530040166574E-2</v>
      </c>
      <c r="F1144">
        <f t="shared" si="156"/>
        <v>1.3955282100193994E-4</v>
      </c>
      <c r="G1144">
        <f t="shared" si="157"/>
        <v>8.518654055718472E-2</v>
      </c>
      <c r="H1144">
        <f t="shared" si="158"/>
        <v>8.6724596704429899</v>
      </c>
      <c r="I1144">
        <f t="shared" si="159"/>
        <v>8.612028562799777</v>
      </c>
      <c r="L1144">
        <f t="shared" si="160"/>
        <v>1.8684073887435088E-4</v>
      </c>
      <c r="M1144">
        <f t="shared" si="154"/>
        <v>1.3668969927333621E-2</v>
      </c>
      <c r="R1144">
        <f t="shared" si="161"/>
        <v>8.3872943831155258</v>
      </c>
    </row>
    <row r="1145" spans="1:18" x14ac:dyDescent="0.2">
      <c r="A1145" s="2">
        <v>43791</v>
      </c>
      <c r="B1145" s="1">
        <v>9.6260999999999992</v>
      </c>
      <c r="C1145">
        <v>-1.33920944381227E-3</v>
      </c>
      <c r="D1145">
        <f t="shared" si="155"/>
        <v>1.2288816125110823E-4</v>
      </c>
      <c r="E1145">
        <f t="shared" si="153"/>
        <v>7.9938628866510014E-2</v>
      </c>
      <c r="F1145">
        <f t="shared" si="156"/>
        <v>1.092064972233231E-4</v>
      </c>
      <c r="G1145">
        <f t="shared" si="157"/>
        <v>7.5357400801864177E-2</v>
      </c>
      <c r="H1145">
        <f t="shared" si="158"/>
        <v>8.9896414503020843</v>
      </c>
      <c r="I1145">
        <f t="shared" si="159"/>
        <v>9.1058471479363003</v>
      </c>
      <c r="L1145">
        <f t="shared" si="160"/>
        <v>1.7905783639675951E-4</v>
      </c>
      <c r="M1145">
        <f t="shared" si="154"/>
        <v>1.3381249433321222E-2</v>
      </c>
      <c r="R1145">
        <f t="shared" si="161"/>
        <v>8.6177854801256224</v>
      </c>
    </row>
    <row r="1146" spans="1:18" x14ac:dyDescent="0.2">
      <c r="A1146" s="2">
        <v>43798</v>
      </c>
      <c r="B1146" s="1">
        <v>9.5716999999999999</v>
      </c>
      <c r="C1146">
        <v>-5.6673312154971204E-3</v>
      </c>
      <c r="D1146">
        <f t="shared" si="155"/>
        <v>1.1562248049210549E-4</v>
      </c>
      <c r="E1146">
        <f t="shared" si="153"/>
        <v>7.7539467276926052E-2</v>
      </c>
      <c r="F1146">
        <f t="shared" si="156"/>
        <v>9.7492707247092143E-5</v>
      </c>
      <c r="G1146">
        <f t="shared" si="157"/>
        <v>7.1201269489025207E-2</v>
      </c>
      <c r="H1146">
        <f t="shared" si="158"/>
        <v>8.7873912402967829</v>
      </c>
      <c r="I1146">
        <f t="shared" si="159"/>
        <v>8.9062863578753451</v>
      </c>
      <c r="L1146">
        <f t="shared" si="160"/>
        <v>1.6966414181191397E-4</v>
      </c>
      <c r="M1146">
        <f t="shared" si="154"/>
        <v>1.3025518869201103E-2</v>
      </c>
      <c r="R1146">
        <f t="shared" si="161"/>
        <v>8.4923825145271401</v>
      </c>
    </row>
    <row r="1147" spans="1:18" x14ac:dyDescent="0.2">
      <c r="A1147" s="2">
        <v>43805</v>
      </c>
      <c r="B1147" s="1">
        <v>9.4966000000000008</v>
      </c>
      <c r="C1147">
        <v>-7.8769883324745198E-3</v>
      </c>
      <c r="D1147">
        <f t="shared" si="155"/>
        <v>1.1061225024894805E-4</v>
      </c>
      <c r="E1147">
        <f t="shared" si="153"/>
        <v>7.5840866377865829E-2</v>
      </c>
      <c r="F1147">
        <f t="shared" si="156"/>
        <v>9.8110415771676007E-5</v>
      </c>
      <c r="G1147">
        <f t="shared" si="157"/>
        <v>7.1426477024470067E-2</v>
      </c>
      <c r="H1147">
        <f t="shared" si="158"/>
        <v>8.5485387230014247</v>
      </c>
      <c r="I1147">
        <f t="shared" si="159"/>
        <v>8.5969974699755234</v>
      </c>
      <c r="L1147">
        <f t="shared" si="160"/>
        <v>1.6415259226511164E-4</v>
      </c>
      <c r="M1147">
        <f t="shared" si="154"/>
        <v>1.2812204816701598E-2</v>
      </c>
      <c r="R1147">
        <f t="shared" si="161"/>
        <v>8.3367307815064287</v>
      </c>
    </row>
    <row r="1148" spans="1:18" x14ac:dyDescent="0.2">
      <c r="A1148" s="2">
        <v>43812</v>
      </c>
      <c r="B1148" s="1">
        <v>9.3955000000000002</v>
      </c>
      <c r="C1148">
        <v>-1.0702988562977E-2</v>
      </c>
      <c r="D1148">
        <f t="shared" si="155"/>
        <v>1.0769833194540755E-4</v>
      </c>
      <c r="E1148">
        <f t="shared" si="153"/>
        <v>7.4835240770382991E-2</v>
      </c>
      <c r="F1148">
        <f t="shared" si="156"/>
        <v>1.0042734387836036E-4</v>
      </c>
      <c r="G1148">
        <f t="shared" si="157"/>
        <v>7.2264942272686677E-2</v>
      </c>
      <c r="H1148">
        <f t="shared" si="158"/>
        <v>8.0725205806005942</v>
      </c>
      <c r="I1148">
        <f t="shared" si="159"/>
        <v>8.0654109589982053</v>
      </c>
      <c r="L1148">
        <f t="shared" si="160"/>
        <v>1.6189001500921046E-4</v>
      </c>
      <c r="M1148">
        <f t="shared" si="154"/>
        <v>1.2723600709280783E-2</v>
      </c>
      <c r="R1148">
        <f t="shared" si="161"/>
        <v>8.0209897312747973</v>
      </c>
    </row>
    <row r="1149" spans="1:18" x14ac:dyDescent="0.2">
      <c r="A1149" s="2">
        <v>43819</v>
      </c>
      <c r="B1149" s="1">
        <v>9.4067000000000007</v>
      </c>
      <c r="C1149">
        <v>1.19135008931881E-3</v>
      </c>
      <c r="D1149">
        <f t="shared" si="155"/>
        <v>1.0810966987943608E-4</v>
      </c>
      <c r="E1149">
        <f t="shared" si="153"/>
        <v>7.4978015669465908E-2</v>
      </c>
      <c r="F1149">
        <f t="shared" si="156"/>
        <v>1.0913606557701325E-4</v>
      </c>
      <c r="G1149">
        <f t="shared" si="157"/>
        <v>7.5333096378714506E-2</v>
      </c>
      <c r="H1149">
        <f t="shared" si="158"/>
        <v>9.1192359098083191</v>
      </c>
      <c r="I1149">
        <f t="shared" si="159"/>
        <v>9.1099101415735717</v>
      </c>
      <c r="L1149">
        <f t="shared" si="160"/>
        <v>1.6418004260476159E-4</v>
      </c>
      <c r="M1149">
        <f t="shared" si="154"/>
        <v>1.2813276029367415E-2</v>
      </c>
      <c r="R1149">
        <f t="shared" si="161"/>
        <v>8.705902042089571</v>
      </c>
    </row>
    <row r="1150" spans="1:18" x14ac:dyDescent="0.2">
      <c r="A1150" s="2">
        <v>43826</v>
      </c>
      <c r="B1150" s="1">
        <v>9.3277000000000001</v>
      </c>
      <c r="C1150">
        <v>-8.4337334804272003E-3</v>
      </c>
      <c r="D1150">
        <f t="shared" si="155"/>
        <v>1.0170824858878912E-4</v>
      </c>
      <c r="E1150">
        <f t="shared" si="153"/>
        <v>7.2724335174802618E-2</v>
      </c>
      <c r="F1150">
        <f t="shared" si="156"/>
        <v>8.5735028694503565E-5</v>
      </c>
      <c r="G1150">
        <f t="shared" si="157"/>
        <v>6.6769914573213171E-2</v>
      </c>
      <c r="H1150">
        <f t="shared" si="158"/>
        <v>8.494069880584787</v>
      </c>
      <c r="I1150">
        <f t="shared" si="159"/>
        <v>8.5346248116890209</v>
      </c>
      <c r="L1150">
        <f t="shared" si="160"/>
        <v>1.5706123533758005E-4</v>
      </c>
      <c r="M1150">
        <f t="shared" si="154"/>
        <v>1.2532407403910074E-2</v>
      </c>
      <c r="R1150">
        <f t="shared" si="161"/>
        <v>8.3060077312775835</v>
      </c>
    </row>
    <row r="1151" spans="1:18" x14ac:dyDescent="0.2">
      <c r="A1151" s="2">
        <v>43833</v>
      </c>
      <c r="B1151" s="1">
        <v>9.3961000000000006</v>
      </c>
      <c r="C1151">
        <v>7.3062417108049598E-3</v>
      </c>
      <c r="D1151">
        <f t="shared" si="155"/>
        <v>9.9873425298594489E-5</v>
      </c>
      <c r="E1151">
        <f t="shared" si="153"/>
        <v>7.2065373901249632E-2</v>
      </c>
      <c r="F1151">
        <f t="shared" si="156"/>
        <v>9.5295061439890666E-5</v>
      </c>
      <c r="G1151">
        <f t="shared" si="157"/>
        <v>7.0394198588195567E-2</v>
      </c>
      <c r="H1151">
        <f t="shared" si="158"/>
        <v>8.6771187145064594</v>
      </c>
      <c r="I1151">
        <f t="shared" si="159"/>
        <v>8.6983653677864901</v>
      </c>
      <c r="L1151">
        <f t="shared" si="160"/>
        <v>1.5662397171545235E-4</v>
      </c>
      <c r="M1151">
        <f t="shared" si="154"/>
        <v>1.2514949928603483E-2</v>
      </c>
      <c r="R1151">
        <f t="shared" si="161"/>
        <v>8.4208389692487966</v>
      </c>
    </row>
    <row r="1152" spans="1:18" x14ac:dyDescent="0.2">
      <c r="A1152" s="2">
        <v>43840</v>
      </c>
      <c r="B1152" s="1">
        <v>9.4990000000000006</v>
      </c>
      <c r="C1152">
        <v>1.0891820341278899E-2</v>
      </c>
      <c r="D1152">
        <f t="shared" si="155"/>
        <v>9.708388985688118E-5</v>
      </c>
      <c r="E1152">
        <f t="shared" si="153"/>
        <v>7.105182807330028E-2</v>
      </c>
      <c r="F1152">
        <f t="shared" si="156"/>
        <v>9.0123269552372818E-5</v>
      </c>
      <c r="G1152">
        <f t="shared" si="157"/>
        <v>6.8457359112979121E-2</v>
      </c>
      <c r="H1152">
        <f t="shared" si="158"/>
        <v>8.0179841706021424</v>
      </c>
      <c r="I1152">
        <f t="shared" si="159"/>
        <v>7.9980045272025375</v>
      </c>
      <c r="L1152">
        <f t="shared" si="160"/>
        <v>1.5483419526308149E-4</v>
      </c>
      <c r="M1152">
        <f t="shared" si="154"/>
        <v>1.2443238937795958E-2</v>
      </c>
      <c r="R1152">
        <f t="shared" si="161"/>
        <v>8.0069699953164282</v>
      </c>
    </row>
    <row r="1153" spans="1:18" x14ac:dyDescent="0.2">
      <c r="A1153" s="2">
        <v>43847</v>
      </c>
      <c r="B1153" s="1">
        <v>9.5180000000000007</v>
      </c>
      <c r="C1153">
        <v>1.9982127908733101E-3</v>
      </c>
      <c r="D1153">
        <f t="shared" si="155"/>
        <v>9.8376761486270112E-5</v>
      </c>
      <c r="E1153">
        <f t="shared" si="153"/>
        <v>7.1523363995872336E-2</v>
      </c>
      <c r="F1153">
        <f t="shared" si="156"/>
        <v>1.0160281424762894E-4</v>
      </c>
      <c r="G1153">
        <f t="shared" si="157"/>
        <v>7.2686631101439178E-2</v>
      </c>
      <c r="H1153">
        <f t="shared" si="158"/>
        <v>9.1861185721008258</v>
      </c>
      <c r="I1153">
        <f t="shared" si="159"/>
        <v>9.1551406648464191</v>
      </c>
      <c r="L1153">
        <f t="shared" si="160"/>
        <v>1.5854363501219246E-4</v>
      </c>
      <c r="M1153">
        <f t="shared" si="154"/>
        <v>1.2591411160477307E-2</v>
      </c>
      <c r="R1153">
        <f t="shared" si="161"/>
        <v>8.7242961259388458</v>
      </c>
    </row>
    <row r="1154" spans="1:18" x14ac:dyDescent="0.2">
      <c r="A1154" s="2">
        <v>43854</v>
      </c>
      <c r="B1154" s="1">
        <v>9.5663999999999998</v>
      </c>
      <c r="C1154">
        <v>5.0722164455838702E-3</v>
      </c>
      <c r="D1154">
        <f t="shared" si="155"/>
        <v>9.2713727058550482E-5</v>
      </c>
      <c r="E1154">
        <f t="shared" si="153"/>
        <v>6.9434240883332374E-2</v>
      </c>
      <c r="F1154">
        <f t="shared" si="156"/>
        <v>7.8582975452646907E-5</v>
      </c>
      <c r="G1154">
        <f t="shared" si="157"/>
        <v>6.392428899516707E-2</v>
      </c>
      <c r="H1154">
        <f t="shared" si="158"/>
        <v>9.0085013458561232</v>
      </c>
      <c r="I1154">
        <f t="shared" si="159"/>
        <v>9.1239642151757359</v>
      </c>
      <c r="L1154">
        <f t="shared" si="160"/>
        <v>1.5250396443458028E-4</v>
      </c>
      <c r="M1154">
        <f t="shared" si="154"/>
        <v>1.2349249549449565E-2</v>
      </c>
      <c r="R1154">
        <f t="shared" si="161"/>
        <v>8.6196202225410321</v>
      </c>
    </row>
    <row r="1155" spans="1:18" x14ac:dyDescent="0.2">
      <c r="A1155" s="2">
        <v>43861</v>
      </c>
      <c r="B1155" s="1">
        <v>9.6260999999999992</v>
      </c>
      <c r="C1155">
        <v>6.2212002135160196E-3</v>
      </c>
      <c r="D1155">
        <f t="shared" si="155"/>
        <v>8.8694546215288536E-5</v>
      </c>
      <c r="E1155">
        <f t="shared" si="153"/>
        <v>6.7912564398607447E-2</v>
      </c>
      <c r="F1155">
        <f t="shared" si="156"/>
        <v>7.866563911959032E-5</v>
      </c>
      <c r="G1155">
        <f t="shared" si="157"/>
        <v>6.3957902046726772E-2</v>
      </c>
      <c r="H1155">
        <f t="shared" si="158"/>
        <v>8.8939456179900755</v>
      </c>
      <c r="I1155">
        <f t="shared" si="159"/>
        <v>8.9583061675317044</v>
      </c>
      <c r="L1155">
        <f t="shared" si="160"/>
        <v>1.4913934041326516E-4</v>
      </c>
      <c r="M1155">
        <f t="shared" si="154"/>
        <v>1.2212261887679331E-2</v>
      </c>
      <c r="R1155">
        <f t="shared" si="161"/>
        <v>8.5511182990227166</v>
      </c>
    </row>
    <row r="1156" spans="1:18" x14ac:dyDescent="0.2">
      <c r="A1156" s="2">
        <v>43868</v>
      </c>
      <c r="B1156" s="1">
        <v>9.6579999999999995</v>
      </c>
      <c r="C1156">
        <v>3.3084280933311002E-3</v>
      </c>
      <c r="D1156">
        <f t="shared" si="155"/>
        <v>8.5695073368170329E-5</v>
      </c>
      <c r="E1156">
        <f t="shared" si="153"/>
        <v>6.6754354278540179E-2</v>
      </c>
      <c r="F1156">
        <f t="shared" si="156"/>
        <v>7.8210604345023798E-5</v>
      </c>
      <c r="G1156">
        <f t="shared" si="157"/>
        <v>6.3772654217471914E-2</v>
      </c>
      <c r="H1156">
        <f t="shared" si="158"/>
        <v>9.2369867994993307</v>
      </c>
      <c r="I1156">
        <f t="shared" si="159"/>
        <v>9.3161537495415274</v>
      </c>
      <c r="L1156">
        <f t="shared" si="160"/>
        <v>1.4733441014233009E-4</v>
      </c>
      <c r="M1156">
        <f t="shared" si="154"/>
        <v>1.2138138660533175E-2</v>
      </c>
      <c r="R1156">
        <f t="shared" si="161"/>
        <v>8.7485141415499363</v>
      </c>
    </row>
    <row r="1157" spans="1:18" x14ac:dyDescent="0.2">
      <c r="A1157" s="2">
        <v>43875</v>
      </c>
      <c r="B1157" s="1">
        <v>9.7225000000000001</v>
      </c>
      <c r="C1157">
        <v>6.65619959641539E-3</v>
      </c>
      <c r="D1157">
        <f t="shared" si="155"/>
        <v>8.1210110753004644E-5</v>
      </c>
      <c r="E1157">
        <f t="shared" ref="E1157:E1220" si="162">SQRT(D1157)*SQRT(52)</f>
        <v>6.4984042342380033E-2</v>
      </c>
      <c r="F1157">
        <f t="shared" si="156"/>
        <v>7.001895634884718E-5</v>
      </c>
      <c r="G1157">
        <f t="shared" si="157"/>
        <v>6.0340581121994946E-2</v>
      </c>
      <c r="H1157">
        <f t="shared" si="158"/>
        <v>8.8729107397638671</v>
      </c>
      <c r="I1157">
        <f t="shared" si="159"/>
        <v>8.9339874289832277</v>
      </c>
      <c r="L1157">
        <f t="shared" si="160"/>
        <v>1.4358767539379838E-4</v>
      </c>
      <c r="M1157">
        <f t="shared" ref="M1157:M1220" si="163">SQRT(L1157)</f>
        <v>1.1982807492144667E-2</v>
      </c>
      <c r="R1157">
        <f t="shared" si="161"/>
        <v>8.5400076563874894</v>
      </c>
    </row>
    <row r="1158" spans="1:18" x14ac:dyDescent="0.2">
      <c r="A1158" s="2">
        <v>43882</v>
      </c>
      <c r="B1158" s="1">
        <v>9.7131000000000007</v>
      </c>
      <c r="C1158">
        <v>-9.6729720028543298E-4</v>
      </c>
      <c r="D1158">
        <f t="shared" ref="D1158:D1221" si="164">$J$1*D1157+(1-$J$1)*C1157^2</f>
        <v>7.8995803691863587E-5</v>
      </c>
      <c r="E1158">
        <f t="shared" si="162"/>
        <v>6.4091979154781181E-2</v>
      </c>
      <c r="F1158">
        <f t="shared" ref="F1158:F1221" si="165">$H$2*D1157+(1-$H$2)*C1157^2</f>
        <v>7.3470528601353091E-5</v>
      </c>
      <c r="G1158">
        <f t="shared" ref="G1158:G1221" si="166">SQRT(F1158)*SQRT(52)</f>
        <v>6.1809930328955723E-2</v>
      </c>
      <c r="H1158">
        <f t="shared" ref="H1158:H1221" si="167">-LN(D1158)-(C1158^2/D1158)</f>
        <v>9.4342713490775072</v>
      </c>
      <c r="I1158">
        <f t="shared" ref="I1158:I1221" si="168">-LN(F1158)-(C1158^2/F1158)</f>
        <v>9.5058909763738306</v>
      </c>
      <c r="L1158">
        <f t="shared" ref="L1158:L1221" si="169">($N$2+($O$2*(C1157)^2)+($P$2*(L1157)))</f>
        <v>1.4309109168923851E-4</v>
      </c>
      <c r="M1158">
        <f t="shared" si="163"/>
        <v>1.1962068871614079E-2</v>
      </c>
      <c r="R1158">
        <f t="shared" ref="R1158:R1221" si="170">-LN(L1158)-(C1158^2/L1158)</f>
        <v>8.8454901870096734</v>
      </c>
    </row>
    <row r="1159" spans="1:18" x14ac:dyDescent="0.2">
      <c r="A1159" s="2">
        <v>43889</v>
      </c>
      <c r="B1159" s="1">
        <v>9.5959000000000003</v>
      </c>
      <c r="C1159">
        <v>-1.2139565933084301E-2</v>
      </c>
      <c r="D1159">
        <f t="shared" si="164"/>
        <v>7.4312195302772574E-5</v>
      </c>
      <c r="E1159">
        <f t="shared" si="162"/>
        <v>6.2162964502541017E-2</v>
      </c>
      <c r="F1159">
        <f t="shared" si="165"/>
        <v>6.2625367752931641E-5</v>
      </c>
      <c r="G1159">
        <f t="shared" si="166"/>
        <v>5.7065919103721129E-2</v>
      </c>
      <c r="H1159">
        <f t="shared" si="167"/>
        <v>7.5241281291057174</v>
      </c>
      <c r="I1159">
        <f t="shared" si="168"/>
        <v>7.3251553653463395</v>
      </c>
      <c r="L1159">
        <f t="shared" si="169"/>
        <v>1.3920062714018757E-4</v>
      </c>
      <c r="M1159">
        <f t="shared" si="163"/>
        <v>1.1798331540526718E-2</v>
      </c>
      <c r="R1159">
        <f t="shared" si="170"/>
        <v>7.8209132910907773</v>
      </c>
    </row>
    <row r="1160" spans="1:18" x14ac:dyDescent="0.2">
      <c r="A1160" s="2">
        <v>43896</v>
      </c>
      <c r="B1160" s="1">
        <v>9.3886000000000003</v>
      </c>
      <c r="C1160">
        <v>-2.1839736591638299E-2</v>
      </c>
      <c r="D1160">
        <f t="shared" si="164"/>
        <v>7.8695607247228282E-5</v>
      </c>
      <c r="E1160">
        <f t="shared" si="162"/>
        <v>6.3970083452000198E-2</v>
      </c>
      <c r="F1160">
        <f t="shared" si="165"/>
        <v>8.9633366175597806E-5</v>
      </c>
      <c r="G1160">
        <f t="shared" si="166"/>
        <v>6.8271041013969344E-2</v>
      </c>
      <c r="H1160">
        <f t="shared" si="167"/>
        <v>3.3889229807826284</v>
      </c>
      <c r="I1160">
        <f t="shared" si="168"/>
        <v>3.9983929620346892</v>
      </c>
      <c r="L1160">
        <f t="shared" si="169"/>
        <v>1.4763180361921052E-4</v>
      </c>
      <c r="M1160">
        <f t="shared" si="163"/>
        <v>1.2150382858955948E-2</v>
      </c>
      <c r="R1160">
        <f t="shared" si="170"/>
        <v>5.58995354607789</v>
      </c>
    </row>
    <row r="1161" spans="1:18" x14ac:dyDescent="0.2">
      <c r="A1161" s="2">
        <v>43903</v>
      </c>
      <c r="B1161" s="1">
        <v>9.7081</v>
      </c>
      <c r="C1161">
        <v>3.3464401271404501E-2</v>
      </c>
      <c r="D1161">
        <f t="shared" si="164"/>
        <v>1.025923164759233E-4</v>
      </c>
      <c r="E1161">
        <f t="shared" si="162"/>
        <v>7.3039718350689245E-2</v>
      </c>
      <c r="F1161">
        <f t="shared" si="165"/>
        <v>1.6222085425353458E-4</v>
      </c>
      <c r="G1161">
        <f t="shared" si="166"/>
        <v>9.1844893277654785E-2</v>
      </c>
      <c r="H1161">
        <f t="shared" si="167"/>
        <v>-1.7309447200540387</v>
      </c>
      <c r="I1161">
        <f t="shared" si="168"/>
        <v>1.823209138185657</v>
      </c>
      <c r="L1161">
        <f t="shared" si="169"/>
        <v>1.8113485214480533E-4</v>
      </c>
      <c r="M1161">
        <f t="shared" si="163"/>
        <v>1.3458634854427299E-2</v>
      </c>
      <c r="R1161">
        <f t="shared" si="170"/>
        <v>2.4337691562244972</v>
      </c>
    </row>
    <row r="1162" spans="1:18" x14ac:dyDescent="0.2">
      <c r="A1162" s="2">
        <v>43910</v>
      </c>
      <c r="B1162" s="1">
        <v>10.3812</v>
      </c>
      <c r="C1162">
        <v>6.7035889398030096E-2</v>
      </c>
      <c r="D1162">
        <f t="shared" si="164"/>
        <v>1.6362874663458272E-4</v>
      </c>
      <c r="E1162">
        <f t="shared" si="162"/>
        <v>9.2242586829502454E-2</v>
      </c>
      <c r="F1162">
        <f t="shared" si="165"/>
        <v>3.1593059902335638E-4</v>
      </c>
      <c r="G1162">
        <f t="shared" si="166"/>
        <v>0.12817328563009739</v>
      </c>
      <c r="H1162">
        <f t="shared" si="167"/>
        <v>-18.745543020442298</v>
      </c>
      <c r="I1162">
        <f t="shared" si="168"/>
        <v>-6.1640551406585349</v>
      </c>
      <c r="L1162">
        <f t="shared" si="169"/>
        <v>2.60897792442237E-4</v>
      </c>
      <c r="M1162">
        <f t="shared" si="163"/>
        <v>1.6152330867160846E-2</v>
      </c>
      <c r="R1162">
        <f t="shared" si="170"/>
        <v>-8.9730278748728214</v>
      </c>
    </row>
    <row r="1163" spans="1:18" x14ac:dyDescent="0.2">
      <c r="A1163" s="2">
        <v>43917</v>
      </c>
      <c r="B1163" s="1">
        <v>9.8994</v>
      </c>
      <c r="C1163">
        <v>-4.7522328748875103E-2</v>
      </c>
      <c r="D1163">
        <f t="shared" si="164"/>
        <v>4.2343964987960343E-4</v>
      </c>
      <c r="E1163">
        <f t="shared" si="162"/>
        <v>0.14838753921316769</v>
      </c>
      <c r="F1163">
        <f t="shared" si="165"/>
        <v>1.0717357860094332E-3</v>
      </c>
      <c r="G1163">
        <f t="shared" si="166"/>
        <v>0.23607257543495075</v>
      </c>
      <c r="H1163">
        <f t="shared" si="167"/>
        <v>2.4337026248820726</v>
      </c>
      <c r="I1163">
        <f t="shared" si="168"/>
        <v>4.731266308342529</v>
      </c>
      <c r="L1163">
        <f t="shared" si="169"/>
        <v>5.9831793483759884E-4</v>
      </c>
      <c r="M1163">
        <f t="shared" si="163"/>
        <v>2.4460538318638838E-2</v>
      </c>
      <c r="R1163">
        <f t="shared" si="170"/>
        <v>3.6468537103170657</v>
      </c>
    </row>
    <row r="1164" spans="1:18" x14ac:dyDescent="0.2">
      <c r="A1164" s="2">
        <v>43924</v>
      </c>
      <c r="B1164" s="1">
        <v>10.1457</v>
      </c>
      <c r="C1164">
        <v>2.4575821161251E-2</v>
      </c>
      <c r="D1164">
        <f t="shared" si="164"/>
        <v>5.3353557466979701E-4</v>
      </c>
      <c r="E1164">
        <f t="shared" si="162"/>
        <v>0.16656485188307119</v>
      </c>
      <c r="F1164">
        <f t="shared" si="165"/>
        <v>8.0825369370813162E-4</v>
      </c>
      <c r="G1164">
        <f t="shared" si="166"/>
        <v>0.20501022431289334</v>
      </c>
      <c r="H1164">
        <f t="shared" si="167"/>
        <v>6.4039684729277404</v>
      </c>
      <c r="I1164">
        <f t="shared" si="168"/>
        <v>6.3733803485217573</v>
      </c>
      <c r="L1164">
        <f t="shared" si="169"/>
        <v>7.0456551731589508E-4</v>
      </c>
      <c r="M1164">
        <f t="shared" si="163"/>
        <v>2.6543653051452717E-2</v>
      </c>
      <c r="R1164">
        <f t="shared" si="170"/>
        <v>6.4007045020607265</v>
      </c>
    </row>
    <row r="1165" spans="1:18" x14ac:dyDescent="0.2">
      <c r="A1165" s="2">
        <v>43931</v>
      </c>
      <c r="B1165" s="1">
        <v>9.9159000000000006</v>
      </c>
      <c r="C1165">
        <v>-2.29104409940519E-2</v>
      </c>
      <c r="D1165">
        <f t="shared" si="164"/>
        <v>5.3776169933459673E-4</v>
      </c>
      <c r="E1165">
        <f t="shared" si="162"/>
        <v>0.16722322914415635</v>
      </c>
      <c r="F1165">
        <f t="shared" si="165"/>
        <v>5.4830698537445481E-4</v>
      </c>
      <c r="G1165">
        <f t="shared" si="166"/>
        <v>0.16885485850123366</v>
      </c>
      <c r="H1165">
        <f t="shared" si="167"/>
        <v>6.5520338767839812</v>
      </c>
      <c r="I1165">
        <f t="shared" si="168"/>
        <v>6.5513861246533214</v>
      </c>
      <c r="L1165">
        <f t="shared" si="169"/>
        <v>6.6195320426143595E-4</v>
      </c>
      <c r="M1165">
        <f t="shared" si="163"/>
        <v>2.5728451260451646E-2</v>
      </c>
      <c r="R1165">
        <f t="shared" si="170"/>
        <v>6.527377003083215</v>
      </c>
    </row>
    <row r="1166" spans="1:18" x14ac:dyDescent="0.2">
      <c r="A1166" s="2">
        <v>43938</v>
      </c>
      <c r="B1166" s="1">
        <v>9.9794</v>
      </c>
      <c r="C1166">
        <v>6.38343886508164E-3</v>
      </c>
      <c r="D1166">
        <f t="shared" si="164"/>
        <v>5.3698929576703692E-4</v>
      </c>
      <c r="E1166">
        <f t="shared" si="162"/>
        <v>0.16710309207158891</v>
      </c>
      <c r="F1166">
        <f t="shared" si="165"/>
        <v>5.3506194690627852E-4</v>
      </c>
      <c r="G1166">
        <f t="shared" si="166"/>
        <v>0.16680294133835435</v>
      </c>
      <c r="H1166">
        <f t="shared" si="167"/>
        <v>7.4536495217932881</v>
      </c>
      <c r="I1166">
        <f t="shared" si="168"/>
        <v>7.4569718158858178</v>
      </c>
      <c r="L1166">
        <f t="shared" si="169"/>
        <v>6.1961336766224546E-4</v>
      </c>
      <c r="M1166">
        <f t="shared" si="163"/>
        <v>2.4892034221056451E-2</v>
      </c>
      <c r="R1166">
        <f t="shared" si="170"/>
        <v>7.3206508132845105</v>
      </c>
    </row>
    <row r="1167" spans="1:18" x14ac:dyDescent="0.2">
      <c r="A1167" s="2">
        <v>43945</v>
      </c>
      <c r="B1167" s="1">
        <v>10.0161</v>
      </c>
      <c r="C1167">
        <v>3.6708300578642801E-3</v>
      </c>
      <c r="D1167">
        <f t="shared" si="164"/>
        <v>5.0721483552566881E-4</v>
      </c>
      <c r="E1167">
        <f t="shared" si="162"/>
        <v>0.1624043455309456</v>
      </c>
      <c r="F1167">
        <f t="shared" si="165"/>
        <v>4.3291977212093406E-4</v>
      </c>
      <c r="G1167">
        <f t="shared" si="166"/>
        <v>0.15003942198731826</v>
      </c>
      <c r="H1167">
        <f t="shared" si="167"/>
        <v>7.5600092666465164</v>
      </c>
      <c r="I1167">
        <f t="shared" si="168"/>
        <v>7.7138322868631111</v>
      </c>
      <c r="L1167">
        <f t="shared" si="169"/>
        <v>5.4508740343954185E-4</v>
      </c>
      <c r="M1167">
        <f t="shared" si="163"/>
        <v>2.3347106960810837E-2</v>
      </c>
      <c r="R1167">
        <f t="shared" si="170"/>
        <v>7.4898436090569662</v>
      </c>
    </row>
    <row r="1168" spans="1:18" x14ac:dyDescent="0.2">
      <c r="A1168" s="2">
        <v>43952</v>
      </c>
      <c r="B1168" s="1">
        <v>9.8391000000000002</v>
      </c>
      <c r="C1168">
        <v>-1.7829554866966899E-2</v>
      </c>
      <c r="D1168">
        <f t="shared" si="164"/>
        <v>4.7759044499295184E-4</v>
      </c>
      <c r="E1168">
        <f t="shared" si="162"/>
        <v>0.15759030154052467</v>
      </c>
      <c r="F1168">
        <f t="shared" si="165"/>
        <v>4.0366984474989953E-4</v>
      </c>
      <c r="G1168">
        <f t="shared" si="166"/>
        <v>0.14488213115148041</v>
      </c>
      <c r="H1168">
        <f t="shared" si="167"/>
        <v>6.9811385209260086</v>
      </c>
      <c r="I1168">
        <f t="shared" si="168"/>
        <v>7.0274057387674382</v>
      </c>
      <c r="L1168">
        <f t="shared" si="169"/>
        <v>4.7992416127992432E-4</v>
      </c>
      <c r="M1168">
        <f t="shared" si="163"/>
        <v>2.1907171457765249E-2</v>
      </c>
      <c r="R1168">
        <f t="shared" si="170"/>
        <v>6.9795006702503608</v>
      </c>
    </row>
    <row r="1169" spans="1:18" x14ac:dyDescent="0.2">
      <c r="A1169" s="2">
        <v>43959</v>
      </c>
      <c r="B1169" s="1">
        <v>9.7501999999999995</v>
      </c>
      <c r="C1169">
        <v>-9.0764458466110493E-3</v>
      </c>
      <c r="D1169">
        <f t="shared" si="164"/>
        <v>4.6800859989862568E-4</v>
      </c>
      <c r="E1169">
        <f t="shared" si="162"/>
        <v>0.15600143330985305</v>
      </c>
      <c r="F1169">
        <f t="shared" si="165"/>
        <v>4.4409939103148301E-4</v>
      </c>
      <c r="G1169">
        <f t="shared" si="166"/>
        <v>0.15196436534147442</v>
      </c>
      <c r="H1169">
        <f t="shared" si="167"/>
        <v>7.4909974859421924</v>
      </c>
      <c r="I1169">
        <f t="shared" si="168"/>
        <v>7.5339589420225508</v>
      </c>
      <c r="L1169">
        <f t="shared" si="169"/>
        <v>4.4921816514640418E-4</v>
      </c>
      <c r="M1169">
        <f t="shared" si="163"/>
        <v>2.1194767400148654E-2</v>
      </c>
      <c r="R1169">
        <f t="shared" si="170"/>
        <v>7.5246124537787429</v>
      </c>
    </row>
    <row r="1170" spans="1:18" x14ac:dyDescent="0.2">
      <c r="A1170" s="2">
        <v>43966</v>
      </c>
      <c r="B1170" s="1">
        <v>9.8658999999999999</v>
      </c>
      <c r="C1170">
        <v>1.17965693203073E-2</v>
      </c>
      <c r="D1170">
        <f t="shared" si="164"/>
        <v>4.4487099605709589E-4</v>
      </c>
      <c r="E1170">
        <f t="shared" si="162"/>
        <v>0.15209632406790435</v>
      </c>
      <c r="F1170">
        <f t="shared" si="165"/>
        <v>3.8713662470309481E-4</v>
      </c>
      <c r="G1170">
        <f t="shared" si="166"/>
        <v>0.14188412344078857</v>
      </c>
      <c r="H1170">
        <f t="shared" si="167"/>
        <v>7.4049185712975349</v>
      </c>
      <c r="I1170">
        <f t="shared" si="168"/>
        <v>7.4972756902898654</v>
      </c>
      <c r="L1170">
        <f t="shared" si="169"/>
        <v>4.0442131030429416E-4</v>
      </c>
      <c r="M1170">
        <f t="shared" si="163"/>
        <v>2.0110228996813889E-2</v>
      </c>
      <c r="R1170">
        <f t="shared" si="170"/>
        <v>7.4689591254211809</v>
      </c>
    </row>
    <row r="1171" spans="1:18" x14ac:dyDescent="0.2">
      <c r="A1171" s="2">
        <v>43973</v>
      </c>
      <c r="B1171" s="1">
        <v>9.6411999999999995</v>
      </c>
      <c r="C1171">
        <v>-2.3038784737093601E-2</v>
      </c>
      <c r="D1171">
        <f t="shared" si="164"/>
        <v>4.2652827915739909E-4</v>
      </c>
      <c r="E1171">
        <f t="shared" si="162"/>
        <v>0.14892773588618324</v>
      </c>
      <c r="F1171">
        <f t="shared" si="165"/>
        <v>3.8075840443823754E-4</v>
      </c>
      <c r="G1171">
        <f t="shared" si="166"/>
        <v>0.14071047235649645</v>
      </c>
      <c r="H1171">
        <f t="shared" si="167"/>
        <v>6.5153995066647461</v>
      </c>
      <c r="I1171">
        <f t="shared" si="168"/>
        <v>6.4793234676056697</v>
      </c>
      <c r="L1171">
        <f t="shared" si="169"/>
        <v>3.7110810421394291E-4</v>
      </c>
      <c r="M1171">
        <f t="shared" si="163"/>
        <v>1.9264166325432899E-2</v>
      </c>
      <c r="R1171">
        <f t="shared" si="170"/>
        <v>6.4687449584891024</v>
      </c>
    </row>
    <row r="1172" spans="1:18" x14ac:dyDescent="0.2">
      <c r="A1172" s="2">
        <v>43980</v>
      </c>
      <c r="B1172" s="1">
        <v>9.4085000000000001</v>
      </c>
      <c r="C1172">
        <v>-2.44320462005354E-2</v>
      </c>
      <c r="D1172">
        <f t="shared" si="164"/>
        <v>4.3278371853768335E-4</v>
      </c>
      <c r="E1172">
        <f t="shared" si="162"/>
        <v>0.15001584370978796</v>
      </c>
      <c r="F1172">
        <f t="shared" si="165"/>
        <v>4.4839267539584942E-4</v>
      </c>
      <c r="G1172">
        <f t="shared" si="166"/>
        <v>0.15269714837083292</v>
      </c>
      <c r="H1172">
        <f t="shared" si="167"/>
        <v>6.3660041088930752</v>
      </c>
      <c r="I1172">
        <f t="shared" si="168"/>
        <v>6.3785864461703046</v>
      </c>
      <c r="L1172">
        <f t="shared" si="169"/>
        <v>3.7429723760975766E-4</v>
      </c>
      <c r="M1172">
        <f t="shared" si="163"/>
        <v>1.9346762974972263E-2</v>
      </c>
      <c r="R1172">
        <f t="shared" si="170"/>
        <v>6.2956719530124987</v>
      </c>
    </row>
    <row r="1173" spans="1:18" x14ac:dyDescent="0.2">
      <c r="A1173" s="2">
        <v>43987</v>
      </c>
      <c r="B1173" s="1">
        <v>9.1672999999999991</v>
      </c>
      <c r="C1173">
        <v>-2.5970731475722299E-2</v>
      </c>
      <c r="D1173">
        <f t="shared" si="164"/>
        <v>4.4263218831812811E-4</v>
      </c>
      <c r="E1173">
        <f t="shared" si="162"/>
        <v>0.15171312992797512</v>
      </c>
      <c r="F1173">
        <f t="shared" si="165"/>
        <v>4.6720669549126426E-4</v>
      </c>
      <c r="G1173">
        <f t="shared" si="166"/>
        <v>0.15586772650406414</v>
      </c>
      <c r="H1173">
        <f t="shared" si="167"/>
        <v>6.1989805237814029</v>
      </c>
      <c r="I1173">
        <f t="shared" si="168"/>
        <v>6.225097469473643</v>
      </c>
      <c r="L1173">
        <f t="shared" si="169"/>
        <v>3.8228538828083576E-4</v>
      </c>
      <c r="M1173">
        <f t="shared" si="163"/>
        <v>1.9552119789957193E-2</v>
      </c>
      <c r="R1173">
        <f t="shared" si="170"/>
        <v>6.1050097005986181</v>
      </c>
    </row>
    <row r="1174" spans="1:18" x14ac:dyDescent="0.2">
      <c r="A1174" s="2">
        <v>43994</v>
      </c>
      <c r="B1174" s="1">
        <v>9.3167000000000009</v>
      </c>
      <c r="C1174">
        <v>1.6165684217289901E-2</v>
      </c>
      <c r="D1174">
        <f t="shared" si="164"/>
        <v>4.5654299062208479E-4</v>
      </c>
      <c r="E1174">
        <f t="shared" si="162"/>
        <v>0.15407866663606745</v>
      </c>
      <c r="F1174">
        <f t="shared" si="165"/>
        <v>4.9125407961597559E-4</v>
      </c>
      <c r="G1174">
        <f t="shared" si="166"/>
        <v>0.15982869623453333</v>
      </c>
      <c r="H1174">
        <f t="shared" si="167"/>
        <v>7.1194186233415948</v>
      </c>
      <c r="I1174">
        <f t="shared" si="168"/>
        <v>7.0865853731940485</v>
      </c>
      <c r="L1174">
        <f t="shared" si="169"/>
        <v>3.9524261545173425E-4</v>
      </c>
      <c r="M1174">
        <f t="shared" si="163"/>
        <v>1.9880709631492893E-2</v>
      </c>
      <c r="R1174">
        <f t="shared" si="170"/>
        <v>7.1748235956901203</v>
      </c>
    </row>
    <row r="1175" spans="1:18" x14ac:dyDescent="0.2">
      <c r="A1175" s="2">
        <v>44001</v>
      </c>
      <c r="B1175" s="1">
        <v>9.4672999999999998</v>
      </c>
      <c r="C1175">
        <v>1.6035266925572299E-2</v>
      </c>
      <c r="D1175">
        <f t="shared" si="164"/>
        <v>4.4483017195754782E-4</v>
      </c>
      <c r="E1175">
        <f t="shared" si="162"/>
        <v>0.1520893452605819</v>
      </c>
      <c r="F1175">
        <f t="shared" si="165"/>
        <v>4.1560362684890184E-4</v>
      </c>
      <c r="G1175">
        <f t="shared" si="166"/>
        <v>0.14700812425217491</v>
      </c>
      <c r="H1175">
        <f t="shared" si="167"/>
        <v>7.1397776412421052</v>
      </c>
      <c r="I1175">
        <f t="shared" si="168"/>
        <v>7.1670886261875202</v>
      </c>
      <c r="L1175">
        <f t="shared" si="169"/>
        <v>3.7312853507743545E-4</v>
      </c>
      <c r="M1175">
        <f t="shared" si="163"/>
        <v>1.9316535276219581E-2</v>
      </c>
      <c r="R1175">
        <f t="shared" si="170"/>
        <v>7.2044690755656218</v>
      </c>
    </row>
    <row r="1176" spans="1:18" x14ac:dyDescent="0.2">
      <c r="A1176" s="2">
        <v>44008</v>
      </c>
      <c r="B1176" s="1">
        <v>9.3297000000000008</v>
      </c>
      <c r="C1176">
        <v>-1.4640895668247601E-2</v>
      </c>
      <c r="D1176">
        <f t="shared" si="164"/>
        <v>4.335681487625561E-4</v>
      </c>
      <c r="E1176">
        <f t="shared" si="162"/>
        <v>0.1501517357064277</v>
      </c>
      <c r="F1176">
        <f t="shared" si="165"/>
        <v>4.0546645621952938E-4</v>
      </c>
      <c r="G1176">
        <f t="shared" si="166"/>
        <v>0.14520418631504922</v>
      </c>
      <c r="H1176">
        <f t="shared" si="167"/>
        <v>7.2490621834999409</v>
      </c>
      <c r="I1176">
        <f t="shared" si="168"/>
        <v>7.2818076518190518</v>
      </c>
      <c r="L1176">
        <f t="shared" si="169"/>
        <v>3.5410422690156454E-4</v>
      </c>
      <c r="M1176">
        <f t="shared" si="163"/>
        <v>1.8817657317040413E-2</v>
      </c>
      <c r="R1176">
        <f t="shared" si="170"/>
        <v>7.340572559750326</v>
      </c>
    </row>
    <row r="1177" spans="1:18" x14ac:dyDescent="0.2">
      <c r="A1177" s="2">
        <v>44015</v>
      </c>
      <c r="B1177" s="1">
        <v>9.3054000000000006</v>
      </c>
      <c r="C1177">
        <v>-2.6079831901291198E-3</v>
      </c>
      <c r="D1177">
        <f t="shared" si="164"/>
        <v>4.2041540939491336E-4</v>
      </c>
      <c r="E1177">
        <f t="shared" si="162"/>
        <v>0.14785669172727861</v>
      </c>
      <c r="F1177">
        <f t="shared" si="165"/>
        <v>3.8759588563719023E-4</v>
      </c>
      <c r="G1177">
        <f t="shared" si="166"/>
        <v>0.14196825720256587</v>
      </c>
      <c r="H1177">
        <f t="shared" si="167"/>
        <v>7.7580890375727902</v>
      </c>
      <c r="I1177">
        <f t="shared" si="168"/>
        <v>7.8379991801802431</v>
      </c>
      <c r="L1177">
        <f t="shared" si="169"/>
        <v>3.3460395476241263E-4</v>
      </c>
      <c r="M1177">
        <f t="shared" si="163"/>
        <v>1.8292182886752818E-2</v>
      </c>
      <c r="R1177">
        <f t="shared" si="170"/>
        <v>7.9822357058442579</v>
      </c>
    </row>
    <row r="1178" spans="1:18" x14ac:dyDescent="0.2">
      <c r="A1178" s="2">
        <v>44022</v>
      </c>
      <c r="B1178" s="1">
        <v>9.1815999999999995</v>
      </c>
      <c r="C1178">
        <v>-1.3393395427003799E-2</v>
      </c>
      <c r="D1178">
        <f t="shared" si="164"/>
        <v>3.9559857941041829E-4</v>
      </c>
      <c r="E1178">
        <f t="shared" si="162"/>
        <v>0.14342637877790038</v>
      </c>
      <c r="F1178">
        <f t="shared" si="165"/>
        <v>3.3367409976390298E-4</v>
      </c>
      <c r="G1178">
        <f t="shared" si="166"/>
        <v>0.13172339650845233</v>
      </c>
      <c r="H1178">
        <f t="shared" si="167"/>
        <v>7.3816634176843099</v>
      </c>
      <c r="I1178">
        <f t="shared" si="168"/>
        <v>7.4677462549827727</v>
      </c>
      <c r="L1178">
        <f t="shared" si="169"/>
        <v>3.0151422791509182E-4</v>
      </c>
      <c r="M1178">
        <f t="shared" si="163"/>
        <v>1.736416505090561E-2</v>
      </c>
      <c r="R1178">
        <f t="shared" si="170"/>
        <v>7.51175280090209</v>
      </c>
    </row>
    <row r="1179" spans="1:18" x14ac:dyDescent="0.2">
      <c r="A1179" s="2">
        <v>44029</v>
      </c>
      <c r="B1179" s="1">
        <v>9.0334000000000003</v>
      </c>
      <c r="C1179">
        <v>-1.6272662120207799E-2</v>
      </c>
      <c r="D1179">
        <f t="shared" si="164"/>
        <v>3.8262564710963838E-4</v>
      </c>
      <c r="E1179">
        <f t="shared" si="162"/>
        <v>0.14105507310870175</v>
      </c>
      <c r="F1179">
        <f t="shared" si="165"/>
        <v>3.5025478899773703E-4</v>
      </c>
      <c r="G1179">
        <f t="shared" si="166"/>
        <v>0.13495647086332069</v>
      </c>
      <c r="H1179">
        <f t="shared" si="167"/>
        <v>7.1763944439408505</v>
      </c>
      <c r="I1179">
        <f t="shared" si="168"/>
        <v>7.200829965561871</v>
      </c>
      <c r="L1179">
        <f t="shared" si="169"/>
        <v>2.8736222820806236E-4</v>
      </c>
      <c r="M1179">
        <f t="shared" si="163"/>
        <v>1.6951761802481251E-2</v>
      </c>
      <c r="R1179">
        <f t="shared" si="170"/>
        <v>7.233283586112357</v>
      </c>
    </row>
    <row r="1180" spans="1:18" x14ac:dyDescent="0.2">
      <c r="A1180" s="2">
        <v>44036</v>
      </c>
      <c r="B1180" s="1">
        <v>8.8180999999999994</v>
      </c>
      <c r="C1180">
        <v>-2.41223919526612E-2</v>
      </c>
      <c r="D1180">
        <f t="shared" si="164"/>
        <v>3.7555608023176679E-4</v>
      </c>
      <c r="E1180">
        <f t="shared" si="162"/>
        <v>0.13974589858758601</v>
      </c>
      <c r="F1180">
        <f t="shared" si="165"/>
        <v>3.5791566239790366E-4</v>
      </c>
      <c r="G1180">
        <f t="shared" si="166"/>
        <v>0.13642439094491493</v>
      </c>
      <c r="H1180">
        <f t="shared" si="167"/>
        <v>6.3376942215859255</v>
      </c>
      <c r="I1180">
        <f t="shared" si="168"/>
        <v>6.3094396949790843</v>
      </c>
      <c r="L1180">
        <f t="shared" si="169"/>
        <v>2.822384306953762E-4</v>
      </c>
      <c r="M1180">
        <f t="shared" si="163"/>
        <v>1.6799953294440322E-2</v>
      </c>
      <c r="R1180">
        <f t="shared" si="170"/>
        <v>6.1110625228243682</v>
      </c>
    </row>
    <row r="1181" spans="1:18" x14ac:dyDescent="0.2">
      <c r="A1181" s="2">
        <v>44043</v>
      </c>
      <c r="B1181" s="1">
        <v>8.7680000000000007</v>
      </c>
      <c r="C1181">
        <v>-5.6976971057927104E-3</v>
      </c>
      <c r="D1181">
        <f t="shared" si="164"/>
        <v>3.8793610302892965E-4</v>
      </c>
      <c r="E1181">
        <f t="shared" si="162"/>
        <v>0.14203055078927329</v>
      </c>
      <c r="F1181">
        <f t="shared" si="165"/>
        <v>4.1882749690176808E-4</v>
      </c>
      <c r="G1181">
        <f t="shared" si="166"/>
        <v>0.14757719959022106</v>
      </c>
      <c r="H1181">
        <f t="shared" si="167"/>
        <v>7.7709866689021236</v>
      </c>
      <c r="I1181">
        <f t="shared" si="168"/>
        <v>7.7005403908226979</v>
      </c>
      <c r="L1181">
        <f t="shared" si="169"/>
        <v>3.0328486224143821E-4</v>
      </c>
      <c r="M1181">
        <f t="shared" si="163"/>
        <v>1.7415075717361617E-2</v>
      </c>
      <c r="R1181">
        <f t="shared" si="170"/>
        <v>7.9937975909264569</v>
      </c>
    </row>
    <row r="1182" spans="1:18" x14ac:dyDescent="0.2">
      <c r="A1182" s="2">
        <v>44050</v>
      </c>
      <c r="B1182" s="1">
        <v>8.7452000000000005</v>
      </c>
      <c r="C1182">
        <v>-2.6037517850641101E-3</v>
      </c>
      <c r="D1182">
        <f t="shared" si="164"/>
        <v>3.6660776198575533E-4</v>
      </c>
      <c r="E1182">
        <f t="shared" si="162"/>
        <v>0.13807100935120042</v>
      </c>
      <c r="F1182">
        <f t="shared" si="165"/>
        <v>3.1338797438003969E-4</v>
      </c>
      <c r="G1182">
        <f t="shared" si="166"/>
        <v>0.12765647131172811</v>
      </c>
      <c r="H1182">
        <f t="shared" si="167"/>
        <v>7.8927254699054599</v>
      </c>
      <c r="I1182">
        <f t="shared" si="168"/>
        <v>8.0464355960773748</v>
      </c>
      <c r="L1182">
        <f t="shared" si="169"/>
        <v>2.7710073495235544E-4</v>
      </c>
      <c r="M1182">
        <f t="shared" si="163"/>
        <v>1.6646342990349425E-2</v>
      </c>
      <c r="R1182">
        <f t="shared" si="170"/>
        <v>8.1666635376062668</v>
      </c>
    </row>
    <row r="1183" spans="1:18" x14ac:dyDescent="0.2">
      <c r="A1183" s="2">
        <v>44057</v>
      </c>
      <c r="B1183" s="1">
        <v>8.6846999999999994</v>
      </c>
      <c r="C1183">
        <v>-6.9421216384619698E-3</v>
      </c>
      <c r="D1183">
        <f t="shared" si="164"/>
        <v>3.4501806766810343E-4</v>
      </c>
      <c r="E1183">
        <f t="shared" si="162"/>
        <v>0.13394379238599069</v>
      </c>
      <c r="F1183">
        <f t="shared" si="165"/>
        <v>2.9114613530675023E-4</v>
      </c>
      <c r="G1183">
        <f t="shared" si="166"/>
        <v>0.12304307796845385</v>
      </c>
      <c r="H1183">
        <f t="shared" si="167"/>
        <v>7.8322310792005041</v>
      </c>
      <c r="I1183">
        <f t="shared" si="168"/>
        <v>7.9761564939689515</v>
      </c>
      <c r="L1183">
        <f t="shared" si="169"/>
        <v>2.5291750197262668E-4</v>
      </c>
      <c r="M1183">
        <f t="shared" si="163"/>
        <v>1.5903380205875312E-2</v>
      </c>
      <c r="R1183">
        <f t="shared" si="170"/>
        <v>8.091898692799786</v>
      </c>
    </row>
    <row r="1184" spans="1:18" x14ac:dyDescent="0.2">
      <c r="A1184" s="2">
        <v>44064</v>
      </c>
      <c r="B1184" s="1">
        <v>8.7927999999999997</v>
      </c>
      <c r="C1184">
        <v>1.23703479904198E-2</v>
      </c>
      <c r="D1184">
        <f t="shared" si="164"/>
        <v>3.2720856677860929E-4</v>
      </c>
      <c r="E1184">
        <f t="shared" si="162"/>
        <v>0.13044096546901085</v>
      </c>
      <c r="F1184">
        <f t="shared" si="165"/>
        <v>2.8276920542443537E-4</v>
      </c>
      <c r="G1184">
        <f t="shared" si="166"/>
        <v>0.12126004569548307</v>
      </c>
      <c r="H1184">
        <f t="shared" si="167"/>
        <v>7.5572431413519334</v>
      </c>
      <c r="I1184">
        <f t="shared" si="168"/>
        <v>7.6297120023866123</v>
      </c>
      <c r="L1184">
        <f t="shared" si="169"/>
        <v>2.3579496594267204E-4</v>
      </c>
      <c r="M1184">
        <f t="shared" si="163"/>
        <v>1.5355616755528644E-2</v>
      </c>
      <c r="R1184">
        <f t="shared" si="170"/>
        <v>7.7035709198167428</v>
      </c>
    </row>
    <row r="1185" spans="1:18" x14ac:dyDescent="0.2">
      <c r="A1185" s="2">
        <v>44071</v>
      </c>
      <c r="B1185" s="1">
        <v>8.6282999999999994</v>
      </c>
      <c r="C1185">
        <v>-1.8885706335520301E-2</v>
      </c>
      <c r="D1185">
        <f t="shared" si="164"/>
        <v>3.1675758333613772E-4</v>
      </c>
      <c r="E1185">
        <f t="shared" si="162"/>
        <v>0.12834093007875219</v>
      </c>
      <c r="F1185">
        <f t="shared" si="165"/>
        <v>2.9067964703751554E-4</v>
      </c>
      <c r="G1185">
        <f t="shared" si="166"/>
        <v>0.12294446569874876</v>
      </c>
      <c r="H1185">
        <f t="shared" si="167"/>
        <v>6.9313710673196924</v>
      </c>
      <c r="I1185">
        <f t="shared" si="168"/>
        <v>6.9162682047511392</v>
      </c>
      <c r="L1185">
        <f t="shared" si="169"/>
        <v>2.297146634700525E-4</v>
      </c>
      <c r="M1185">
        <f t="shared" si="163"/>
        <v>1.5156340701833424E-2</v>
      </c>
      <c r="R1185">
        <f t="shared" si="170"/>
        <v>6.8260076744872471</v>
      </c>
    </row>
    <row r="1186" spans="1:18" x14ac:dyDescent="0.2">
      <c r="A1186" s="2">
        <v>44078</v>
      </c>
      <c r="B1186" s="1">
        <v>8.7241999999999997</v>
      </c>
      <c r="C1186">
        <v>1.105327490321E-2</v>
      </c>
      <c r="D1186">
        <f t="shared" si="164"/>
        <v>3.1915232256346016E-4</v>
      </c>
      <c r="E1186">
        <f t="shared" si="162"/>
        <v>0.12882515582486181</v>
      </c>
      <c r="F1186">
        <f t="shared" si="165"/>
        <v>3.2512782308603659E-4</v>
      </c>
      <c r="G1186">
        <f t="shared" si="166"/>
        <v>0.130025562104049</v>
      </c>
      <c r="H1186">
        <f t="shared" si="167"/>
        <v>7.6670314877659731</v>
      </c>
      <c r="I1186">
        <f t="shared" si="168"/>
        <v>7.6555172176948982</v>
      </c>
      <c r="L1186">
        <f t="shared" si="169"/>
        <v>2.4087379363765642E-4</v>
      </c>
      <c r="M1186">
        <f t="shared" si="163"/>
        <v>1.5520109330724974E-2</v>
      </c>
      <c r="R1186">
        <f t="shared" si="170"/>
        <v>7.8240220872502162</v>
      </c>
    </row>
    <row r="1187" spans="1:18" x14ac:dyDescent="0.2">
      <c r="A1187" s="2">
        <v>44085</v>
      </c>
      <c r="B1187" s="1">
        <v>8.7687000000000008</v>
      </c>
      <c r="C1187">
        <v>5.0877894451351099E-3</v>
      </c>
      <c r="D1187">
        <f t="shared" si="164"/>
        <v>3.073336763748085E-4</v>
      </c>
      <c r="E1187">
        <f t="shared" si="162"/>
        <v>0.12641736894703212</v>
      </c>
      <c r="F1187">
        <f t="shared" si="165"/>
        <v>2.778430639228644E-4</v>
      </c>
      <c r="G1187">
        <f t="shared" si="166"/>
        <v>0.12019916523831997</v>
      </c>
      <c r="H1187">
        <f t="shared" si="167"/>
        <v>8.0033501320144929</v>
      </c>
      <c r="I1187">
        <f t="shared" si="168"/>
        <v>8.0952878536396735</v>
      </c>
      <c r="L1187">
        <f t="shared" si="169"/>
        <v>2.3153774250858197E-4</v>
      </c>
      <c r="M1187">
        <f t="shared" si="163"/>
        <v>1.521636429994307E-2</v>
      </c>
      <c r="R1187">
        <f t="shared" si="170"/>
        <v>8.2589690373119264</v>
      </c>
    </row>
    <row r="1188" spans="1:18" x14ac:dyDescent="0.2">
      <c r="A1188" s="2">
        <v>44092</v>
      </c>
      <c r="B1188" s="1">
        <v>8.7469999999999999</v>
      </c>
      <c r="C1188">
        <v>-2.47777834766039E-3</v>
      </c>
      <c r="D1188">
        <f t="shared" si="164"/>
        <v>2.9044679187860168E-4</v>
      </c>
      <c r="E1188">
        <f t="shared" si="162"/>
        <v>0.12289521218374329</v>
      </c>
      <c r="F1188">
        <f t="shared" si="165"/>
        <v>2.4830959966139465E-4</v>
      </c>
      <c r="G1188">
        <f t="shared" si="166"/>
        <v>0.11363141811309284</v>
      </c>
      <c r="H1188">
        <f t="shared" si="167"/>
        <v>8.1229524300572553</v>
      </c>
      <c r="I1188">
        <f t="shared" si="168"/>
        <v>8.2761094837867741</v>
      </c>
      <c r="L1188">
        <f t="shared" si="169"/>
        <v>2.1594206045053352E-4</v>
      </c>
      <c r="M1188">
        <f t="shared" si="163"/>
        <v>1.4694967180995456E-2</v>
      </c>
      <c r="R1188">
        <f t="shared" si="170"/>
        <v>8.412069717498424</v>
      </c>
    </row>
    <row r="1189" spans="1:18" x14ac:dyDescent="0.2">
      <c r="A1189" s="2">
        <v>44099</v>
      </c>
      <c r="B1189" s="1">
        <v>9.1228999999999996</v>
      </c>
      <c r="C1189">
        <v>4.2076951558956299E-2</v>
      </c>
      <c r="D1189">
        <f t="shared" si="164"/>
        <v>2.7338834749829365E-4</v>
      </c>
      <c r="E1189">
        <f t="shared" si="162"/>
        <v>0.11923168232441941</v>
      </c>
      <c r="F1189">
        <f t="shared" si="165"/>
        <v>2.3082306851263869E-4</v>
      </c>
      <c r="G1189">
        <f t="shared" si="166"/>
        <v>0.10955728895266262</v>
      </c>
      <c r="H1189">
        <f t="shared" si="167"/>
        <v>1.7285919649089925</v>
      </c>
      <c r="I1189">
        <f t="shared" si="168"/>
        <v>0.70361249527841796</v>
      </c>
      <c r="L1189">
        <f t="shared" si="169"/>
        <v>2.0118215067206006E-4</v>
      </c>
      <c r="M1189">
        <f t="shared" si="163"/>
        <v>1.4183869382931445E-2</v>
      </c>
      <c r="R1189">
        <f t="shared" si="170"/>
        <v>-0.28903282856532897</v>
      </c>
    </row>
    <row r="1190" spans="1:18" x14ac:dyDescent="0.2">
      <c r="A1190" s="2">
        <v>44106</v>
      </c>
      <c r="B1190" s="1">
        <v>8.9395000000000007</v>
      </c>
      <c r="C1190">
        <v>-2.0308076786936399E-2</v>
      </c>
      <c r="D1190">
        <f t="shared" si="164"/>
        <v>3.6321323779808139E-4</v>
      </c>
      <c r="E1190">
        <f t="shared" si="162"/>
        <v>0.13743030366516779</v>
      </c>
      <c r="F1190">
        <f t="shared" si="165"/>
        <v>5.8734982553289294E-4</v>
      </c>
      <c r="G1190">
        <f t="shared" si="166"/>
        <v>0.17476324249598491</v>
      </c>
      <c r="H1190">
        <f t="shared" si="167"/>
        <v>6.7850497823568086</v>
      </c>
      <c r="I1190">
        <f t="shared" si="168"/>
        <v>6.7377224195944194</v>
      </c>
      <c r="L1190">
        <f t="shared" si="169"/>
        <v>3.2990667087840121E-4</v>
      </c>
      <c r="M1190">
        <f t="shared" si="163"/>
        <v>1.8163333143407387E-2</v>
      </c>
      <c r="R1190">
        <f t="shared" si="170"/>
        <v>6.7665957469424178</v>
      </c>
    </row>
    <row r="1191" spans="1:18" x14ac:dyDescent="0.2">
      <c r="A1191" s="2">
        <v>44113</v>
      </c>
      <c r="B1191" s="1">
        <v>8.7791999999999994</v>
      </c>
      <c r="C1191">
        <v>-1.8094371887163799E-2</v>
      </c>
      <c r="D1191">
        <f t="shared" si="164"/>
        <v>3.6616552249724285E-4</v>
      </c>
      <c r="E1191">
        <f t="shared" si="162"/>
        <v>0.13798770658959669</v>
      </c>
      <c r="F1191">
        <f t="shared" si="165"/>
        <v>3.7353224475299271E-4</v>
      </c>
      <c r="G1191">
        <f t="shared" si="166"/>
        <v>0.13936885135192734</v>
      </c>
      <c r="H1191">
        <f t="shared" si="167"/>
        <v>7.0182767398501511</v>
      </c>
      <c r="I1191">
        <f t="shared" si="168"/>
        <v>7.0159920865365812</v>
      </c>
      <c r="L1191">
        <f t="shared" si="169"/>
        <v>3.3000577046350666E-4</v>
      </c>
      <c r="M1191">
        <f t="shared" si="163"/>
        <v>1.8166060950671355E-2</v>
      </c>
      <c r="R1191">
        <f t="shared" si="170"/>
        <v>7.0242774810951403</v>
      </c>
    </row>
    <row r="1192" spans="1:18" x14ac:dyDescent="0.2">
      <c r="A1192" s="2">
        <v>44120</v>
      </c>
      <c r="B1192" s="1">
        <v>8.8475000000000001</v>
      </c>
      <c r="C1192">
        <v>7.7496459149073403E-3</v>
      </c>
      <c r="D1192">
        <f t="shared" si="164"/>
        <v>3.6383996878686727E-4</v>
      </c>
      <c r="E1192">
        <f t="shared" si="162"/>
        <v>0.1375488217939983</v>
      </c>
      <c r="F1192">
        <f t="shared" si="165"/>
        <v>3.5803710421895098E-4</v>
      </c>
      <c r="G1192">
        <f t="shared" si="166"/>
        <v>0.13644753357750902</v>
      </c>
      <c r="H1192">
        <f t="shared" si="167"/>
        <v>7.7537320725959198</v>
      </c>
      <c r="I1192">
        <f t="shared" si="168"/>
        <v>7.7671343026956281</v>
      </c>
      <c r="L1192">
        <f t="shared" si="169"/>
        <v>3.2328610491938253E-4</v>
      </c>
      <c r="M1192">
        <f t="shared" si="163"/>
        <v>1.7980158645556566E-2</v>
      </c>
      <c r="R1192">
        <f t="shared" si="170"/>
        <v>7.8512023825960799</v>
      </c>
    </row>
    <row r="1193" spans="1:18" x14ac:dyDescent="0.2">
      <c r="A1193" s="2">
        <v>44127</v>
      </c>
      <c r="B1193" s="1">
        <v>8.7471999999999994</v>
      </c>
      <c r="C1193">
        <v>-1.1401284078883699E-2</v>
      </c>
      <c r="D1193">
        <f t="shared" si="164"/>
        <v>3.4561299136804161E-4</v>
      </c>
      <c r="E1193">
        <f t="shared" si="162"/>
        <v>0.13405922404347329</v>
      </c>
      <c r="F1193">
        <f t="shared" si="165"/>
        <v>3.0013191691595628E-4</v>
      </c>
      <c r="G1193">
        <f t="shared" si="166"/>
        <v>0.1249274176457263</v>
      </c>
      <c r="H1193">
        <f t="shared" si="167"/>
        <v>7.5940786843484478</v>
      </c>
      <c r="I1193">
        <f t="shared" si="168"/>
        <v>7.6781813086109851</v>
      </c>
      <c r="L1193">
        <f t="shared" si="169"/>
        <v>2.9621169882918078E-4</v>
      </c>
      <c r="M1193">
        <f t="shared" si="163"/>
        <v>1.7210801806690493E-2</v>
      </c>
      <c r="R1193">
        <f t="shared" si="170"/>
        <v>7.6855970493049073</v>
      </c>
    </row>
    <row r="1194" spans="1:18" x14ac:dyDescent="0.2">
      <c r="A1194" s="2">
        <v>44134</v>
      </c>
      <c r="B1194" s="1">
        <v>8.8823000000000008</v>
      </c>
      <c r="C1194">
        <v>1.5326883317447601E-2</v>
      </c>
      <c r="D1194">
        <f t="shared" si="164"/>
        <v>3.3267556860480354E-4</v>
      </c>
      <c r="E1194">
        <f t="shared" si="162"/>
        <v>0.1315261554499704</v>
      </c>
      <c r="F1194">
        <f t="shared" si="165"/>
        <v>3.0039331607371731E-4</v>
      </c>
      <c r="G1194">
        <f t="shared" si="166"/>
        <v>0.1249818084195988</v>
      </c>
      <c r="H1194">
        <f t="shared" si="167"/>
        <v>7.3022093456037078</v>
      </c>
      <c r="I1194">
        <f t="shared" si="168"/>
        <v>7.3283986501084106</v>
      </c>
      <c r="L1194">
        <f t="shared" si="169"/>
        <v>2.7892821338327807E-4</v>
      </c>
      <c r="M1194">
        <f t="shared" si="163"/>
        <v>1.6701144074083012E-2</v>
      </c>
      <c r="R1194">
        <f t="shared" si="170"/>
        <v>7.3423560698188144</v>
      </c>
    </row>
    <row r="1195" spans="1:18" x14ac:dyDescent="0.2">
      <c r="A1195" s="2">
        <v>44141</v>
      </c>
      <c r="B1195" s="1">
        <v>8.6393000000000004</v>
      </c>
      <c r="C1195">
        <v>-2.7738971460777001E-2</v>
      </c>
      <c r="D1195">
        <f t="shared" si="164"/>
        <v>3.2680983562211453E-4</v>
      </c>
      <c r="E1195">
        <f t="shared" si="162"/>
        <v>0.13036146459882211</v>
      </c>
      <c r="F1195">
        <f t="shared" si="165"/>
        <v>3.1217329812214547E-4</v>
      </c>
      <c r="G1195">
        <f t="shared" si="166"/>
        <v>0.12740883604503875</v>
      </c>
      <c r="H1195">
        <f t="shared" si="167"/>
        <v>5.6717031499892174</v>
      </c>
      <c r="I1195">
        <f t="shared" si="168"/>
        <v>5.6071335262890942</v>
      </c>
      <c r="L1195">
        <f t="shared" si="169"/>
        <v>2.7271922741793869E-4</v>
      </c>
      <c r="M1195">
        <f t="shared" si="163"/>
        <v>1.6514212891262443E-2</v>
      </c>
      <c r="R1195">
        <f t="shared" si="170"/>
        <v>5.3856658949222602</v>
      </c>
    </row>
    <row r="1196" spans="1:18" x14ac:dyDescent="0.2">
      <c r="A1196" s="2">
        <v>44148</v>
      </c>
      <c r="B1196" s="1">
        <v>8.6746999999999996</v>
      </c>
      <c r="C1196">
        <v>4.08918208711429E-3</v>
      </c>
      <c r="D1196">
        <f t="shared" si="164"/>
        <v>3.5336827774689575E-4</v>
      </c>
      <c r="E1196">
        <f t="shared" si="162"/>
        <v>0.13555497203289363</v>
      </c>
      <c r="F1196">
        <f t="shared" si="165"/>
        <v>4.1963853506125405E-4</v>
      </c>
      <c r="G1196">
        <f t="shared" si="166"/>
        <v>0.14772001835629864</v>
      </c>
      <c r="H1196">
        <f t="shared" si="167"/>
        <v>7.9006796993697153</v>
      </c>
      <c r="I1196">
        <f t="shared" si="168"/>
        <v>7.7362696730528908</v>
      </c>
      <c r="L1196">
        <f t="shared" si="169"/>
        <v>3.1025067694847013E-4</v>
      </c>
      <c r="M1196">
        <f t="shared" si="163"/>
        <v>1.7613934170095848E-2</v>
      </c>
      <c r="R1196">
        <f t="shared" si="170"/>
        <v>8.0242335017951465</v>
      </c>
    </row>
    <row r="1197" spans="1:18" x14ac:dyDescent="0.2">
      <c r="A1197" s="2">
        <v>44155</v>
      </c>
      <c r="B1197" s="1">
        <v>8.6186000000000007</v>
      </c>
      <c r="C1197">
        <v>-6.4880846102384204E-3</v>
      </c>
      <c r="D1197">
        <f t="shared" si="164"/>
        <v>3.3316946569057656E-4</v>
      </c>
      <c r="E1197">
        <f t="shared" si="162"/>
        <v>0.13162375247617727</v>
      </c>
      <c r="F1197">
        <f t="shared" si="165"/>
        <v>2.8276814824403746E-4</v>
      </c>
      <c r="G1197">
        <f t="shared" si="166"/>
        <v>0.12125981901969814</v>
      </c>
      <c r="H1197">
        <f t="shared" si="167"/>
        <v>7.8805114527585323</v>
      </c>
      <c r="I1197">
        <f t="shared" si="168"/>
        <v>8.0220148598692127</v>
      </c>
      <c r="L1197">
        <f t="shared" si="169"/>
        <v>2.8172757641087602E-4</v>
      </c>
      <c r="M1197">
        <f t="shared" si="163"/>
        <v>1.6784742369511545E-2</v>
      </c>
      <c r="R1197">
        <f t="shared" si="170"/>
        <v>8.025151743388264</v>
      </c>
    </row>
    <row r="1198" spans="1:18" x14ac:dyDescent="0.2">
      <c r="A1198" s="2">
        <v>44162</v>
      </c>
      <c r="B1198" s="1">
        <v>8.4918999999999993</v>
      </c>
      <c r="C1198">
        <v>-1.48098905094476E-2</v>
      </c>
      <c r="D1198">
        <f t="shared" si="164"/>
        <v>3.1570501226371869E-4</v>
      </c>
      <c r="E1198">
        <f t="shared" si="162"/>
        <v>0.12812751709805886</v>
      </c>
      <c r="F1198">
        <f t="shared" si="165"/>
        <v>2.7212663454808566E-4</v>
      </c>
      <c r="G1198">
        <f t="shared" si="166"/>
        <v>0.118956231431987</v>
      </c>
      <c r="H1198">
        <f t="shared" si="167"/>
        <v>7.3659624230707488</v>
      </c>
      <c r="I1198">
        <f t="shared" si="168"/>
        <v>7.403247480278127</v>
      </c>
      <c r="L1198">
        <f t="shared" si="169"/>
        <v>2.5965385122208331E-4</v>
      </c>
      <c r="M1198">
        <f t="shared" si="163"/>
        <v>1.6113778303740042E-2</v>
      </c>
      <c r="R1198">
        <f t="shared" si="170"/>
        <v>7.4114486434803455</v>
      </c>
    </row>
    <row r="1199" spans="1:18" x14ac:dyDescent="0.2">
      <c r="A1199" s="2">
        <v>44169</v>
      </c>
      <c r="B1199" s="1">
        <v>8.4465000000000003</v>
      </c>
      <c r="C1199">
        <v>-5.3606136020505398E-3</v>
      </c>
      <c r="D1199">
        <f t="shared" si="164"/>
        <v>3.099226829420051E-4</v>
      </c>
      <c r="E1199">
        <f t="shared" si="162"/>
        <v>0.12694872789037415</v>
      </c>
      <c r="F1199">
        <f t="shared" si="165"/>
        <v>2.9549425938365332E-4</v>
      </c>
      <c r="G1199">
        <f t="shared" si="166"/>
        <v>0.12395846678605689</v>
      </c>
      <c r="H1199">
        <f t="shared" si="167"/>
        <v>7.9864672270548596</v>
      </c>
      <c r="I1199">
        <f t="shared" si="168"/>
        <v>8.0296133089999628</v>
      </c>
      <c r="L1199">
        <f t="shared" si="169"/>
        <v>2.5518390875777788E-4</v>
      </c>
      <c r="M1199">
        <f t="shared" si="163"/>
        <v>1.597447679136246E-2</v>
      </c>
      <c r="R1199">
        <f t="shared" si="170"/>
        <v>8.1609163823926529</v>
      </c>
    </row>
    <row r="1200" spans="1:18" x14ac:dyDescent="0.2">
      <c r="A1200" s="2">
        <v>44176</v>
      </c>
      <c r="B1200" s="1">
        <v>8.4563000000000006</v>
      </c>
      <c r="C1200">
        <v>1.1595713252354799E-3</v>
      </c>
      <c r="D1200">
        <f t="shared" si="164"/>
        <v>2.9305149265691413E-4</v>
      </c>
      <c r="E1200">
        <f t="shared" si="162"/>
        <v>0.12344503885600075</v>
      </c>
      <c r="F1200">
        <f t="shared" si="165"/>
        <v>2.5095346159999309E-4</v>
      </c>
      <c r="G1200">
        <f t="shared" si="166"/>
        <v>0.11423475829711216</v>
      </c>
      <c r="H1200">
        <f t="shared" si="167"/>
        <v>8.1305739300813293</v>
      </c>
      <c r="I1200">
        <f t="shared" si="168"/>
        <v>8.2848850598859833</v>
      </c>
      <c r="L1200">
        <f t="shared" si="169"/>
        <v>2.3615314944486481E-4</v>
      </c>
      <c r="M1200">
        <f t="shared" si="163"/>
        <v>1.5367275277187717E-2</v>
      </c>
      <c r="R1200">
        <f t="shared" si="170"/>
        <v>8.3453362383957881</v>
      </c>
    </row>
    <row r="1201" spans="1:18" x14ac:dyDescent="0.2">
      <c r="A1201" s="2">
        <v>44183</v>
      </c>
      <c r="B1201" s="1">
        <v>8.2512000000000008</v>
      </c>
      <c r="C1201">
        <v>-2.4553081391323998E-2</v>
      </c>
      <c r="D1201">
        <f t="shared" si="164"/>
        <v>2.7554907943699782E-4</v>
      </c>
      <c r="E1201">
        <f t="shared" si="162"/>
        <v>0.11970193035504434</v>
      </c>
      <c r="F1201">
        <f t="shared" si="165"/>
        <v>2.3187598211236928E-4</v>
      </c>
      <c r="G1201">
        <f t="shared" si="166"/>
        <v>0.10980688079461688</v>
      </c>
      <c r="H1201">
        <f t="shared" si="167"/>
        <v>6.0089174718708023</v>
      </c>
      <c r="I1201">
        <f t="shared" si="168"/>
        <v>5.7694103045370495</v>
      </c>
      <c r="L1201">
        <f t="shared" si="169"/>
        <v>2.1787846484963339E-4</v>
      </c>
      <c r="M1201">
        <f t="shared" si="163"/>
        <v>1.476070678692702E-2</v>
      </c>
      <c r="R1201">
        <f t="shared" si="170"/>
        <v>5.6646461573021352</v>
      </c>
    </row>
    <row r="1202" spans="1:18" x14ac:dyDescent="0.2">
      <c r="A1202" s="2">
        <v>44190</v>
      </c>
      <c r="B1202" s="1">
        <v>8.2317999999999998</v>
      </c>
      <c r="C1202">
        <v>-2.35394151040635E-3</v>
      </c>
      <c r="D1202">
        <f t="shared" si="164"/>
        <v>2.9518736301931679E-4</v>
      </c>
      <c r="E1202">
        <f t="shared" si="162"/>
        <v>0.12389407926533241</v>
      </c>
      <c r="F1202">
        <f t="shared" si="165"/>
        <v>3.4419001536232726E-4</v>
      </c>
      <c r="G1202">
        <f t="shared" si="166"/>
        <v>0.13378296154159924</v>
      </c>
      <c r="H1202">
        <f t="shared" si="167"/>
        <v>8.1091290079365645</v>
      </c>
      <c r="I1202">
        <f t="shared" si="168"/>
        <v>7.9582178990780523</v>
      </c>
      <c r="L1202">
        <f t="shared" si="169"/>
        <v>2.5057311753980794E-4</v>
      </c>
      <c r="M1202">
        <f t="shared" si="163"/>
        <v>1.5829501493723926E-2</v>
      </c>
      <c r="R1202">
        <f t="shared" si="170"/>
        <v>8.2696463255714558</v>
      </c>
    </row>
    <row r="1203" spans="1:18" x14ac:dyDescent="0.2">
      <c r="A1203" s="2">
        <v>44197</v>
      </c>
      <c r="B1203" s="1">
        <v>8.2078000000000007</v>
      </c>
      <c r="C1203">
        <v>-2.9197811443393302E-3</v>
      </c>
      <c r="D1203">
        <f t="shared" si="164"/>
        <v>2.7780858367622264E-4</v>
      </c>
      <c r="E1203">
        <f t="shared" si="162"/>
        <v>0.12019170666549159</v>
      </c>
      <c r="F1203">
        <f t="shared" si="165"/>
        <v>2.3444398520070894E-4</v>
      </c>
      <c r="G1203">
        <f t="shared" si="166"/>
        <v>0.110413256588314</v>
      </c>
      <c r="H1203">
        <f t="shared" si="167"/>
        <v>8.1578911936380063</v>
      </c>
      <c r="I1203">
        <f t="shared" si="168"/>
        <v>8.3219307171356753</v>
      </c>
      <c r="L1203">
        <f t="shared" si="169"/>
        <v>2.3040036371911528E-4</v>
      </c>
      <c r="M1203">
        <f t="shared" si="163"/>
        <v>1.5178944749853835E-2</v>
      </c>
      <c r="R1203">
        <f t="shared" si="170"/>
        <v>8.3386907116443894</v>
      </c>
    </row>
    <row r="1204" spans="1:18" x14ac:dyDescent="0.2">
      <c r="A1204" s="2">
        <v>44204</v>
      </c>
      <c r="B1204" s="1">
        <v>8.218</v>
      </c>
      <c r="C1204">
        <v>1.2419488014061601E-3</v>
      </c>
      <c r="D1204">
        <f t="shared" si="164"/>
        <v>2.6165157597149961E-4</v>
      </c>
      <c r="E1204">
        <f t="shared" si="162"/>
        <v>0.11664425382554418</v>
      </c>
      <c r="F1204">
        <f t="shared" si="165"/>
        <v>2.2133561718930191E-4</v>
      </c>
      <c r="G1204">
        <f t="shared" si="166"/>
        <v>0.10728211451049843</v>
      </c>
      <c r="H1204">
        <f t="shared" si="167"/>
        <v>8.2426017989595053</v>
      </c>
      <c r="I1204">
        <f t="shared" si="168"/>
        <v>8.4088616094127193</v>
      </c>
      <c r="L1204">
        <f t="shared" si="169"/>
        <v>2.1359153726181721E-4</v>
      </c>
      <c r="M1204">
        <f t="shared" si="163"/>
        <v>1.4614771201144999E-2</v>
      </c>
      <c r="R1204">
        <f t="shared" si="170"/>
        <v>8.444223638927987</v>
      </c>
    </row>
    <row r="1205" spans="1:18" x14ac:dyDescent="0.2">
      <c r="A1205" s="2">
        <v>44211</v>
      </c>
      <c r="B1205" s="1">
        <v>8.3895</v>
      </c>
      <c r="C1205">
        <v>2.0654053486397501E-2</v>
      </c>
      <c r="D1205">
        <f t="shared" si="164"/>
        <v>2.4604502762272845E-4</v>
      </c>
      <c r="E1205">
        <f t="shared" si="162"/>
        <v>0.11311207467101769</v>
      </c>
      <c r="F1205">
        <f t="shared" si="165"/>
        <v>2.0710260886176523E-4</v>
      </c>
      <c r="G1205">
        <f t="shared" si="166"/>
        <v>0.10377540971160649</v>
      </c>
      <c r="H1205">
        <f t="shared" si="167"/>
        <v>6.5762079628137107</v>
      </c>
      <c r="I1205">
        <f t="shared" si="168"/>
        <v>6.4224963292479371</v>
      </c>
      <c r="L1205">
        <f t="shared" si="169"/>
        <v>1.9882787493003573E-4</v>
      </c>
      <c r="M1205">
        <f t="shared" si="163"/>
        <v>1.4100633848520276E-2</v>
      </c>
      <c r="R1205">
        <f t="shared" si="170"/>
        <v>6.3775473197234493</v>
      </c>
    </row>
    <row r="1206" spans="1:18" x14ac:dyDescent="0.2">
      <c r="A1206" s="2">
        <v>44218</v>
      </c>
      <c r="B1206" s="1">
        <v>8.2957999999999998</v>
      </c>
      <c r="C1206">
        <v>-1.12315613148493E-2</v>
      </c>
      <c r="D1206">
        <f t="shared" si="164"/>
        <v>2.5687772149050289E-4</v>
      </c>
      <c r="E1206">
        <f t="shared" si="162"/>
        <v>0.11557526343256221</v>
      </c>
      <c r="F1206">
        <f t="shared" si="165"/>
        <v>2.8390812510575245E-4</v>
      </c>
      <c r="G1206">
        <f t="shared" si="166"/>
        <v>0.12150400201433335</v>
      </c>
      <c r="H1206">
        <f t="shared" si="167"/>
        <v>7.7758285948222072</v>
      </c>
      <c r="I1206">
        <f t="shared" si="168"/>
        <v>7.7225331427522912</v>
      </c>
      <c r="L1206">
        <f t="shared" si="169"/>
        <v>2.2036755077092557E-4</v>
      </c>
      <c r="M1206">
        <f t="shared" si="163"/>
        <v>1.4844781937466295E-2</v>
      </c>
      <c r="R1206">
        <f t="shared" si="170"/>
        <v>7.847770231588064</v>
      </c>
    </row>
    <row r="1207" spans="1:18" x14ac:dyDescent="0.2">
      <c r="A1207" s="2">
        <v>44225</v>
      </c>
      <c r="B1207" s="1">
        <v>8.3589000000000002</v>
      </c>
      <c r="C1207">
        <v>7.5774768592067297E-3</v>
      </c>
      <c r="D1207">
        <f t="shared" si="164"/>
        <v>2.4903393637522591E-4</v>
      </c>
      <c r="E1207">
        <f t="shared" si="162"/>
        <v>0.1137970328765726</v>
      </c>
      <c r="F1207">
        <f t="shared" si="165"/>
        <v>2.294616416048592E-4</v>
      </c>
      <c r="G1207">
        <f t="shared" si="166"/>
        <v>0.10923371898572655</v>
      </c>
      <c r="H1207">
        <f t="shared" si="167"/>
        <v>8.0673578015697327</v>
      </c>
      <c r="I1207">
        <f t="shared" si="168"/>
        <v>8.1295448166259696</v>
      </c>
      <c r="L1207">
        <f t="shared" si="169"/>
        <v>2.1452623931645775E-4</v>
      </c>
      <c r="M1207">
        <f t="shared" si="163"/>
        <v>1.4646714283977064E-2</v>
      </c>
      <c r="R1207">
        <f t="shared" si="170"/>
        <v>8.1794275315539604</v>
      </c>
    </row>
    <row r="1208" spans="1:18" x14ac:dyDescent="0.2">
      <c r="A1208" s="2">
        <v>44232</v>
      </c>
      <c r="B1208" s="1">
        <v>8.3575999999999997</v>
      </c>
      <c r="C1208">
        <v>-1.55534950811553E-4</v>
      </c>
      <c r="D1208">
        <f t="shared" si="164"/>
        <v>2.3753698952582114E-4</v>
      </c>
      <c r="E1208">
        <f t="shared" si="162"/>
        <v>0.11113920755225268</v>
      </c>
      <c r="F1208">
        <f t="shared" si="165"/>
        <v>2.0884910103974788E-4</v>
      </c>
      <c r="G1208">
        <f t="shared" si="166"/>
        <v>0.10421205906260028</v>
      </c>
      <c r="H1208">
        <f t="shared" si="167"/>
        <v>8.3450853597548331</v>
      </c>
      <c r="I1208">
        <f t="shared" si="168"/>
        <v>8.4737827407445074</v>
      </c>
      <c r="L1208">
        <f t="shared" si="169"/>
        <v>2.0408946127668315E-4</v>
      </c>
      <c r="M1208">
        <f t="shared" si="163"/>
        <v>1.4285988284913408E-2</v>
      </c>
      <c r="R1208">
        <f t="shared" si="170"/>
        <v>8.4968335926330951</v>
      </c>
    </row>
    <row r="1209" spans="1:18" x14ac:dyDescent="0.2">
      <c r="A1209" s="2">
        <v>44239</v>
      </c>
      <c r="B1209" s="1">
        <v>8.3009000000000004</v>
      </c>
      <c r="C1209">
        <v>-6.8073618821817804E-3</v>
      </c>
      <c r="D1209">
        <f t="shared" si="164"/>
        <v>2.2328622162152731E-4</v>
      </c>
      <c r="E1209">
        <f t="shared" si="162"/>
        <v>0.10775380979027803</v>
      </c>
      <c r="F1209">
        <f t="shared" si="165"/>
        <v>1.8772682956428208E-4</v>
      </c>
      <c r="G1209">
        <f t="shared" si="166"/>
        <v>9.8801797237411976E-2</v>
      </c>
      <c r="H1209">
        <f t="shared" si="167"/>
        <v>8.1995190004787943</v>
      </c>
      <c r="I1209">
        <f t="shared" si="168"/>
        <v>8.3336737092494566</v>
      </c>
      <c r="L1209">
        <f t="shared" si="169"/>
        <v>1.9067633350417415E-4</v>
      </c>
      <c r="M1209">
        <f t="shared" si="163"/>
        <v>1.3808560153186652E-2</v>
      </c>
      <c r="R1209">
        <f t="shared" si="170"/>
        <v>8.3219025979945886</v>
      </c>
    </row>
    <row r="1210" spans="1:18" x14ac:dyDescent="0.2">
      <c r="A1210" s="2">
        <v>44246</v>
      </c>
      <c r="B1210" s="1">
        <v>8.2786000000000008</v>
      </c>
      <c r="C1210">
        <v>-2.69007068340921E-3</v>
      </c>
      <c r="D1210">
        <f t="shared" si="164"/>
        <v>2.1266945887193456E-4</v>
      </c>
      <c r="E1210">
        <f t="shared" si="162"/>
        <v>0.10516088560553584</v>
      </c>
      <c r="F1210">
        <f t="shared" si="165"/>
        <v>1.8617785985587209E-4</v>
      </c>
      <c r="G1210">
        <f t="shared" si="166"/>
        <v>9.8393336728181693E-2</v>
      </c>
      <c r="H1210">
        <f t="shared" si="167"/>
        <v>8.4217445438897212</v>
      </c>
      <c r="I1210">
        <f t="shared" si="168"/>
        <v>8.5499394649874905</v>
      </c>
      <c r="L1210">
        <f t="shared" si="169"/>
        <v>1.8304776351902587E-4</v>
      </c>
      <c r="M1210">
        <f t="shared" si="163"/>
        <v>1.3529514533752712E-2</v>
      </c>
      <c r="R1210">
        <f t="shared" si="170"/>
        <v>8.5662301465457951</v>
      </c>
    </row>
    <row r="1211" spans="1:18" x14ac:dyDescent="0.2">
      <c r="A1211" s="2">
        <v>44253</v>
      </c>
      <c r="B1211" s="1">
        <v>8.4341000000000008</v>
      </c>
      <c r="C1211">
        <v>1.86091400487229E-2</v>
      </c>
      <c r="D1211">
        <f t="shared" si="164"/>
        <v>2.0034348015652271E-4</v>
      </c>
      <c r="E1211">
        <f t="shared" si="162"/>
        <v>0.10206792330668427</v>
      </c>
      <c r="F1211">
        <f t="shared" si="165"/>
        <v>1.6958694039851259E-4</v>
      </c>
      <c r="G1211">
        <f t="shared" si="166"/>
        <v>9.3906980042607349E-2</v>
      </c>
      <c r="H1211">
        <f t="shared" si="167"/>
        <v>6.7869453789267844</v>
      </c>
      <c r="I1211">
        <f t="shared" si="168"/>
        <v>6.6401238415101993</v>
      </c>
      <c r="L1211">
        <f t="shared" si="169"/>
        <v>1.734715576529955E-4</v>
      </c>
      <c r="M1211">
        <f t="shared" si="163"/>
        <v>1.3170860171340197E-2</v>
      </c>
      <c r="R1211">
        <f t="shared" si="170"/>
        <v>6.663203690919036</v>
      </c>
    </row>
    <row r="1212" spans="1:18" x14ac:dyDescent="0.2">
      <c r="A1212" s="2">
        <v>44260</v>
      </c>
      <c r="B1212" s="1">
        <v>8.5284999999999993</v>
      </c>
      <c r="C1212">
        <v>1.11304840744975E-2</v>
      </c>
      <c r="D1212">
        <f t="shared" si="164"/>
        <v>2.0910087694831032E-4</v>
      </c>
      <c r="E1212">
        <f t="shared" si="162"/>
        <v>0.1042748560359214</v>
      </c>
      <c r="F1212">
        <f t="shared" si="165"/>
        <v>2.3095287173283049E-4</v>
      </c>
      <c r="G1212">
        <f t="shared" si="166"/>
        <v>0.10958808936242653</v>
      </c>
      <c r="H1212">
        <f t="shared" si="167"/>
        <v>7.8802157272039741</v>
      </c>
      <c r="I1212">
        <f t="shared" si="168"/>
        <v>7.836877162640004</v>
      </c>
      <c r="L1212">
        <f t="shared" si="169"/>
        <v>1.9251384570282082E-4</v>
      </c>
      <c r="M1212">
        <f t="shared" si="163"/>
        <v>1.387493588103458E-2</v>
      </c>
      <c r="R1212">
        <f t="shared" si="170"/>
        <v>7.9118164257063794</v>
      </c>
    </row>
    <row r="1213" spans="1:18" x14ac:dyDescent="0.2">
      <c r="A1213" s="2">
        <v>44267</v>
      </c>
      <c r="B1213" s="1">
        <v>8.4783000000000008</v>
      </c>
      <c r="C1213">
        <v>-5.9035380902288104E-3</v>
      </c>
      <c r="D1213">
        <f t="shared" si="164"/>
        <v>2.0398808487537024E-4</v>
      </c>
      <c r="E1213">
        <f t="shared" si="162"/>
        <v>0.10299213762962323</v>
      </c>
      <c r="F1213">
        <f t="shared" si="165"/>
        <v>1.912303318160371E-4</v>
      </c>
      <c r="G1213">
        <f t="shared" si="166"/>
        <v>9.9719492850866065E-2</v>
      </c>
      <c r="H1213">
        <f t="shared" si="167"/>
        <v>8.3265970237649363</v>
      </c>
      <c r="I1213">
        <f t="shared" si="168"/>
        <v>8.3797817528788805</v>
      </c>
      <c r="L1213">
        <f t="shared" si="169"/>
        <v>1.9080667300608569E-4</v>
      </c>
      <c r="M1213">
        <f t="shared" si="163"/>
        <v>1.3813278865138634E-2</v>
      </c>
      <c r="R1213">
        <f t="shared" si="170"/>
        <v>8.3815949875489686</v>
      </c>
    </row>
    <row r="1214" spans="1:18" x14ac:dyDescent="0.2">
      <c r="A1214" s="2">
        <v>44274</v>
      </c>
      <c r="B1214" s="1">
        <v>8.5386000000000006</v>
      </c>
      <c r="C1214">
        <v>7.0871019269702603E-3</v>
      </c>
      <c r="D1214">
        <f t="shared" si="164"/>
        <v>1.9383990550181495E-4</v>
      </c>
      <c r="E1214">
        <f t="shared" si="162"/>
        <v>0.10039758506106797</v>
      </c>
      <c r="F1214">
        <f t="shared" si="165"/>
        <v>1.6851754452905848E-4</v>
      </c>
      <c r="G1214">
        <f t="shared" si="166"/>
        <v>9.3610428454905817E-2</v>
      </c>
      <c r="H1214">
        <f t="shared" si="167"/>
        <v>8.2893620062648896</v>
      </c>
      <c r="I1214">
        <f t="shared" si="168"/>
        <v>8.3904185579957069</v>
      </c>
      <c r="L1214">
        <f t="shared" si="169"/>
        <v>1.8223850319531209E-4</v>
      </c>
      <c r="M1214">
        <f t="shared" si="163"/>
        <v>1.3499574185703491E-2</v>
      </c>
      <c r="R1214">
        <f t="shared" si="170"/>
        <v>8.3345828457494608</v>
      </c>
    </row>
    <row r="1215" spans="1:18" x14ac:dyDescent="0.2">
      <c r="A1215" s="2">
        <v>44281</v>
      </c>
      <c r="B1215" s="1">
        <v>8.6358999999999995</v>
      </c>
      <c r="C1215">
        <v>1.1330873215063E-2</v>
      </c>
      <c r="D1215">
        <f t="shared" si="164"/>
        <v>1.8522313199510198E-4</v>
      </c>
      <c r="E1215">
        <f t="shared" si="162"/>
        <v>9.8140729892055023E-2</v>
      </c>
      <c r="F1215">
        <f t="shared" si="165"/>
        <v>1.6372202907549244E-4</v>
      </c>
      <c r="G1215">
        <f t="shared" si="166"/>
        <v>9.2268876182197021E-2</v>
      </c>
      <c r="H1215">
        <f t="shared" si="167"/>
        <v>7.9007924632633513</v>
      </c>
      <c r="I1215">
        <f t="shared" si="168"/>
        <v>7.9331535067302781</v>
      </c>
      <c r="L1215">
        <f t="shared" si="169"/>
        <v>1.7622816164928403E-4</v>
      </c>
      <c r="M1215">
        <f t="shared" si="163"/>
        <v>1.32750955420021E-2</v>
      </c>
      <c r="R1215">
        <f t="shared" si="170"/>
        <v>7.9151943040586898</v>
      </c>
    </row>
    <row r="1216" spans="1:18" x14ac:dyDescent="0.2">
      <c r="A1216" s="2">
        <v>44288</v>
      </c>
      <c r="B1216" s="1">
        <v>8.7088999999999999</v>
      </c>
      <c r="C1216">
        <v>8.4175581195293798E-3</v>
      </c>
      <c r="D1216">
        <f t="shared" si="164"/>
        <v>1.8181306534434578E-4</v>
      </c>
      <c r="E1216">
        <f t="shared" si="162"/>
        <v>9.7233118832556115E-2</v>
      </c>
      <c r="F1216">
        <f t="shared" si="165"/>
        <v>1.7330405742351366E-4</v>
      </c>
      <c r="G1216">
        <f t="shared" si="166"/>
        <v>9.4930558757560832E-2</v>
      </c>
      <c r="H1216">
        <f t="shared" si="167"/>
        <v>8.2228164795792882</v>
      </c>
      <c r="I1216">
        <f t="shared" si="168"/>
        <v>8.2516134056978672</v>
      </c>
      <c r="L1216">
        <f t="shared" si="169"/>
        <v>1.7740413961125776E-4</v>
      </c>
      <c r="M1216">
        <f t="shared" si="163"/>
        <v>1.3319314532334528E-2</v>
      </c>
      <c r="R1216">
        <f t="shared" si="170"/>
        <v>8.237679751357037</v>
      </c>
    </row>
    <row r="1217" spans="1:18" x14ac:dyDescent="0.2">
      <c r="A1217" s="2">
        <v>44295</v>
      </c>
      <c r="B1217" s="1">
        <v>8.5375999999999994</v>
      </c>
      <c r="C1217">
        <v>-1.9865553411066598E-2</v>
      </c>
      <c r="D1217">
        <f t="shared" si="164"/>
        <v>1.7515559850542431E-4</v>
      </c>
      <c r="E1217">
        <f t="shared" si="162"/>
        <v>9.5436319723059646E-2</v>
      </c>
      <c r="F1217">
        <f t="shared" si="165"/>
        <v>1.5854347802018458E-4</v>
      </c>
      <c r="G1217">
        <f t="shared" si="166"/>
        <v>9.0797912184419738E-2</v>
      </c>
      <c r="H1217">
        <f t="shared" si="167"/>
        <v>6.3967522111586526</v>
      </c>
      <c r="I1217">
        <f t="shared" si="168"/>
        <v>6.2603208819843577</v>
      </c>
      <c r="L1217">
        <f t="shared" si="169"/>
        <v>1.7379358880768652E-4</v>
      </c>
      <c r="M1217">
        <f t="shared" si="163"/>
        <v>1.3183079640497001E-2</v>
      </c>
      <c r="R1217">
        <f t="shared" si="170"/>
        <v>6.386901322267307</v>
      </c>
    </row>
    <row r="1218" spans="1:18" x14ac:dyDescent="0.2">
      <c r="A1218" s="2">
        <v>44302</v>
      </c>
      <c r="B1218" s="1">
        <v>8.4276999999999997</v>
      </c>
      <c r="C1218">
        <v>-1.2956038184257499E-2</v>
      </c>
      <c r="D1218">
        <f t="shared" si="164"/>
        <v>1.8832467533477524E-4</v>
      </c>
      <c r="E1218">
        <f t="shared" si="162"/>
        <v>9.895899715239799E-2</v>
      </c>
      <c r="F1218">
        <f t="shared" si="165"/>
        <v>2.2118496533120251E-4</v>
      </c>
      <c r="G1218">
        <f t="shared" si="166"/>
        <v>0.10724559756569278</v>
      </c>
      <c r="H1218">
        <f t="shared" si="167"/>
        <v>7.6860157826812223</v>
      </c>
      <c r="I1218">
        <f t="shared" si="168"/>
        <v>7.657603775771622</v>
      </c>
      <c r="L1218">
        <f t="shared" si="169"/>
        <v>1.9665460701951199E-4</v>
      </c>
      <c r="M1218">
        <f t="shared" si="163"/>
        <v>1.4023359334321858E-2</v>
      </c>
      <c r="R1218">
        <f t="shared" si="170"/>
        <v>7.6804893307709721</v>
      </c>
    </row>
    <row r="1219" spans="1:18" x14ac:dyDescent="0.2">
      <c r="A1219" s="2">
        <v>44309</v>
      </c>
      <c r="B1219" s="1">
        <v>8.3775999999999993</v>
      </c>
      <c r="C1219">
        <v>-5.9624223814114304E-3</v>
      </c>
      <c r="D1219">
        <f t="shared" si="164"/>
        <v>1.8709673034060504E-4</v>
      </c>
      <c r="E1219">
        <f t="shared" si="162"/>
        <v>9.8635845298306546E-2</v>
      </c>
      <c r="F1219">
        <f t="shared" si="165"/>
        <v>1.8403268651042844E-4</v>
      </c>
      <c r="G1219">
        <f t="shared" si="166"/>
        <v>9.7824841929554263E-2</v>
      </c>
      <c r="H1219">
        <f t="shared" si="167"/>
        <v>8.3938735660609893</v>
      </c>
      <c r="I1219">
        <f t="shared" si="168"/>
        <v>8.4072223544250999</v>
      </c>
      <c r="L1219">
        <f t="shared" si="169"/>
        <v>1.9782493923213202E-4</v>
      </c>
      <c r="M1219">
        <f t="shared" si="163"/>
        <v>1.4065025390383483E-2</v>
      </c>
      <c r="R1219">
        <f t="shared" si="170"/>
        <v>8.3484212946624918</v>
      </c>
    </row>
    <row r="1220" spans="1:18" x14ac:dyDescent="0.2">
      <c r="A1220" s="2">
        <v>44316</v>
      </c>
      <c r="B1220" s="1">
        <v>8.4672000000000001</v>
      </c>
      <c r="C1220">
        <v>1.06383982050557E-2</v>
      </c>
      <c r="D1220">
        <f t="shared" si="164"/>
        <v>1.7800395535943009E-4</v>
      </c>
      <c r="E1220">
        <f t="shared" si="162"/>
        <v>9.6209176686480199E-2</v>
      </c>
      <c r="F1220">
        <f t="shared" si="165"/>
        <v>1.5531510430134162E-4</v>
      </c>
      <c r="G1220">
        <f t="shared" si="166"/>
        <v>8.9868712150946967E-2</v>
      </c>
      <c r="H1220">
        <f t="shared" si="167"/>
        <v>7.9979014073692438</v>
      </c>
      <c r="I1220">
        <f t="shared" si="168"/>
        <v>8.0413713147080088</v>
      </c>
      <c r="L1220">
        <f t="shared" si="169"/>
        <v>1.8822543457128389E-4</v>
      </c>
      <c r="M1220">
        <f t="shared" si="163"/>
        <v>1.3719527490817018E-2</v>
      </c>
      <c r="R1220">
        <f t="shared" si="170"/>
        <v>7.9765937685707815</v>
      </c>
    </row>
    <row r="1221" spans="1:18" x14ac:dyDescent="0.2">
      <c r="A1221" s="2">
        <v>44323</v>
      </c>
      <c r="B1221" s="1">
        <v>8.3069000000000006</v>
      </c>
      <c r="C1221">
        <v>-1.9113380754175201E-2</v>
      </c>
      <c r="D1221">
        <f t="shared" si="164"/>
        <v>1.741142490200242E-4</v>
      </c>
      <c r="E1221">
        <f t="shared" ref="E1221:E1256" si="171">SQRT(D1221)*SQRT(52)</f>
        <v>9.5152198866033863E-2</v>
      </c>
      <c r="F1221">
        <f t="shared" si="165"/>
        <v>1.6440841466503414E-4</v>
      </c>
      <c r="G1221">
        <f t="shared" si="166"/>
        <v>9.2462087163235576E-2</v>
      </c>
      <c r="H1221">
        <f t="shared" si="167"/>
        <v>6.5576286984259999</v>
      </c>
      <c r="I1221">
        <f t="shared" si="168"/>
        <v>6.4911214535669224</v>
      </c>
      <c r="L1221">
        <f t="shared" si="169"/>
        <v>1.863253271146185E-4</v>
      </c>
      <c r="M1221">
        <f t="shared" ref="M1221:M1256" si="172">SQRT(L1221)</f>
        <v>1.3650103556919211E-2</v>
      </c>
      <c r="R1221">
        <f t="shared" si="170"/>
        <v>6.6273525418141714</v>
      </c>
    </row>
    <row r="1222" spans="1:18" x14ac:dyDescent="0.2">
      <c r="A1222" s="2">
        <v>44330</v>
      </c>
      <c r="B1222" s="1">
        <v>8.3340999999999994</v>
      </c>
      <c r="C1222">
        <v>3.2690372240811198E-3</v>
      </c>
      <c r="D1222">
        <f t="shared" ref="D1222:D1256" si="173">$J$1*D1221+(1-$J$1)*C1221^2</f>
        <v>1.8558667351006725E-4</v>
      </c>
      <c r="E1222">
        <f t="shared" si="171"/>
        <v>9.8236994164741701E-2</v>
      </c>
      <c r="F1222">
        <f t="shared" ref="F1222:F1256" si="174">$H$2*D1221+(1-$H$2)*C1221^2</f>
        <v>2.1421337229769285E-4</v>
      </c>
      <c r="G1222">
        <f t="shared" ref="G1222:G1256" si="175">SQRT(F1222)*SQRT(52)</f>
        <v>0.10554191280946175</v>
      </c>
      <c r="H1222">
        <f t="shared" ref="H1222:H1256" si="176">-LN(D1222)-(C1222^2/D1222)</f>
        <v>8.534405720473524</v>
      </c>
      <c r="I1222">
        <f t="shared" ref="I1222:I1256" si="177">-LN(F1222)-(C1222^2/F1222)</f>
        <v>8.3986503105946149</v>
      </c>
      <c r="L1222">
        <f t="shared" ref="L1222:L1256" si="178">($N$2+($O$2*(C1221)^2)+($P$2*(L1221)))</f>
        <v>2.0489859334334469E-4</v>
      </c>
      <c r="M1222">
        <f t="shared" si="172"/>
        <v>1.431427935117045E-2</v>
      </c>
      <c r="R1222">
        <f t="shared" ref="R1222:R1256" si="179">-LN(L1222)-(C1222^2/L1222)</f>
        <v>8.4408397907822117</v>
      </c>
    </row>
    <row r="1223" spans="1:18" x14ac:dyDescent="0.2">
      <c r="A1223" s="2">
        <v>44337</v>
      </c>
      <c r="B1223" s="1">
        <v>8.32</v>
      </c>
      <c r="C1223">
        <v>-1.6932771352333701E-3</v>
      </c>
      <c r="D1223">
        <f t="shared" si="173"/>
        <v>1.7509266936180888E-4</v>
      </c>
      <c r="E1223">
        <f t="shared" si="171"/>
        <v>9.541917420945363E-2</v>
      </c>
      <c r="F1223">
        <f t="shared" si="174"/>
        <v>1.4890738515366169E-4</v>
      </c>
      <c r="G1223">
        <f t="shared" si="175"/>
        <v>8.7995363673266366E-2</v>
      </c>
      <c r="H1223">
        <f t="shared" si="176"/>
        <v>8.6338199280034633</v>
      </c>
      <c r="I1223">
        <f t="shared" si="177"/>
        <v>8.7929311842427733</v>
      </c>
      <c r="L1223">
        <f t="shared" si="178"/>
        <v>1.9221342062985863E-4</v>
      </c>
      <c r="M1223">
        <f t="shared" si="172"/>
        <v>1.3864105475286123E-2</v>
      </c>
      <c r="R1223">
        <f t="shared" si="179"/>
        <v>8.5419875503630927</v>
      </c>
    </row>
    <row r="1224" spans="1:18" x14ac:dyDescent="0.2">
      <c r="A1224" s="2">
        <v>44344</v>
      </c>
      <c r="B1224" s="1">
        <v>8.3033999999999999</v>
      </c>
      <c r="C1224">
        <v>-1.9971853553149002E-3</v>
      </c>
      <c r="D1224">
        <f t="shared" si="173"/>
        <v>1.6475914044750261E-4</v>
      </c>
      <c r="E1224">
        <f t="shared" si="171"/>
        <v>9.256065742673901E-2</v>
      </c>
      <c r="F1224">
        <f t="shared" si="174"/>
        <v>1.3897428390738725E-4</v>
      </c>
      <c r="G1224">
        <f t="shared" si="175"/>
        <v>8.5009780397223331E-2</v>
      </c>
      <c r="H1224">
        <f t="shared" si="176"/>
        <v>8.6868163269121226</v>
      </c>
      <c r="I1224">
        <f t="shared" si="177"/>
        <v>8.852520301392774</v>
      </c>
      <c r="L1224">
        <f t="shared" si="178"/>
        <v>1.808676227159588E-4</v>
      </c>
      <c r="M1224">
        <f t="shared" si="172"/>
        <v>1.344870338419131E-2</v>
      </c>
      <c r="R1224">
        <f t="shared" si="179"/>
        <v>8.5956917421718657</v>
      </c>
    </row>
    <row r="1225" spans="1:18" x14ac:dyDescent="0.2">
      <c r="A1225" s="2">
        <v>44351</v>
      </c>
      <c r="B1225" s="1">
        <v>8.2613000000000003</v>
      </c>
      <c r="C1225">
        <v>-5.0831093407399698E-3</v>
      </c>
      <c r="D1225">
        <f t="shared" si="173"/>
        <v>1.5511291698126151E-4</v>
      </c>
      <c r="E1225">
        <f t="shared" si="171"/>
        <v>8.9810198101471728E-2</v>
      </c>
      <c r="F1225">
        <f t="shared" si="174"/>
        <v>1.3104306724323343E-4</v>
      </c>
      <c r="G1225">
        <f t="shared" si="175"/>
        <v>8.2548406990372247E-2</v>
      </c>
      <c r="H1225">
        <f t="shared" si="176"/>
        <v>8.6047817813881604</v>
      </c>
      <c r="I1225">
        <f t="shared" si="177"/>
        <v>8.7428127073702591</v>
      </c>
      <c r="L1225">
        <f t="shared" si="178"/>
        <v>1.713692458190168E-4</v>
      </c>
      <c r="M1225">
        <f t="shared" si="172"/>
        <v>1.3090807683982559E-2</v>
      </c>
      <c r="R1225">
        <f t="shared" si="179"/>
        <v>8.5209161494919368</v>
      </c>
    </row>
    <row r="1226" spans="1:18" x14ac:dyDescent="0.2">
      <c r="A1226" s="2">
        <v>44358</v>
      </c>
      <c r="B1226" s="1">
        <v>8.3140000000000001</v>
      </c>
      <c r="C1226">
        <v>6.3588806933831997E-3</v>
      </c>
      <c r="D1226">
        <f t="shared" si="173"/>
        <v>1.473564219965809E-4</v>
      </c>
      <c r="E1226">
        <f t="shared" si="171"/>
        <v>8.753590088542075E-2</v>
      </c>
      <c r="F1226">
        <f t="shared" si="174"/>
        <v>1.2800193892572762E-4</v>
      </c>
      <c r="G1226">
        <f t="shared" si="175"/>
        <v>8.1584930128902097E-2</v>
      </c>
      <c r="H1226">
        <f t="shared" si="176"/>
        <v>8.5482510988635525</v>
      </c>
      <c r="I1226">
        <f t="shared" si="177"/>
        <v>8.647568652764301</v>
      </c>
      <c r="L1226">
        <f t="shared" si="178"/>
        <v>1.6509091125355396E-4</v>
      </c>
      <c r="M1226">
        <f t="shared" si="172"/>
        <v>1.2848770807106568E-2</v>
      </c>
      <c r="R1226">
        <f t="shared" si="179"/>
        <v>8.4640863980540608</v>
      </c>
    </row>
    <row r="1227" spans="1:18" x14ac:dyDescent="0.2">
      <c r="A1227" s="2">
        <v>44365</v>
      </c>
      <c r="B1227" s="1">
        <v>8.6044999999999998</v>
      </c>
      <c r="C1227">
        <v>3.4344481392382803E-2</v>
      </c>
      <c r="D1227">
        <f t="shared" si="173"/>
        <v>1.4094115849714694E-4</v>
      </c>
      <c r="E1227">
        <f t="shared" si="171"/>
        <v>8.5609229887037536E-2</v>
      </c>
      <c r="F1227">
        <f t="shared" si="174"/>
        <v>1.2493339867262741E-4</v>
      </c>
      <c r="G1227">
        <f t="shared" si="175"/>
        <v>8.060109633855253E-2</v>
      </c>
      <c r="H1227">
        <f t="shared" si="176"/>
        <v>0.49811949224211105</v>
      </c>
      <c r="I1227">
        <f t="shared" si="177"/>
        <v>-0.45364790990626425</v>
      </c>
      <c r="L1227">
        <f t="shared" si="178"/>
        <v>1.6095341549074755E-4</v>
      </c>
      <c r="M1227">
        <f t="shared" si="172"/>
        <v>1.2686741720818137E-2</v>
      </c>
      <c r="R1227">
        <f t="shared" si="179"/>
        <v>1.4059185882226926</v>
      </c>
    </row>
    <row r="1228" spans="1:18" x14ac:dyDescent="0.2">
      <c r="A1228" s="2">
        <v>44372</v>
      </c>
      <c r="B1228" s="1">
        <v>8.4771000000000001</v>
      </c>
      <c r="C1228">
        <v>-1.4916912039974599E-2</v>
      </c>
      <c r="D1228">
        <f t="shared" si="173"/>
        <v>2.0325729311402189E-4</v>
      </c>
      <c r="E1228">
        <f t="shared" si="171"/>
        <v>0.10280748631266663</v>
      </c>
      <c r="F1228">
        <f t="shared" si="174"/>
        <v>3.5875234272926787E-4</v>
      </c>
      <c r="G1228">
        <f t="shared" si="175"/>
        <v>0.13658375387256688</v>
      </c>
      <c r="H1228">
        <f t="shared" si="176"/>
        <v>7.4062960790842496</v>
      </c>
      <c r="I1228">
        <f t="shared" si="177"/>
        <v>7.3126334892475766</v>
      </c>
      <c r="L1228">
        <f t="shared" si="178"/>
        <v>2.4861873412883372E-4</v>
      </c>
      <c r="M1228">
        <f t="shared" si="172"/>
        <v>1.5767648338570774E-2</v>
      </c>
      <c r="R1228">
        <f t="shared" si="179"/>
        <v>7.4045880210899719</v>
      </c>
    </row>
    <row r="1229" spans="1:18" x14ac:dyDescent="0.2">
      <c r="A1229" s="2">
        <v>44379</v>
      </c>
      <c r="B1229" s="1">
        <v>8.5410000000000004</v>
      </c>
      <c r="C1229">
        <v>7.5096867811566001E-3</v>
      </c>
      <c r="D1229">
        <f t="shared" si="173"/>
        <v>2.0441271141568093E-4</v>
      </c>
      <c r="E1229">
        <f t="shared" si="171"/>
        <v>0.10309927736708636</v>
      </c>
      <c r="F1229">
        <f t="shared" si="174"/>
        <v>2.072957821845502E-4</v>
      </c>
      <c r="G1229">
        <f t="shared" si="175"/>
        <v>0.10382379627810095</v>
      </c>
      <c r="H1229">
        <f t="shared" si="176"/>
        <v>8.219479646695623</v>
      </c>
      <c r="I1229">
        <f t="shared" si="177"/>
        <v>8.2093110968381566</v>
      </c>
      <c r="L1229">
        <f t="shared" si="178"/>
        <v>2.4611293048356676E-4</v>
      </c>
      <c r="M1229">
        <f t="shared" si="172"/>
        <v>1.5687986820607888E-2</v>
      </c>
      <c r="R1229">
        <f t="shared" si="179"/>
        <v>8.0805756775795086</v>
      </c>
    </row>
    <row r="1230" spans="1:18" x14ac:dyDescent="0.2">
      <c r="A1230" s="2">
        <v>44386</v>
      </c>
      <c r="B1230" s="1">
        <v>8.5638000000000005</v>
      </c>
      <c r="C1230">
        <v>2.6659199176304301E-3</v>
      </c>
      <c r="D1230">
        <f t="shared" si="173"/>
        <v>1.9553167246380476E-4</v>
      </c>
      <c r="E1230">
        <f t="shared" si="171"/>
        <v>0.10083475079613102</v>
      </c>
      <c r="F1230">
        <f t="shared" si="174"/>
        <v>1.7337115816125429E-4</v>
      </c>
      <c r="G1230">
        <f t="shared" si="175"/>
        <v>9.4948934824911138E-2</v>
      </c>
      <c r="H1230">
        <f t="shared" si="176"/>
        <v>8.5034404717147858</v>
      </c>
      <c r="I1230">
        <f t="shared" si="177"/>
        <v>8.6190821170095973</v>
      </c>
      <c r="L1230">
        <f t="shared" si="178"/>
        <v>2.30700968577156E-4</v>
      </c>
      <c r="M1230">
        <f t="shared" si="172"/>
        <v>1.5188843556280248E-2</v>
      </c>
      <c r="R1230">
        <f t="shared" si="179"/>
        <v>8.3435815226341408</v>
      </c>
    </row>
    <row r="1231" spans="1:18" x14ac:dyDescent="0.2">
      <c r="A1231" s="2">
        <v>44393</v>
      </c>
      <c r="B1231" s="1">
        <v>8.6754999999999995</v>
      </c>
      <c r="C1231">
        <v>1.29589441779485E-2</v>
      </c>
      <c r="D1231">
        <f t="shared" si="173"/>
        <v>1.8422619985640959E-4</v>
      </c>
      <c r="E1231">
        <f t="shared" si="171"/>
        <v>9.7876260617850014E-2</v>
      </c>
      <c r="F1231">
        <f t="shared" si="174"/>
        <v>1.5601608966875566E-4</v>
      </c>
      <c r="G1231">
        <f t="shared" si="175"/>
        <v>9.0071286561119429E-2</v>
      </c>
      <c r="H1231">
        <f t="shared" si="176"/>
        <v>7.6877807831265486</v>
      </c>
      <c r="I1231">
        <f t="shared" si="177"/>
        <v>7.6891609335356996</v>
      </c>
      <c r="L1231">
        <f t="shared" si="178"/>
        <v>2.1373209238460261E-4</v>
      </c>
      <c r="M1231">
        <f t="shared" si="172"/>
        <v>1.4619579076861365E-2</v>
      </c>
      <c r="R1231">
        <f t="shared" si="179"/>
        <v>7.6650641693613224</v>
      </c>
    </row>
    <row r="1232" spans="1:18" x14ac:dyDescent="0.2">
      <c r="A1232" s="2">
        <v>44400</v>
      </c>
      <c r="B1232" s="1">
        <v>8.6879000000000008</v>
      </c>
      <c r="C1232">
        <v>1.4282919368349099E-3</v>
      </c>
      <c r="D1232">
        <f t="shared" si="173"/>
        <v>1.8324868191745613E-4</v>
      </c>
      <c r="E1232">
        <f t="shared" si="171"/>
        <v>9.7616245880015884E-2</v>
      </c>
      <c r="F1232">
        <f t="shared" si="174"/>
        <v>1.8080951906899214E-4</v>
      </c>
      <c r="G1232">
        <f t="shared" si="175"/>
        <v>9.6964400640583495E-2</v>
      </c>
      <c r="H1232">
        <f t="shared" si="176"/>
        <v>8.5935338996361974</v>
      </c>
      <c r="I1232">
        <f t="shared" si="177"/>
        <v>8.6067837710983977</v>
      </c>
      <c r="L1232">
        <f t="shared" si="178"/>
        <v>2.1226284905858262E-4</v>
      </c>
      <c r="M1232">
        <f t="shared" si="172"/>
        <v>1.4569243256208697E-2</v>
      </c>
      <c r="R1232">
        <f t="shared" si="179"/>
        <v>8.4480743874882727</v>
      </c>
    </row>
    <row r="1233" spans="1:18" x14ac:dyDescent="0.2">
      <c r="A1233" s="2">
        <v>44407</v>
      </c>
      <c r="B1233" s="1">
        <v>8.5846999999999998</v>
      </c>
      <c r="C1233">
        <v>-1.19497039285026E-2</v>
      </c>
      <c r="D1233">
        <f t="shared" si="173"/>
        <v>1.7237616207381841E-4</v>
      </c>
      <c r="E1233">
        <f t="shared" si="171"/>
        <v>9.4676081603742759E-2</v>
      </c>
      <c r="F1233">
        <f t="shared" si="174"/>
        <v>1.4524638223552624E-4</v>
      </c>
      <c r="G1233">
        <f t="shared" si="175"/>
        <v>8.6906915008227989E-2</v>
      </c>
      <c r="H1233">
        <f t="shared" si="176"/>
        <v>7.8374372159422609</v>
      </c>
      <c r="I1233">
        <f t="shared" si="177"/>
        <v>7.8539535571658554</v>
      </c>
      <c r="L1233">
        <f t="shared" si="178"/>
        <v>1.9774484485191187E-4</v>
      </c>
      <c r="M1233">
        <f t="shared" si="172"/>
        <v>1.4062177813266047E-2</v>
      </c>
      <c r="R1233">
        <f t="shared" si="179"/>
        <v>7.8064134423559555</v>
      </c>
    </row>
    <row r="1234" spans="1:18" x14ac:dyDescent="0.2">
      <c r="A1234" s="2">
        <v>44414</v>
      </c>
      <c r="B1234" s="1">
        <v>8.6639999999999997</v>
      </c>
      <c r="C1234">
        <v>9.1949606307677508E-3</v>
      </c>
      <c r="D1234">
        <f t="shared" si="173"/>
        <v>1.7060131778812154E-4</v>
      </c>
      <c r="E1234">
        <f t="shared" si="171"/>
        <v>9.4187411711875377E-2</v>
      </c>
      <c r="F1234">
        <f t="shared" si="174"/>
        <v>1.6617261722829833E-4</v>
      </c>
      <c r="G1234">
        <f t="shared" si="175"/>
        <v>9.2956850720490272E-2</v>
      </c>
      <c r="H1234">
        <f t="shared" si="176"/>
        <v>8.1805970957697856</v>
      </c>
      <c r="I1234">
        <f t="shared" si="177"/>
        <v>8.1936914306013797</v>
      </c>
      <c r="L1234">
        <f t="shared" si="178"/>
        <v>1.9674046945548403E-4</v>
      </c>
      <c r="M1234">
        <f t="shared" si="172"/>
        <v>1.4026420407769191E-2</v>
      </c>
      <c r="R1234">
        <f t="shared" si="179"/>
        <v>8.1038848491434123</v>
      </c>
    </row>
    <row r="1235" spans="1:18" x14ac:dyDescent="0.2">
      <c r="A1235" s="2">
        <v>44421</v>
      </c>
      <c r="B1235" s="1">
        <v>8.6486999999999998</v>
      </c>
      <c r="C1235">
        <v>-1.76748906676849E-3</v>
      </c>
      <c r="D1235">
        <f t="shared" si="173"/>
        <v>1.6543807678091638E-4</v>
      </c>
      <c r="E1235">
        <f t="shared" si="171"/>
        <v>9.2751172459477033E-2</v>
      </c>
      <c r="F1235">
        <f t="shared" si="174"/>
        <v>1.5255444043975235E-4</v>
      </c>
      <c r="G1235">
        <f t="shared" si="175"/>
        <v>8.9066440946448069E-2</v>
      </c>
      <c r="H1235">
        <f t="shared" si="176"/>
        <v>8.6880302869560104</v>
      </c>
      <c r="I1235">
        <f t="shared" si="177"/>
        <v>8.76751098819968</v>
      </c>
      <c r="L1235">
        <f t="shared" si="178"/>
        <v>1.9123014190503053E-4</v>
      </c>
      <c r="M1235">
        <f t="shared" si="172"/>
        <v>1.3828598696362207E-2</v>
      </c>
      <c r="R1235">
        <f t="shared" si="179"/>
        <v>8.5456964950066716</v>
      </c>
    </row>
    <row r="1236" spans="1:18" x14ac:dyDescent="0.2">
      <c r="A1236" s="2">
        <v>44428</v>
      </c>
      <c r="B1236" s="1">
        <v>8.8088999999999995</v>
      </c>
      <c r="C1236">
        <v>1.83535534049661E-2</v>
      </c>
      <c r="D1236">
        <f t="shared" si="173"/>
        <v>1.5569923323013017E-4</v>
      </c>
      <c r="E1236">
        <f t="shared" si="171"/>
        <v>8.9979776216474155E-2</v>
      </c>
      <c r="F1236">
        <f t="shared" si="174"/>
        <v>1.3139827216386812E-4</v>
      </c>
      <c r="G1236">
        <f t="shared" si="175"/>
        <v>8.2660209003613955E-2</v>
      </c>
      <c r="H1236">
        <f t="shared" si="176"/>
        <v>6.6040996158479306</v>
      </c>
      <c r="I1236">
        <f t="shared" si="177"/>
        <v>6.3736752264475385</v>
      </c>
      <c r="L1236">
        <f t="shared" si="178"/>
        <v>1.8005722503327526E-4</v>
      </c>
      <c r="M1236">
        <f t="shared" si="172"/>
        <v>1.3418540346597884E-2</v>
      </c>
      <c r="R1236">
        <f t="shared" si="179"/>
        <v>6.751425477393787</v>
      </c>
    </row>
    <row r="1237" spans="1:18" x14ac:dyDescent="0.2">
      <c r="A1237" s="2">
        <v>44435</v>
      </c>
      <c r="B1237" s="1">
        <v>8.6376000000000008</v>
      </c>
      <c r="C1237">
        <v>-1.96378075860935E-2</v>
      </c>
      <c r="D1237">
        <f t="shared" si="173"/>
        <v>1.6656845459165893E-4</v>
      </c>
      <c r="E1237">
        <f t="shared" si="171"/>
        <v>9.3067500443314063E-2</v>
      </c>
      <c r="F1237">
        <f t="shared" si="174"/>
        <v>1.9369000385463796E-4</v>
      </c>
      <c r="G1237">
        <f t="shared" si="175"/>
        <v>0.10035875746760306</v>
      </c>
      <c r="H1237">
        <f t="shared" si="176"/>
        <v>6.3848789751815893</v>
      </c>
      <c r="I1237">
        <f t="shared" si="177"/>
        <v>6.5582170600564211</v>
      </c>
      <c r="L1237">
        <f t="shared" si="178"/>
        <v>1.9732322852450494E-4</v>
      </c>
      <c r="M1237">
        <f t="shared" si="172"/>
        <v>1.4047178667778984E-2</v>
      </c>
      <c r="R1237">
        <f t="shared" si="179"/>
        <v>6.576292916301008</v>
      </c>
    </row>
    <row r="1238" spans="1:18" x14ac:dyDescent="0.2">
      <c r="A1238" s="2">
        <v>44442</v>
      </c>
      <c r="B1238" s="1">
        <v>8.5397999999999996</v>
      </c>
      <c r="C1238">
        <v>-1.13871781282962E-2</v>
      </c>
      <c r="D1238">
        <f t="shared" si="173"/>
        <v>1.7971295652346531E-4</v>
      </c>
      <c r="E1238">
        <f t="shared" si="171"/>
        <v>9.6669921584845581E-2</v>
      </c>
      <c r="F1238">
        <f t="shared" si="174"/>
        <v>2.125119257249415E-4</v>
      </c>
      <c r="G1238">
        <f t="shared" si="175"/>
        <v>0.10512192986098075</v>
      </c>
      <c r="H1238">
        <f t="shared" si="176"/>
        <v>7.9026222466733227</v>
      </c>
      <c r="I1238">
        <f t="shared" si="177"/>
        <v>7.8463451605240602</v>
      </c>
      <c r="L1238">
        <f t="shared" si="178"/>
        <v>2.1581909200197683E-4</v>
      </c>
      <c r="M1238">
        <f t="shared" si="172"/>
        <v>1.4690782552402606E-2</v>
      </c>
      <c r="R1238">
        <f t="shared" si="179"/>
        <v>7.8402528235851818</v>
      </c>
    </row>
    <row r="1239" spans="1:18" x14ac:dyDescent="0.2">
      <c r="A1239" s="2">
        <v>44449</v>
      </c>
      <c r="B1239" s="1">
        <v>8.6310000000000002</v>
      </c>
      <c r="C1239">
        <v>1.0622784915022899E-2</v>
      </c>
      <c r="D1239">
        <f t="shared" si="173"/>
        <v>1.7671024867559022E-4</v>
      </c>
      <c r="E1239">
        <f t="shared" si="171"/>
        <v>9.5858922021534815E-2</v>
      </c>
      <c r="F1239">
        <f t="shared" si="174"/>
        <v>1.6921770747970247E-4</v>
      </c>
      <c r="G1239">
        <f t="shared" si="175"/>
        <v>9.3804694919521633E-2</v>
      </c>
      <c r="H1239">
        <f t="shared" si="176"/>
        <v>8.0024195830862759</v>
      </c>
      <c r="I1239">
        <f t="shared" si="177"/>
        <v>8.017470141556462</v>
      </c>
      <c r="L1239">
        <f t="shared" si="178"/>
        <v>2.1096410778350739E-4</v>
      </c>
      <c r="M1239">
        <f t="shared" si="172"/>
        <v>1.4524603532747715E-2</v>
      </c>
      <c r="R1239">
        <f t="shared" si="179"/>
        <v>7.928927957030405</v>
      </c>
    </row>
    <row r="1240" spans="1:18" x14ac:dyDescent="0.2">
      <c r="A1240" s="2">
        <v>44456</v>
      </c>
      <c r="B1240" s="1">
        <v>8.6786999999999992</v>
      </c>
      <c r="C1240">
        <v>5.5113746329005196E-3</v>
      </c>
      <c r="D1240">
        <f t="shared" si="173"/>
        <v>1.7287824731610508E-4</v>
      </c>
      <c r="E1240">
        <f t="shared" si="171"/>
        <v>9.4813864283855992E-2</v>
      </c>
      <c r="F1240">
        <f t="shared" si="174"/>
        <v>1.6331640197408872E-4</v>
      </c>
      <c r="G1240">
        <f t="shared" si="175"/>
        <v>9.2154505601476755E-2</v>
      </c>
      <c r="H1240">
        <f t="shared" si="176"/>
        <v>8.4872198471338862</v>
      </c>
      <c r="I1240">
        <f t="shared" si="177"/>
        <v>8.5338309218080575</v>
      </c>
      <c r="L1240">
        <f t="shared" si="178"/>
        <v>2.0551481422267039E-4</v>
      </c>
      <c r="M1240">
        <f t="shared" si="172"/>
        <v>1.4335787882870979E-2</v>
      </c>
      <c r="R1240">
        <f t="shared" si="179"/>
        <v>8.3421916555160394</v>
      </c>
    </row>
    <row r="1241" spans="1:18" x14ac:dyDescent="0.2">
      <c r="A1241" s="2">
        <v>44463</v>
      </c>
      <c r="B1241" s="1">
        <v>8.6462000000000003</v>
      </c>
      <c r="C1241">
        <v>-3.7518298083227802E-3</v>
      </c>
      <c r="D1241">
        <f t="shared" si="173"/>
        <v>1.6432806749778952E-4</v>
      </c>
      <c r="E1241">
        <f t="shared" si="171"/>
        <v>9.2439491073269403E-2</v>
      </c>
      <c r="F1241">
        <f t="shared" si="174"/>
        <v>1.42993133242926E-4</v>
      </c>
      <c r="G1241">
        <f t="shared" si="175"/>
        <v>8.6230174119226677E-2</v>
      </c>
      <c r="H1241">
        <f t="shared" si="176"/>
        <v>8.6279864186841255</v>
      </c>
      <c r="I1241">
        <f t="shared" si="177"/>
        <v>8.754274067904257</v>
      </c>
      <c r="L1241">
        <f t="shared" si="178"/>
        <v>1.9430984359658721E-4</v>
      </c>
      <c r="M1241">
        <f t="shared" si="172"/>
        <v>1.3939506576510777E-2</v>
      </c>
      <c r="R1241">
        <f t="shared" si="179"/>
        <v>8.4736143700504591</v>
      </c>
    </row>
    <row r="1242" spans="1:18" x14ac:dyDescent="0.2">
      <c r="A1242" s="2">
        <v>44470</v>
      </c>
      <c r="B1242" s="1">
        <v>8.7475000000000005</v>
      </c>
      <c r="C1242">
        <v>1.16480271976078E-2</v>
      </c>
      <c r="D1242">
        <f t="shared" si="173"/>
        <v>1.5531295706255931E-4</v>
      </c>
      <c r="E1242">
        <f t="shared" si="171"/>
        <v>8.986809092916731E-2</v>
      </c>
      <c r="F1242">
        <f t="shared" si="174"/>
        <v>1.3281789935348499E-4</v>
      </c>
      <c r="G1242">
        <f t="shared" si="175"/>
        <v>8.3105539925935251E-2</v>
      </c>
      <c r="H1242">
        <f t="shared" si="176"/>
        <v>7.8964997013832443</v>
      </c>
      <c r="I1242">
        <f t="shared" si="177"/>
        <v>7.9050085562950736</v>
      </c>
      <c r="L1242">
        <f t="shared" si="178"/>
        <v>1.8353632279925687E-4</v>
      </c>
      <c r="M1242">
        <f t="shared" si="172"/>
        <v>1.3547557816789596E-2</v>
      </c>
      <c r="R1242">
        <f t="shared" si="179"/>
        <v>7.8638626168793619</v>
      </c>
    </row>
    <row r="1243" spans="1:18" x14ac:dyDescent="0.2">
      <c r="A1243" s="2">
        <v>44477</v>
      </c>
      <c r="B1243" s="1">
        <v>8.7323000000000004</v>
      </c>
      <c r="C1243">
        <v>-1.73915077188713E-3</v>
      </c>
      <c r="D1243">
        <f t="shared" si="173"/>
        <v>1.5413477189457842E-4</v>
      </c>
      <c r="E1243">
        <f t="shared" si="171"/>
        <v>8.9526577833166823E-2</v>
      </c>
      <c r="F1243">
        <f t="shared" si="174"/>
        <v>1.5119489184140314E-4</v>
      </c>
      <c r="G1243">
        <f t="shared" si="175"/>
        <v>8.8668677534701978E-2</v>
      </c>
      <c r="H1243">
        <f t="shared" si="176"/>
        <v>8.7580598147470639</v>
      </c>
      <c r="I1243">
        <f t="shared" si="177"/>
        <v>8.7769359344906785</v>
      </c>
      <c r="L1243">
        <f t="shared" si="178"/>
        <v>1.8416337863186273E-4</v>
      </c>
      <c r="M1243">
        <f t="shared" si="172"/>
        <v>1.3570680846290017E-2</v>
      </c>
      <c r="R1243">
        <f t="shared" si="179"/>
        <v>8.5832635597838944</v>
      </c>
    </row>
    <row r="1244" spans="1:18" x14ac:dyDescent="0.2">
      <c r="A1244" s="2">
        <v>44484</v>
      </c>
      <c r="B1244" s="1">
        <v>8.6029999999999998</v>
      </c>
      <c r="C1244">
        <v>-1.49178148486078E-2</v>
      </c>
      <c r="D1244">
        <f t="shared" si="173"/>
        <v>1.4506816430534503E-4</v>
      </c>
      <c r="E1244">
        <f t="shared" si="171"/>
        <v>8.685358106536506E-2</v>
      </c>
      <c r="F1244">
        <f t="shared" si="174"/>
        <v>1.2244460773211629E-4</v>
      </c>
      <c r="G1244">
        <f t="shared" si="175"/>
        <v>7.9794232887283573E-2</v>
      </c>
      <c r="H1244">
        <f t="shared" si="176"/>
        <v>7.3042610846242972</v>
      </c>
      <c r="I1244">
        <f t="shared" si="177"/>
        <v>7.1903671225853056</v>
      </c>
      <c r="L1244">
        <f t="shared" si="178"/>
        <v>1.7407727484143034E-4</v>
      </c>
      <c r="M1244">
        <f t="shared" si="172"/>
        <v>1.3193834728441552E-2</v>
      </c>
      <c r="R1244">
        <f t="shared" si="179"/>
        <v>7.3776065861805122</v>
      </c>
    </row>
    <row r="1245" spans="1:18" x14ac:dyDescent="0.2">
      <c r="A1245" s="2">
        <v>44491</v>
      </c>
      <c r="B1245" s="1">
        <v>8.5625</v>
      </c>
      <c r="C1245">
        <v>-4.7187760508675698E-3</v>
      </c>
      <c r="D1245">
        <f t="shared" si="173"/>
        <v>1.4971654643846494E-4</v>
      </c>
      <c r="E1245">
        <f t="shared" si="171"/>
        <v>8.8234122734915751E-2</v>
      </c>
      <c r="F1245">
        <f t="shared" si="174"/>
        <v>1.6131547526907907E-4</v>
      </c>
      <c r="G1245">
        <f t="shared" si="175"/>
        <v>9.1588234582789682E-2</v>
      </c>
      <c r="H1245">
        <f t="shared" si="176"/>
        <v>8.658040045127926</v>
      </c>
      <c r="I1245">
        <f t="shared" si="177"/>
        <v>8.594115708305484</v>
      </c>
      <c r="L1245">
        <f t="shared" si="178"/>
        <v>1.8312140809070951E-4</v>
      </c>
      <c r="M1245">
        <f t="shared" si="172"/>
        <v>1.3532235886604604E-2</v>
      </c>
      <c r="R1245">
        <f t="shared" si="179"/>
        <v>8.4837651018196851</v>
      </c>
    </row>
    <row r="1246" spans="1:18" x14ac:dyDescent="0.2">
      <c r="A1246" s="2">
        <v>44498</v>
      </c>
      <c r="B1246" s="1">
        <v>8.5886999999999993</v>
      </c>
      <c r="C1246">
        <v>3.05518218894685E-3</v>
      </c>
      <c r="D1246">
        <f t="shared" si="173"/>
        <v>1.4206956449725153E-4</v>
      </c>
      <c r="E1246">
        <f t="shared" si="171"/>
        <v>8.5951249867916871E-2</v>
      </c>
      <c r="F1246">
        <f t="shared" si="174"/>
        <v>1.2298834510413023E-4</v>
      </c>
      <c r="G1246">
        <f t="shared" si="175"/>
        <v>7.9971206977353868E-2</v>
      </c>
      <c r="H1246">
        <f t="shared" si="176"/>
        <v>8.7934925482410033</v>
      </c>
      <c r="I1246">
        <f t="shared" si="177"/>
        <v>8.9275264684292903</v>
      </c>
      <c r="L1246">
        <f t="shared" si="178"/>
        <v>1.7473666083456604E-4</v>
      </c>
      <c r="M1246">
        <f t="shared" si="172"/>
        <v>1.3218799523200511E-2</v>
      </c>
      <c r="R1246">
        <f t="shared" si="179"/>
        <v>8.59881219637054</v>
      </c>
    </row>
    <row r="1247" spans="1:18" x14ac:dyDescent="0.2">
      <c r="A1247" s="2">
        <v>44505</v>
      </c>
      <c r="B1247" s="1">
        <v>8.5672999999999995</v>
      </c>
      <c r="C1247">
        <v>-2.4947553158214402E-3</v>
      </c>
      <c r="D1247">
        <f t="shared" si="173"/>
        <v>1.341054389198759E-4</v>
      </c>
      <c r="E1247">
        <f t="shared" si="171"/>
        <v>8.3507381852346116E-2</v>
      </c>
      <c r="F1247">
        <f t="shared" si="174"/>
        <v>1.1423286323125608E-4</v>
      </c>
      <c r="G1247">
        <f t="shared" si="175"/>
        <v>7.7072101878859614E-2</v>
      </c>
      <c r="H1247">
        <f t="shared" si="176"/>
        <v>8.8704744285542034</v>
      </c>
      <c r="I1247">
        <f t="shared" si="177"/>
        <v>9.022788051581065</v>
      </c>
      <c r="L1247">
        <f t="shared" si="178"/>
        <v>1.6661586452495141E-4</v>
      </c>
      <c r="M1247">
        <f t="shared" si="172"/>
        <v>1.2907976778912774E-2</v>
      </c>
      <c r="R1247">
        <f t="shared" si="179"/>
        <v>8.6624653969670558</v>
      </c>
    </row>
    <row r="1248" spans="1:18" x14ac:dyDescent="0.2">
      <c r="A1248" s="2">
        <v>44512</v>
      </c>
      <c r="B1248" s="1">
        <v>8.7532999999999994</v>
      </c>
      <c r="C1248">
        <v>2.1478141664705901E-2</v>
      </c>
      <c r="D1248">
        <f t="shared" si="173"/>
        <v>1.264325408298325E-4</v>
      </c>
      <c r="E1248">
        <f t="shared" si="171"/>
        <v>8.1083241937846134E-2</v>
      </c>
      <c r="F1248">
        <f t="shared" si="174"/>
        <v>1.0728665386910726E-4</v>
      </c>
      <c r="G1248">
        <f t="shared" si="175"/>
        <v>7.4692074554088911E-2</v>
      </c>
      <c r="H1248">
        <f t="shared" si="176"/>
        <v>5.3271320566776055</v>
      </c>
      <c r="I1248">
        <f t="shared" si="177"/>
        <v>4.8402117496225268</v>
      </c>
      <c r="L1248">
        <f t="shared" si="178"/>
        <v>1.5950420481521398E-4</v>
      </c>
      <c r="M1248">
        <f t="shared" si="172"/>
        <v>1.2629497409446426E-2</v>
      </c>
      <c r="R1248">
        <f t="shared" si="179"/>
        <v>5.8512872428873308</v>
      </c>
    </row>
    <row r="1249" spans="1:18" x14ac:dyDescent="0.2">
      <c r="A1249" s="2">
        <v>44519</v>
      </c>
      <c r="B1249" s="1">
        <v>8.9522999999999993</v>
      </c>
      <c r="C1249">
        <v>2.2479710386275699E-2</v>
      </c>
      <c r="D1249">
        <f t="shared" si="173"/>
        <v>1.4652522254219311E-4</v>
      </c>
      <c r="E1249">
        <f t="shared" si="171"/>
        <v>8.7288668062893718E-2</v>
      </c>
      <c r="F1249">
        <f t="shared" si="174"/>
        <v>1.9666171703074575E-4</v>
      </c>
      <c r="G1249">
        <f t="shared" si="175"/>
        <v>0.10112571030948944</v>
      </c>
      <c r="H1249">
        <f t="shared" si="176"/>
        <v>5.3795048447740701</v>
      </c>
      <c r="I1249">
        <f t="shared" si="177"/>
        <v>5.9644487106372353</v>
      </c>
      <c r="L1249">
        <f t="shared" si="178"/>
        <v>1.8991447133363061E-4</v>
      </c>
      <c r="M1249">
        <f t="shared" si="172"/>
        <v>1.378094595206115E-2</v>
      </c>
      <c r="R1249">
        <f t="shared" si="179"/>
        <v>5.9080685298168714</v>
      </c>
    </row>
    <row r="1250" spans="1:18" x14ac:dyDescent="0.2">
      <c r="A1250" s="2">
        <v>44526</v>
      </c>
      <c r="B1250" s="1">
        <v>9.1367999999999991</v>
      </c>
      <c r="C1250">
        <v>2.0399732241809701E-2</v>
      </c>
      <c r="D1250">
        <f t="shared" si="173"/>
        <v>1.6805395193271143E-4</v>
      </c>
      <c r="E1250">
        <f t="shared" si="171"/>
        <v>9.3481578401848744E-2</v>
      </c>
      <c r="F1250">
        <f t="shared" si="174"/>
        <v>2.2177376086041941E-4</v>
      </c>
      <c r="G1250">
        <f t="shared" si="175"/>
        <v>0.10738824686501687</v>
      </c>
      <c r="H1250">
        <f t="shared" si="176"/>
        <v>6.2149428965536462</v>
      </c>
      <c r="I1250">
        <f t="shared" si="177"/>
        <v>6.5373951165890132</v>
      </c>
      <c r="L1250">
        <f t="shared" si="178"/>
        <v>2.1913708142045596E-4</v>
      </c>
      <c r="M1250">
        <f t="shared" si="172"/>
        <v>1.480327941438842E-2</v>
      </c>
      <c r="R1250">
        <f t="shared" si="179"/>
        <v>6.5267776792760257</v>
      </c>
    </row>
    <row r="1251" spans="1:18" x14ac:dyDescent="0.2">
      <c r="A1251" s="2">
        <v>44533</v>
      </c>
      <c r="B1251" s="1">
        <v>9.1364000000000001</v>
      </c>
      <c r="C1251" s="8">
        <v>-4.3779961918399801E-5</v>
      </c>
      <c r="D1251">
        <f t="shared" si="173"/>
        <v>1.8293965934900057E-4</v>
      </c>
      <c r="E1251">
        <f t="shared" si="171"/>
        <v>9.7533903265213523E-2</v>
      </c>
      <c r="F1251">
        <f t="shared" si="174"/>
        <v>2.2008339150576237E-4</v>
      </c>
      <c r="G1251">
        <f t="shared" si="175"/>
        <v>0.10697820506205759</v>
      </c>
      <c r="H1251">
        <f t="shared" si="176"/>
        <v>8.6063437126856677</v>
      </c>
      <c r="I1251">
        <f t="shared" si="177"/>
        <v>8.4214953222314524</v>
      </c>
      <c r="L1251">
        <f t="shared" si="178"/>
        <v>2.3669493216018028E-4</v>
      </c>
      <c r="M1251">
        <f t="shared" si="172"/>
        <v>1.5384892985009037E-2</v>
      </c>
      <c r="R1251">
        <f t="shared" si="179"/>
        <v>8.3487303543635125</v>
      </c>
    </row>
    <row r="1252" spans="1:18" x14ac:dyDescent="0.2">
      <c r="A1252" s="2">
        <v>44540</v>
      </c>
      <c r="B1252" s="1">
        <v>9.0463000000000005</v>
      </c>
      <c r="C1252">
        <v>-9.9106004572813208E-3</v>
      </c>
      <c r="D1252">
        <f t="shared" si="173"/>
        <v>1.7196339478916446E-4</v>
      </c>
      <c r="E1252">
        <f t="shared" si="171"/>
        <v>9.4562659274348621E-2</v>
      </c>
      <c r="F1252">
        <f t="shared" si="174"/>
        <v>1.4457474475791559E-4</v>
      </c>
      <c r="G1252">
        <f t="shared" si="175"/>
        <v>8.670574794909279E-2</v>
      </c>
      <c r="H1252">
        <f t="shared" si="176"/>
        <v>8.0970608483301287</v>
      </c>
      <c r="I1252">
        <f t="shared" si="177"/>
        <v>8.1623421412219201</v>
      </c>
      <c r="L1252">
        <f t="shared" si="178"/>
        <v>2.1822886165434973E-4</v>
      </c>
      <c r="M1252">
        <f t="shared" si="172"/>
        <v>1.4772571260763975E-2</v>
      </c>
      <c r="R1252">
        <f t="shared" si="179"/>
        <v>7.9798882591986269</v>
      </c>
    </row>
    <row r="1253" spans="1:18" x14ac:dyDescent="0.2">
      <c r="A1253" s="2">
        <v>44547</v>
      </c>
      <c r="B1253" s="1">
        <v>9.1267999999999994</v>
      </c>
      <c r="C1253">
        <v>8.8593059542176906E-3</v>
      </c>
      <c r="D1253">
        <f t="shared" si="173"/>
        <v>1.6753879118724648E-4</v>
      </c>
      <c r="E1253">
        <f t="shared" si="171"/>
        <v>9.333818694262716E-2</v>
      </c>
      <c r="F1253">
        <f t="shared" si="174"/>
        <v>1.5649824830316127E-4</v>
      </c>
      <c r="G1253">
        <f t="shared" si="175"/>
        <v>9.0210359226445741E-2</v>
      </c>
      <c r="H1253">
        <f t="shared" si="176"/>
        <v>8.2258232300697447</v>
      </c>
      <c r="I1253">
        <f t="shared" si="177"/>
        <v>8.2609438208392945</v>
      </c>
      <c r="L1253">
        <f t="shared" si="178"/>
        <v>2.104838192653619E-4</v>
      </c>
      <c r="M1253">
        <f t="shared" si="172"/>
        <v>1.4508060492890216E-2</v>
      </c>
      <c r="R1253">
        <f t="shared" si="179"/>
        <v>8.0932118204366397</v>
      </c>
    </row>
    <row r="1254" spans="1:18" x14ac:dyDescent="0.2">
      <c r="A1254" s="2">
        <v>44554</v>
      </c>
      <c r="B1254" s="1">
        <v>9.1023999999999994</v>
      </c>
      <c r="C1254">
        <v>-2.6770252750321099E-3</v>
      </c>
      <c r="D1254">
        <f t="shared" si="173"/>
        <v>1.6219570183543793E-4</v>
      </c>
      <c r="E1254">
        <f t="shared" si="171"/>
        <v>9.1837772705149881E-2</v>
      </c>
      <c r="F1254">
        <f t="shared" si="174"/>
        <v>1.4886329684969635E-4</v>
      </c>
      <c r="G1254">
        <f t="shared" si="175"/>
        <v>8.798233593275534E-2</v>
      </c>
      <c r="H1254">
        <f t="shared" si="176"/>
        <v>8.6825228576393005</v>
      </c>
      <c r="I1254">
        <f t="shared" si="177"/>
        <v>8.7643408997796328</v>
      </c>
      <c r="L1254">
        <f t="shared" si="178"/>
        <v>2.0235942889202565E-4</v>
      </c>
      <c r="M1254">
        <f t="shared" si="172"/>
        <v>1.4225309448023464E-2</v>
      </c>
      <c r="R1254">
        <f t="shared" si="179"/>
        <v>8.4700505595076194</v>
      </c>
    </row>
    <row r="1255" spans="1:18" x14ac:dyDescent="0.2">
      <c r="A1255" s="2">
        <v>44561</v>
      </c>
      <c r="B1255" s="1">
        <v>9.0391999999999992</v>
      </c>
      <c r="C1255">
        <v>-6.9674401013468702E-3</v>
      </c>
      <c r="D1255">
        <f t="shared" si="173"/>
        <v>1.528939475847013E-4</v>
      </c>
      <c r="E1255">
        <f t="shared" si="171"/>
        <v>8.9165493742840149E-2</v>
      </c>
      <c r="F1255">
        <f t="shared" si="174"/>
        <v>1.2968363860742647E-4</v>
      </c>
      <c r="G1255">
        <f t="shared" si="175"/>
        <v>8.2119115969341613E-2</v>
      </c>
      <c r="H1255">
        <f t="shared" si="176"/>
        <v>8.4682569177056912</v>
      </c>
      <c r="I1255">
        <f t="shared" si="177"/>
        <v>8.5760768768553852</v>
      </c>
      <c r="L1255">
        <f t="shared" si="178"/>
        <v>1.8978590354816436E-4</v>
      </c>
      <c r="M1255">
        <f t="shared" si="172"/>
        <v>1.3776280468550442E-2</v>
      </c>
      <c r="R1255">
        <f t="shared" si="179"/>
        <v>8.3138245489569478</v>
      </c>
    </row>
    <row r="1256" spans="1:18" x14ac:dyDescent="0.2">
      <c r="A1256" s="2">
        <v>44568</v>
      </c>
      <c r="B1256" s="1">
        <v>9.0427999999999997</v>
      </c>
      <c r="C1256">
        <v>3.9818604662844598E-4</v>
      </c>
      <c r="D1256">
        <f t="shared" si="173"/>
        <v>1.4663302402357061E-4</v>
      </c>
      <c r="E1256">
        <f t="shared" si="171"/>
        <v>8.7320772152023898E-2</v>
      </c>
      <c r="F1256">
        <f t="shared" si="174"/>
        <v>1.3101038270024872E-4</v>
      </c>
      <c r="G1256">
        <f t="shared" si="175"/>
        <v>8.2538111805474046E-2</v>
      </c>
      <c r="H1256">
        <f t="shared" si="176"/>
        <v>8.8264962424280213</v>
      </c>
      <c r="I1256">
        <f t="shared" si="177"/>
        <v>8.9390237549834453</v>
      </c>
      <c r="L1256">
        <f t="shared" si="178"/>
        <v>1.8247174473306327E-4</v>
      </c>
      <c r="M1256">
        <f t="shared" si="172"/>
        <v>1.3508210271278104E-2</v>
      </c>
      <c r="R1256">
        <f t="shared" si="179"/>
        <v>8.6080463069984035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CEEC-69ED-4AA1-B984-E732E60A16D7}">
  <dimension ref="A1:U1256"/>
  <sheetViews>
    <sheetView tabSelected="1" workbookViewId="0">
      <selection activeCell="T19" sqref="T19"/>
    </sheetView>
  </sheetViews>
  <sheetFormatPr baseColWidth="10" defaultColWidth="8.6640625" defaultRowHeight="15" x14ac:dyDescent="0.2"/>
  <cols>
    <col min="1" max="1" width="10.6640625" bestFit="1" customWidth="1"/>
    <col min="4" max="4" width="12.6640625" bestFit="1" customWidth="1"/>
    <col min="5" max="5" width="21.1640625" customWidth="1"/>
    <col min="9" max="9" width="18.5" bestFit="1" customWidth="1"/>
    <col min="11" max="11" width="12" bestFit="1" customWidth="1"/>
    <col min="15" max="15" width="11" bestFit="1" customWidth="1"/>
    <col min="16" max="17" width="10.5" customWidth="1"/>
    <col min="19" max="19" width="13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0.94</v>
      </c>
      <c r="I1" t="s">
        <v>6</v>
      </c>
      <c r="K1" t="s">
        <v>7</v>
      </c>
      <c r="L1" t="s">
        <v>8</v>
      </c>
      <c r="M1" t="s">
        <v>9</v>
      </c>
      <c r="O1" t="s">
        <v>10</v>
      </c>
      <c r="P1" t="s">
        <v>32</v>
      </c>
    </row>
    <row r="2" spans="1:21" x14ac:dyDescent="0.2">
      <c r="A2" s="1" t="s">
        <v>12</v>
      </c>
      <c r="B2" s="1" t="s">
        <v>13</v>
      </c>
      <c r="K2">
        <v>1.8311187363199406E-5</v>
      </c>
      <c r="L2">
        <v>8.0027503963692112E-2</v>
      </c>
      <c r="M2">
        <v>0.84508361338694982</v>
      </c>
      <c r="U2" t="s">
        <v>22</v>
      </c>
    </row>
    <row r="3" spans="1:21" x14ac:dyDescent="0.2">
      <c r="A3" s="2">
        <v>35797</v>
      </c>
      <c r="B3" s="1">
        <v>7.9793000000000003</v>
      </c>
      <c r="U3">
        <f>K2/(1-L2-M2)</f>
        <v>2.4451142433163747E-4</v>
      </c>
    </row>
    <row r="4" spans="1:21" x14ac:dyDescent="0.2">
      <c r="A4" s="2">
        <v>35804</v>
      </c>
      <c r="B4" s="1">
        <v>7.9913999999999996</v>
      </c>
      <c r="C4">
        <v>1.5152751369935701E-3</v>
      </c>
      <c r="D4">
        <f>C4^2</f>
        <v>2.2960587407908825E-6</v>
      </c>
      <c r="I4">
        <f>C4^2</f>
        <v>2.2960587407908825E-6</v>
      </c>
      <c r="K4" t="s">
        <v>17</v>
      </c>
      <c r="P4" t="s">
        <v>23</v>
      </c>
      <c r="Q4" t="s">
        <v>24</v>
      </c>
    </row>
    <row r="5" spans="1:21" x14ac:dyDescent="0.2">
      <c r="A5" s="2">
        <v>35811</v>
      </c>
      <c r="B5" s="1">
        <v>8.02</v>
      </c>
      <c r="C5">
        <v>3.57245842552034E-3</v>
      </c>
      <c r="D5">
        <f>$G$1*D4+(1-$G$1)*C4^2</f>
        <v>2.2960587407908825E-6</v>
      </c>
      <c r="E5">
        <f>-LN(D5)-(C5^2/D5)</f>
        <v>7.4258963320704252</v>
      </c>
      <c r="I5">
        <f>($K$8+($L$2*(C4)^2)+($M$2*(I4)))</f>
        <v>2.0326057563754759E-5</v>
      </c>
      <c r="J5">
        <f>C5/(SQRT(I5))</f>
        <v>0.79239295890765327</v>
      </c>
      <c r="K5">
        <f>L2+M2</f>
        <v>0.92511111735064189</v>
      </c>
      <c r="O5">
        <f>-LN(I5)-(C5^2/I5)</f>
        <v>10.175720269900566</v>
      </c>
      <c r="P5">
        <f t="shared" ref="P5:P68" si="0">_xlfn.NORM.DIST(J5,0,1,TRUE)</f>
        <v>0.78593420815723392</v>
      </c>
      <c r="Q5">
        <v>0.99998334479080864</v>
      </c>
      <c r="R5" s="3" t="s">
        <v>18</v>
      </c>
      <c r="S5" s="4">
        <f>SUM(O5:O1256)</f>
        <v>9236.685874929577</v>
      </c>
      <c r="U5" t="s">
        <v>25</v>
      </c>
    </row>
    <row r="6" spans="1:21" x14ac:dyDescent="0.2">
      <c r="A6" s="2">
        <v>35818</v>
      </c>
      <c r="B6" s="1">
        <v>7.86</v>
      </c>
      <c r="C6">
        <v>-2.01518154373077E-2</v>
      </c>
      <c r="D6">
        <f t="shared" ref="D6:D69" si="1">$G$1*D5+(1-$G$1)*C5^2</f>
        <v>2.9240427684677058E-6</v>
      </c>
      <c r="E6">
        <f t="shared" ref="E6:E69" si="2">-LN(D6)-(C6^2/D6)</f>
        <v>-126.1390317360803</v>
      </c>
      <c r="I6">
        <f t="shared" ref="I6:I69" si="3">($K$8+($L$2*(C5)^2)+($M$2*(I5)))</f>
        <v>3.6400514022828226E-5</v>
      </c>
      <c r="J6">
        <f t="shared" ref="J6:J69" si="4">C6/(SQRT(I6))</f>
        <v>-3.3401073007777806</v>
      </c>
      <c r="O6">
        <f t="shared" ref="O6:O69" si="5">-LN(I6)-(C6^2/I6)</f>
        <v>-0.93538911879401532</v>
      </c>
      <c r="P6">
        <f t="shared" si="0"/>
        <v>4.187301312548474E-4</v>
      </c>
      <c r="Q6">
        <v>0.9999816334141145</v>
      </c>
      <c r="S6" s="6"/>
      <c r="U6">
        <f>SQRT(U3)</f>
        <v>1.5636861076687911E-2</v>
      </c>
    </row>
    <row r="7" spans="1:21" x14ac:dyDescent="0.2">
      <c r="A7" s="2">
        <v>35825</v>
      </c>
      <c r="B7" s="1">
        <v>8.1085999999999991</v>
      </c>
      <c r="C7">
        <v>3.1138620397379999E-2</v>
      </c>
      <c r="D7">
        <f t="shared" si="1"/>
        <v>2.711434012751844E-5</v>
      </c>
      <c r="E7">
        <f t="shared" si="2"/>
        <v>-25.244732064657949</v>
      </c>
      <c r="I7">
        <f t="shared" si="3"/>
        <v>8.1462248490095268E-5</v>
      </c>
      <c r="J7">
        <f t="shared" si="4"/>
        <v>3.4500164877237256</v>
      </c>
      <c r="K7" t="s">
        <v>26</v>
      </c>
      <c r="O7">
        <f t="shared" si="5"/>
        <v>-2.4872429118233139</v>
      </c>
      <c r="P7">
        <f t="shared" si="0"/>
        <v>0.99971972384159213</v>
      </c>
      <c r="Q7">
        <v>0.99995358327024431</v>
      </c>
    </row>
    <row r="8" spans="1:21" x14ac:dyDescent="0.2">
      <c r="A8" s="2">
        <v>35832</v>
      </c>
      <c r="B8" s="1">
        <v>8.0329999999999995</v>
      </c>
      <c r="C8">
        <v>-9.3671696468198302E-3</v>
      </c>
      <c r="D8">
        <f t="shared" si="1"/>
        <v>8.3664300534995169E-5</v>
      </c>
      <c r="E8">
        <f t="shared" si="2"/>
        <v>8.3399370485270321</v>
      </c>
      <c r="I8">
        <f t="shared" si="3"/>
        <v>1.646401220448217E-4</v>
      </c>
      <c r="J8">
        <f t="shared" si="4"/>
        <v>-0.73002972863920801</v>
      </c>
      <c r="K8">
        <v>1.8201948096558999E-5</v>
      </c>
      <c r="O8">
        <f t="shared" si="5"/>
        <v>8.1788051398988433</v>
      </c>
      <c r="P8">
        <f t="shared" si="0"/>
        <v>0.2326860065124837</v>
      </c>
      <c r="Q8">
        <v>0.99971961317009372</v>
      </c>
    </row>
    <row r="9" spans="1:21" x14ac:dyDescent="0.2">
      <c r="A9" s="2">
        <v>35839</v>
      </c>
      <c r="B9" s="1">
        <v>8.1074999999999999</v>
      </c>
      <c r="C9">
        <v>9.2315020076605397E-3</v>
      </c>
      <c r="D9">
        <f t="shared" si="1"/>
        <v>8.3909074534433624E-5</v>
      </c>
      <c r="E9">
        <f t="shared" si="2"/>
        <v>8.3701461246376443</v>
      </c>
      <c r="I9">
        <f t="shared" si="3"/>
        <v>1.6435854002218702E-4</v>
      </c>
      <c r="J9">
        <f t="shared" si="4"/>
        <v>0.72007250960899738</v>
      </c>
      <c r="O9">
        <f t="shared" si="5"/>
        <v>8.1949558776988152</v>
      </c>
      <c r="P9">
        <f t="shared" si="0"/>
        <v>0.76425982381257951</v>
      </c>
      <c r="Q9">
        <v>0.99940228953191701</v>
      </c>
    </row>
    <row r="10" spans="1:21" x14ac:dyDescent="0.2">
      <c r="A10" s="2">
        <v>35846</v>
      </c>
      <c r="B10" s="1">
        <v>8.0850000000000009</v>
      </c>
      <c r="C10">
        <v>-2.77906617026558E-3</v>
      </c>
      <c r="D10">
        <f t="shared" si="1"/>
        <v>8.3987767821414042E-5</v>
      </c>
      <c r="E10">
        <f t="shared" si="2"/>
        <v>9.2928830384550647</v>
      </c>
      <c r="I10">
        <f t="shared" si="3"/>
        <v>1.6391865124000223E-4</v>
      </c>
      <c r="J10">
        <f t="shared" si="4"/>
        <v>-0.21706245048918296</v>
      </c>
      <c r="O10">
        <f t="shared" si="5"/>
        <v>8.669024174815176</v>
      </c>
      <c r="P10">
        <f t="shared" si="0"/>
        <v>0.41407983823335198</v>
      </c>
      <c r="Q10">
        <v>0.99914809012497874</v>
      </c>
    </row>
    <row r="11" spans="1:21" x14ac:dyDescent="0.2">
      <c r="A11" s="2">
        <v>35853</v>
      </c>
      <c r="B11" s="1">
        <v>8.0009999999999994</v>
      </c>
      <c r="C11">
        <v>-1.0443959161083399E-2</v>
      </c>
      <c r="D11">
        <f t="shared" si="1"/>
        <v>7.9411894278852064E-5</v>
      </c>
      <c r="E11">
        <f t="shared" si="2"/>
        <v>8.0673114472881462</v>
      </c>
      <c r="I11">
        <f t="shared" si="3"/>
        <v>1.5734498330912631E-4</v>
      </c>
      <c r="J11">
        <f t="shared" si="4"/>
        <v>-0.83260442483018937</v>
      </c>
      <c r="O11">
        <f t="shared" si="5"/>
        <v>8.063839689085011</v>
      </c>
      <c r="P11">
        <f t="shared" si="0"/>
        <v>0.20253393133033537</v>
      </c>
      <c r="Q11">
        <v>0.99885531835912089</v>
      </c>
    </row>
    <row r="12" spans="1:21" x14ac:dyDescent="0.2">
      <c r="A12" s="2">
        <v>35860</v>
      </c>
      <c r="B12" s="1">
        <v>8.0558999999999994</v>
      </c>
      <c r="C12">
        <v>6.8382083629887598E-3</v>
      </c>
      <c r="D12">
        <f t="shared" si="1"/>
        <v>8.1191757599623609E-5</v>
      </c>
      <c r="E12">
        <f t="shared" si="2"/>
        <v>8.8427628246449164</v>
      </c>
      <c r="I12">
        <f t="shared" si="3"/>
        <v>1.5990071780654116E-4</v>
      </c>
      <c r="J12">
        <f t="shared" si="4"/>
        <v>0.54077564393213196</v>
      </c>
      <c r="O12">
        <f t="shared" si="5"/>
        <v>8.4485191519676608</v>
      </c>
      <c r="P12">
        <f t="shared" si="0"/>
        <v>0.70566888374415171</v>
      </c>
      <c r="Q12">
        <v>0.99872643358454471</v>
      </c>
    </row>
    <row r="13" spans="1:21" x14ac:dyDescent="0.2">
      <c r="A13" s="2">
        <v>35867</v>
      </c>
      <c r="B13" s="1">
        <v>7.9284999999999997</v>
      </c>
      <c r="C13">
        <v>-1.5940879583490601E-2</v>
      </c>
      <c r="D13">
        <f t="shared" si="1"/>
        <v>7.9125917760585152E-5</v>
      </c>
      <c r="E13">
        <f t="shared" si="2"/>
        <v>6.2329857877443811</v>
      </c>
      <c r="I13">
        <f t="shared" si="3"/>
        <v>1.5707359808835077E-4</v>
      </c>
      <c r="J13">
        <f t="shared" si="4"/>
        <v>-1.2719226027430697</v>
      </c>
      <c r="O13">
        <f t="shared" si="5"/>
        <v>7.1410089774563614</v>
      </c>
      <c r="P13">
        <f t="shared" si="0"/>
        <v>0.10170031006376612</v>
      </c>
      <c r="Q13">
        <v>0.99845189905827614</v>
      </c>
    </row>
    <row r="14" spans="1:21" x14ac:dyDescent="0.2">
      <c r="A14" s="2">
        <v>35874</v>
      </c>
      <c r="B14" s="1">
        <v>7.9610000000000003</v>
      </c>
      <c r="C14">
        <v>4.0907574589561504E-3</v>
      </c>
      <c r="D14">
        <f t="shared" si="1"/>
        <v>8.96250612086709E-5</v>
      </c>
      <c r="E14">
        <f t="shared" si="2"/>
        <v>9.1331610973361457</v>
      </c>
      <c r="I14">
        <f t="shared" si="3"/>
        <v>1.7127819236575217E-4</v>
      </c>
      <c r="J14">
        <f t="shared" si="4"/>
        <v>0.31257388849294354</v>
      </c>
      <c r="O14">
        <f t="shared" si="5"/>
        <v>8.5745190316505724</v>
      </c>
      <c r="P14">
        <f t="shared" si="0"/>
        <v>0.62269779064594999</v>
      </c>
      <c r="Q14">
        <v>0.99827846184761682</v>
      </c>
    </row>
    <row r="15" spans="1:21" x14ac:dyDescent="0.2">
      <c r="A15" s="2">
        <v>35881</v>
      </c>
      <c r="B15" s="1">
        <v>7.8602999999999996</v>
      </c>
      <c r="C15">
        <v>-1.2729846454772299E-2</v>
      </c>
      <c r="D15">
        <f t="shared" si="1"/>
        <v>8.5251615331430965E-5</v>
      </c>
      <c r="E15">
        <f t="shared" si="2"/>
        <v>7.4690715842677715</v>
      </c>
      <c r="I15">
        <f t="shared" si="3"/>
        <v>1.6428554578192014E-4</v>
      </c>
      <c r="J15">
        <f t="shared" si="4"/>
        <v>-0.9931697603493489</v>
      </c>
      <c r="O15">
        <f t="shared" si="5"/>
        <v>7.7275183384657034</v>
      </c>
      <c r="P15">
        <f t="shared" si="0"/>
        <v>0.16031361615455231</v>
      </c>
      <c r="Q15">
        <v>0.997855623632948</v>
      </c>
    </row>
    <row r="16" spans="1:21" x14ac:dyDescent="0.2">
      <c r="A16" s="2">
        <v>35888</v>
      </c>
      <c r="B16" s="1">
        <v>7.9924999999999997</v>
      </c>
      <c r="C16">
        <v>1.66788283001904E-2</v>
      </c>
      <c r="D16">
        <f t="shared" si="1"/>
        <v>8.9859457857269847E-5</v>
      </c>
      <c r="E16">
        <f t="shared" si="2"/>
        <v>6.2215037074422899</v>
      </c>
      <c r="I16">
        <f t="shared" si="3"/>
        <v>1.7000534700371581E-4</v>
      </c>
      <c r="J16">
        <f t="shared" si="4"/>
        <v>1.2791876191620073</v>
      </c>
      <c r="O16">
        <f t="shared" si="5"/>
        <v>7.0433597034282478</v>
      </c>
      <c r="P16">
        <f t="shared" si="0"/>
        <v>0.8995845026789997</v>
      </c>
      <c r="Q16">
        <v>0.99781171482448261</v>
      </c>
    </row>
    <row r="17" spans="1:17" x14ac:dyDescent="0.2">
      <c r="A17" s="2">
        <v>35895</v>
      </c>
      <c r="B17" s="1">
        <v>7.8666</v>
      </c>
      <c r="C17">
        <v>-1.58776532005853E-2</v>
      </c>
      <c r="D17">
        <f t="shared" si="1"/>
        <v>1.0115888919386761E-4</v>
      </c>
      <c r="E17">
        <f t="shared" si="2"/>
        <v>6.7067002895275669</v>
      </c>
      <c r="I17">
        <f t="shared" si="3"/>
        <v>1.8413299725869334E-4</v>
      </c>
      <c r="J17">
        <f t="shared" si="4"/>
        <v>-1.1700933216370983</v>
      </c>
      <c r="O17">
        <f t="shared" si="5"/>
        <v>7.2307338689291969</v>
      </c>
      <c r="P17">
        <f t="shared" si="0"/>
        <v>0.12098170786892097</v>
      </c>
      <c r="Q17">
        <v>0.99701572646937275</v>
      </c>
    </row>
    <row r="18" spans="1:17" x14ac:dyDescent="0.2">
      <c r="A18" s="2">
        <v>35902</v>
      </c>
      <c r="B18" s="1">
        <v>7.7601000000000004</v>
      </c>
      <c r="C18">
        <v>-1.36307280412402E-2</v>
      </c>
      <c r="D18">
        <f t="shared" si="1"/>
        <v>1.1021534811171896E-4</v>
      </c>
      <c r="E18">
        <f t="shared" si="2"/>
        <v>7.4273132916673612</v>
      </c>
      <c r="I18">
        <f t="shared" si="3"/>
        <v>1.9398465020205254E-4</v>
      </c>
      <c r="J18">
        <f t="shared" si="4"/>
        <v>-0.97866795868757017</v>
      </c>
      <c r="O18">
        <f t="shared" si="5"/>
        <v>7.5899405513394465</v>
      </c>
      <c r="P18">
        <f t="shared" si="0"/>
        <v>0.16387203434353034</v>
      </c>
      <c r="Q18">
        <v>0.99650746572875004</v>
      </c>
    </row>
    <row r="19" spans="1:17" x14ac:dyDescent="0.2">
      <c r="A19" s="2">
        <v>35909</v>
      </c>
      <c r="B19" s="1">
        <v>7.6844999999999999</v>
      </c>
      <c r="C19">
        <v>-9.7899076448042504E-3</v>
      </c>
      <c r="D19">
        <f t="shared" si="1"/>
        <v>1.1475023204107095E-4</v>
      </c>
      <c r="E19">
        <f t="shared" si="2"/>
        <v>8.2375274329620023</v>
      </c>
      <c r="I19">
        <f t="shared" si="3"/>
        <v>1.9700404713263501E-4</v>
      </c>
      <c r="J19">
        <f t="shared" si="4"/>
        <v>-0.69749487477843652</v>
      </c>
      <c r="O19">
        <f t="shared" si="5"/>
        <v>8.045787185274639</v>
      </c>
      <c r="P19">
        <f t="shared" si="0"/>
        <v>0.24274657286791274</v>
      </c>
      <c r="Q19">
        <v>0.99650645955449579</v>
      </c>
    </row>
    <row r="20" spans="1:17" x14ac:dyDescent="0.2">
      <c r="A20" s="2">
        <v>35916</v>
      </c>
      <c r="B20" s="1">
        <v>7.6981999999999999</v>
      </c>
      <c r="C20">
        <v>1.7812222330570999E-3</v>
      </c>
      <c r="D20">
        <f t="shared" si="1"/>
        <v>1.1361575562023449E-4</v>
      </c>
      <c r="E20">
        <f t="shared" si="2"/>
        <v>9.0547630799250793</v>
      </c>
      <c r="I20">
        <f t="shared" si="3"/>
        <v>1.9235685947767382E-4</v>
      </c>
      <c r="J20">
        <f t="shared" si="4"/>
        <v>0.1284293452155576</v>
      </c>
      <c r="O20">
        <f t="shared" si="5"/>
        <v>8.5396641712509389</v>
      </c>
      <c r="P20">
        <f t="shared" si="0"/>
        <v>0.55109539533887275</v>
      </c>
      <c r="Q20">
        <v>0.99543402084070298</v>
      </c>
    </row>
    <row r="21" spans="1:17" x14ac:dyDescent="0.2">
      <c r="A21" s="2">
        <v>35923</v>
      </c>
      <c r="B21" s="1">
        <v>7.6036999999999999</v>
      </c>
      <c r="C21">
        <v>-1.2351564369907E-2</v>
      </c>
      <c r="D21">
        <f t="shared" si="1"/>
        <v>1.0698917544163263E-4</v>
      </c>
      <c r="E21">
        <f t="shared" si="2"/>
        <v>7.7168335688321932</v>
      </c>
      <c r="I21">
        <f t="shared" si="3"/>
        <v>1.8101348543847381E-4</v>
      </c>
      <c r="J21">
        <f t="shared" si="4"/>
        <v>-0.91805035019612324</v>
      </c>
      <c r="O21">
        <f t="shared" si="5"/>
        <v>7.7741225787936594</v>
      </c>
      <c r="P21">
        <f t="shared" si="0"/>
        <v>0.17929625321527093</v>
      </c>
      <c r="Q21">
        <v>0.99469391373785065</v>
      </c>
    </row>
    <row r="22" spans="1:17" x14ac:dyDescent="0.2">
      <c r="A22" s="2">
        <v>35930</v>
      </c>
      <c r="B22" s="1">
        <v>7.7382999999999997</v>
      </c>
      <c r="C22">
        <v>1.75470543063505E-2</v>
      </c>
      <c r="D22">
        <f t="shared" si="1"/>
        <v>1.0972349345817205E-4</v>
      </c>
      <c r="E22">
        <f t="shared" si="2"/>
        <v>6.3114104165794487</v>
      </c>
      <c r="I22">
        <f t="shared" si="3"/>
        <v>1.8338256586950791E-4</v>
      </c>
      <c r="J22">
        <f t="shared" si="4"/>
        <v>1.2957618751334148</v>
      </c>
      <c r="O22">
        <f t="shared" si="5"/>
        <v>6.9249372263009059</v>
      </c>
      <c r="P22">
        <f t="shared" si="0"/>
        <v>0.90247123168023613</v>
      </c>
      <c r="Q22">
        <v>0.99443835839598738</v>
      </c>
    </row>
    <row r="23" spans="1:17" x14ac:dyDescent="0.2">
      <c r="A23" s="2">
        <v>35937</v>
      </c>
      <c r="B23" s="1">
        <v>7.681</v>
      </c>
      <c r="C23">
        <v>-7.4322782181854797E-3</v>
      </c>
      <c r="D23">
        <f t="shared" si="1"/>
        <v>1.2161403074048255E-4</v>
      </c>
      <c r="E23">
        <f t="shared" si="2"/>
        <v>8.5604445054636784</v>
      </c>
      <c r="I23">
        <f t="shared" si="3"/>
        <v>1.978159471262093E-4</v>
      </c>
      <c r="J23">
        <f t="shared" si="4"/>
        <v>-0.52843467638727415</v>
      </c>
      <c r="O23">
        <f t="shared" si="5"/>
        <v>8.2489303123386488</v>
      </c>
      <c r="P23">
        <f t="shared" si="0"/>
        <v>0.29859883750125749</v>
      </c>
      <c r="Q23">
        <v>0.99404739602306125</v>
      </c>
    </row>
    <row r="24" spans="1:17" x14ac:dyDescent="0.2">
      <c r="A24" s="2">
        <v>35944</v>
      </c>
      <c r="B24" s="1">
        <v>7.8498000000000001</v>
      </c>
      <c r="C24">
        <v>2.1738306746203601E-2</v>
      </c>
      <c r="D24">
        <f t="shared" si="1"/>
        <v>1.1763151446680446E-4</v>
      </c>
      <c r="E24">
        <f t="shared" si="2"/>
        <v>5.0307139606596118</v>
      </c>
      <c r="I24">
        <f t="shared" si="3"/>
        <v>1.8979358352537494E-4</v>
      </c>
      <c r="J24">
        <f t="shared" si="4"/>
        <v>1.5779198871743076</v>
      </c>
      <c r="O24">
        <f t="shared" si="5"/>
        <v>6.0797423085245939</v>
      </c>
      <c r="P24">
        <f t="shared" si="0"/>
        <v>0.94270799219828916</v>
      </c>
      <c r="Q24">
        <v>0.99344756358508957</v>
      </c>
    </row>
    <row r="25" spans="1:17" x14ac:dyDescent="0.2">
      <c r="A25" s="2">
        <v>35951</v>
      </c>
      <c r="B25" s="1">
        <v>7.8019999999999996</v>
      </c>
      <c r="C25">
        <v>-6.1079426782835204E-3</v>
      </c>
      <c r="D25">
        <f t="shared" si="1"/>
        <v>1.3892686241031866E-4</v>
      </c>
      <c r="E25">
        <f t="shared" si="2"/>
        <v>8.6130262143896026</v>
      </c>
      <c r="I25">
        <f t="shared" si="3"/>
        <v>2.1641071098271776E-4</v>
      </c>
      <c r="J25">
        <f t="shared" si="4"/>
        <v>-0.41519830962565102</v>
      </c>
      <c r="O25">
        <f t="shared" si="5"/>
        <v>8.2659428796775671</v>
      </c>
      <c r="P25">
        <f t="shared" si="0"/>
        <v>0.33899836807901873</v>
      </c>
      <c r="Q25">
        <v>0.99236722074719563</v>
      </c>
    </row>
    <row r="26" spans="1:17" x14ac:dyDescent="0.2">
      <c r="A26" s="2">
        <v>35958</v>
      </c>
      <c r="B26" s="1">
        <v>8.0096000000000007</v>
      </c>
      <c r="C26">
        <v>2.6260711170853501E-2</v>
      </c>
      <c r="D26">
        <f t="shared" si="1"/>
        <v>1.3282966849137139E-4</v>
      </c>
      <c r="E26">
        <f t="shared" si="2"/>
        <v>3.7346438545781862</v>
      </c>
      <c r="I26">
        <f t="shared" si="3"/>
        <v>2.0407267689974553E-4</v>
      </c>
      <c r="J26">
        <f t="shared" si="4"/>
        <v>1.838290117420657</v>
      </c>
      <c r="O26">
        <f t="shared" si="5"/>
        <v>5.1177238124464068</v>
      </c>
      <c r="P26">
        <f t="shared" si="0"/>
        <v>0.9669901667150379</v>
      </c>
      <c r="Q26">
        <v>0.99150176349330754</v>
      </c>
    </row>
    <row r="27" spans="1:17" x14ac:dyDescent="0.2">
      <c r="A27" s="2">
        <v>35965</v>
      </c>
      <c r="B27" s="1">
        <v>7.9284999999999997</v>
      </c>
      <c r="C27">
        <v>-1.01769596078332E-2</v>
      </c>
      <c r="D27">
        <f t="shared" si="1"/>
        <v>1.6623738545382854E-4</v>
      </c>
      <c r="E27">
        <f t="shared" si="2"/>
        <v>8.0790659924300297</v>
      </c>
      <c r="I27">
        <f t="shared" si="3"/>
        <v>2.4584938680008163E-4</v>
      </c>
      <c r="J27">
        <f t="shared" si="4"/>
        <v>-0.6490579684704082</v>
      </c>
      <c r="O27">
        <f t="shared" si="5"/>
        <v>7.8895152118779528</v>
      </c>
      <c r="P27">
        <f t="shared" si="0"/>
        <v>0.2581504540751533</v>
      </c>
      <c r="Q27">
        <v>0.98949951342195974</v>
      </c>
    </row>
    <row r="28" spans="1:17" x14ac:dyDescent="0.2">
      <c r="A28" s="2">
        <v>35972</v>
      </c>
      <c r="B28" s="1">
        <v>7.984</v>
      </c>
      <c r="C28">
        <v>6.9756763616775101E-3</v>
      </c>
      <c r="D28">
        <f t="shared" si="1"/>
        <v>1.6247737273816695E-4</v>
      </c>
      <c r="E28">
        <f t="shared" si="2"/>
        <v>8.4254835810307291</v>
      </c>
      <c r="I28">
        <f t="shared" si="3"/>
        <v>2.3425372539075557E-4</v>
      </c>
      <c r="J28">
        <f t="shared" si="4"/>
        <v>0.45576720288571626</v>
      </c>
      <c r="O28">
        <f t="shared" si="5"/>
        <v>8.1513819902635181</v>
      </c>
      <c r="P28">
        <f t="shared" si="0"/>
        <v>0.6757213046247047</v>
      </c>
      <c r="Q28">
        <v>0.98913612067443268</v>
      </c>
    </row>
    <row r="29" spans="1:17" x14ac:dyDescent="0.2">
      <c r="A29" s="2">
        <v>35979</v>
      </c>
      <c r="B29" s="1">
        <v>8.0896000000000008</v>
      </c>
      <c r="C29">
        <v>1.3139747081129201E-2</v>
      </c>
      <c r="D29">
        <f t="shared" si="1"/>
        <v>1.5564833401604891E-4</v>
      </c>
      <c r="E29">
        <f t="shared" si="2"/>
        <v>7.6586611149392345</v>
      </c>
      <c r="I29">
        <f t="shared" si="3"/>
        <v>2.2006007599990513E-4</v>
      </c>
      <c r="J29">
        <f t="shared" si="4"/>
        <v>0.88576063720877052</v>
      </c>
      <c r="O29">
        <f t="shared" si="5"/>
        <v>7.6370380697341549</v>
      </c>
      <c r="P29">
        <f t="shared" si="0"/>
        <v>0.81212673738896768</v>
      </c>
      <c r="Q29">
        <v>0.98809067183366073</v>
      </c>
    </row>
    <row r="30" spans="1:17" x14ac:dyDescent="0.2">
      <c r="A30" s="2">
        <v>35986</v>
      </c>
      <c r="B30" s="1">
        <v>8.0602</v>
      </c>
      <c r="C30">
        <v>-3.6409159838330899E-3</v>
      </c>
      <c r="D30">
        <f t="shared" si="1"/>
        <v>1.5666861117644859E-4</v>
      </c>
      <c r="E30">
        <f t="shared" si="2"/>
        <v>8.6767643061789457</v>
      </c>
      <c r="I30">
        <f t="shared" si="3"/>
        <v>2.1798809719380952E-4</v>
      </c>
      <c r="J30">
        <f t="shared" si="4"/>
        <v>-0.24660067852544137</v>
      </c>
      <c r="O30">
        <f t="shared" si="5"/>
        <v>8.3702582020450098</v>
      </c>
      <c r="P30">
        <f t="shared" si="0"/>
        <v>0.40260863968771265</v>
      </c>
      <c r="Q30">
        <v>0.98575842888861864</v>
      </c>
    </row>
    <row r="31" spans="1:17" x14ac:dyDescent="0.2">
      <c r="A31" s="2">
        <v>35993</v>
      </c>
      <c r="B31" s="1">
        <v>7.9226000000000001</v>
      </c>
      <c r="C31">
        <v>-1.7218935324859099E-2</v>
      </c>
      <c r="D31">
        <f t="shared" si="1"/>
        <v>1.4806387065794156E-4</v>
      </c>
      <c r="E31">
        <f t="shared" si="2"/>
        <v>6.8154084715685013</v>
      </c>
      <c r="I31">
        <f t="shared" si="3"/>
        <v>2.0348098308450247E-4</v>
      </c>
      <c r="J31">
        <f t="shared" si="4"/>
        <v>-1.2071031443651836</v>
      </c>
      <c r="O31">
        <f t="shared" si="5"/>
        <v>7.0428400055281655</v>
      </c>
      <c r="P31">
        <f t="shared" si="0"/>
        <v>0.11369621205227867</v>
      </c>
      <c r="Q31">
        <v>0.98418826178118046</v>
      </c>
    </row>
    <row r="32" spans="1:17" x14ac:dyDescent="0.2">
      <c r="A32" s="2">
        <v>36000</v>
      </c>
      <c r="B32" s="1">
        <v>7.8879999999999999</v>
      </c>
      <c r="C32">
        <v>-4.3768174812655099E-3</v>
      </c>
      <c r="D32">
        <f t="shared" si="1"/>
        <v>1.569695424417659E-4</v>
      </c>
      <c r="E32">
        <f t="shared" si="2"/>
        <v>8.6374189705420061</v>
      </c>
      <c r="I32">
        <f t="shared" si="3"/>
        <v>2.1388788593275289E-4</v>
      </c>
      <c r="J32">
        <f t="shared" si="4"/>
        <v>-0.29927148759879074</v>
      </c>
      <c r="O32">
        <f t="shared" si="5"/>
        <v>8.3604951544455801</v>
      </c>
      <c r="P32">
        <f t="shared" si="0"/>
        <v>0.38236645390402313</v>
      </c>
      <c r="Q32">
        <v>0.98401065942033161</v>
      </c>
    </row>
    <row r="33" spans="1:17" x14ac:dyDescent="0.2">
      <c r="A33" s="2">
        <v>36007</v>
      </c>
      <c r="B33" s="1">
        <v>7.9316000000000004</v>
      </c>
      <c r="C33">
        <v>5.5121634421793101E-3</v>
      </c>
      <c r="D33">
        <f t="shared" si="1"/>
        <v>1.4870076177111861E-4</v>
      </c>
      <c r="E33">
        <f t="shared" si="2"/>
        <v>8.6092451252770008</v>
      </c>
      <c r="I33">
        <f t="shared" si="3"/>
        <v>2.0048814498199085E-4</v>
      </c>
      <c r="J33">
        <f t="shared" si="4"/>
        <v>0.3892940246173241</v>
      </c>
      <c r="O33">
        <f t="shared" si="5"/>
        <v>8.3632056026348476</v>
      </c>
      <c r="P33">
        <f t="shared" si="0"/>
        <v>0.65147067197791075</v>
      </c>
      <c r="Q33">
        <v>0.98203202003201229</v>
      </c>
    </row>
    <row r="34" spans="1:17" x14ac:dyDescent="0.2">
      <c r="A34" s="2">
        <v>36014</v>
      </c>
      <c r="B34" s="1">
        <v>8.0449999999999999</v>
      </c>
      <c r="C34">
        <v>1.4195999701832799E-2</v>
      </c>
      <c r="D34">
        <f t="shared" si="1"/>
        <v>1.4160175281364935E-4</v>
      </c>
      <c r="E34">
        <f t="shared" si="2"/>
        <v>7.4393005225535696</v>
      </c>
      <c r="I34">
        <f t="shared" si="3"/>
        <v>1.9006274544319281E-4</v>
      </c>
      <c r="J34">
        <f t="shared" si="4"/>
        <v>1.0297160507704779</v>
      </c>
      <c r="O34">
        <f t="shared" si="5"/>
        <v>7.5078411559316933</v>
      </c>
      <c r="P34">
        <f t="shared" si="0"/>
        <v>0.84842834067316786</v>
      </c>
      <c r="Q34">
        <v>0.9815323286422204</v>
      </c>
    </row>
    <row r="35" spans="1:17" x14ac:dyDescent="0.2">
      <c r="A35" s="2">
        <v>36021</v>
      </c>
      <c r="B35" s="1">
        <v>8.1828000000000003</v>
      </c>
      <c r="C35">
        <v>1.6983609888124199E-2</v>
      </c>
      <c r="D35">
        <f t="shared" si="1"/>
        <v>1.4519723209689659E-4</v>
      </c>
      <c r="E35">
        <f t="shared" si="2"/>
        <v>6.850857577419788</v>
      </c>
      <c r="I35">
        <f t="shared" si="3"/>
        <v>1.9494851516368717E-4</v>
      </c>
      <c r="J35">
        <f t="shared" si="4"/>
        <v>1.2163821537058084</v>
      </c>
      <c r="O35">
        <f t="shared" si="5"/>
        <v>7.0631895152088351</v>
      </c>
      <c r="P35">
        <f t="shared" si="0"/>
        <v>0.88808031046618485</v>
      </c>
      <c r="Q35">
        <v>0.97876843588415452</v>
      </c>
    </row>
    <row r="36" spans="1:17" x14ac:dyDescent="0.2">
      <c r="A36" s="2">
        <v>36028</v>
      </c>
      <c r="B36" s="1">
        <v>8.1597000000000008</v>
      </c>
      <c r="C36">
        <v>-2.8269867381753898E-3</v>
      </c>
      <c r="D36">
        <f t="shared" si="1"/>
        <v>1.5379197846100221E-4</v>
      </c>
      <c r="E36">
        <f t="shared" si="2"/>
        <v>8.727944307708638</v>
      </c>
      <c r="I36">
        <f t="shared" si="3"/>
        <v>2.0603311742799967E-4</v>
      </c>
      <c r="J36">
        <f t="shared" si="4"/>
        <v>-0.19694966855206855</v>
      </c>
      <c r="O36">
        <f t="shared" si="5"/>
        <v>8.4486844659395146</v>
      </c>
      <c r="P36">
        <f t="shared" si="0"/>
        <v>0.42193346245775004</v>
      </c>
      <c r="Q36">
        <v>0.97875780598977336</v>
      </c>
    </row>
    <row r="37" spans="1:17" x14ac:dyDescent="0.2">
      <c r="A37" s="2">
        <v>36035</v>
      </c>
      <c r="B37" s="1">
        <v>8.0234000000000005</v>
      </c>
      <c r="C37">
        <v>-1.68451314034819E-2</v>
      </c>
      <c r="D37">
        <f t="shared" si="1"/>
        <v>1.4504397099441126E-4</v>
      </c>
      <c r="E37">
        <f t="shared" si="2"/>
        <v>6.882112035093721</v>
      </c>
      <c r="I37">
        <f t="shared" si="3"/>
        <v>1.92956727579079E-4</v>
      </c>
      <c r="J37">
        <f t="shared" si="4"/>
        <v>-1.212675044979985</v>
      </c>
      <c r="O37">
        <f t="shared" si="5"/>
        <v>7.0824638389156966</v>
      </c>
      <c r="P37">
        <f t="shared" si="0"/>
        <v>0.11262704223533433</v>
      </c>
      <c r="Q37">
        <v>0.97530997417463161</v>
      </c>
    </row>
    <row r="38" spans="1:17" x14ac:dyDescent="0.2">
      <c r="A38" s="2">
        <v>36042</v>
      </c>
      <c r="B38" s="1">
        <v>7.9180000000000001</v>
      </c>
      <c r="C38">
        <v>-1.32236235068746E-2</v>
      </c>
      <c r="D38">
        <f t="shared" si="1"/>
        <v>1.5336683985478093E-4</v>
      </c>
      <c r="E38">
        <f t="shared" si="2"/>
        <v>7.6425081937151571</v>
      </c>
      <c r="I38">
        <f t="shared" si="3"/>
        <v>2.039749973086153E-4</v>
      </c>
      <c r="J38">
        <f t="shared" si="4"/>
        <v>-0.92589557341179463</v>
      </c>
      <c r="O38">
        <f t="shared" si="5"/>
        <v>7.6402305209805332</v>
      </c>
      <c r="P38">
        <f t="shared" si="0"/>
        <v>0.17725012598581696</v>
      </c>
      <c r="Q38">
        <v>0.97442099113391656</v>
      </c>
    </row>
    <row r="39" spans="1:17" x14ac:dyDescent="0.2">
      <c r="A39" s="2">
        <v>36049</v>
      </c>
      <c r="B39" s="1">
        <v>7.8825000000000003</v>
      </c>
      <c r="C39">
        <v>-4.4935362468598904E-3</v>
      </c>
      <c r="D39">
        <f t="shared" si="1"/>
        <v>1.5465668258258809E-4</v>
      </c>
      <c r="E39">
        <f t="shared" si="2"/>
        <v>8.6437435501570885</v>
      </c>
      <c r="I39">
        <f t="shared" si="3"/>
        <v>2.0457182281396314E-4</v>
      </c>
      <c r="J39">
        <f t="shared" si="4"/>
        <v>-0.31417045557340995</v>
      </c>
      <c r="O39">
        <f t="shared" si="5"/>
        <v>8.3958883571824217</v>
      </c>
      <c r="P39">
        <f t="shared" si="0"/>
        <v>0.37669579024847322</v>
      </c>
      <c r="Q39">
        <v>0.97330331074680754</v>
      </c>
    </row>
    <row r="40" spans="1:17" x14ac:dyDescent="0.2">
      <c r="A40" s="2">
        <v>36056</v>
      </c>
      <c r="B40" s="1">
        <v>7.8459000000000003</v>
      </c>
      <c r="C40">
        <v>-4.6540100788887697E-3</v>
      </c>
      <c r="D40">
        <f t="shared" si="1"/>
        <v>1.465887937077434E-4</v>
      </c>
      <c r="E40">
        <f t="shared" si="2"/>
        <v>8.68012023833397</v>
      </c>
      <c r="I40">
        <f t="shared" si="3"/>
        <v>1.9269814811388971E-4</v>
      </c>
      <c r="J40">
        <f t="shared" si="4"/>
        <v>-0.3352652558153984</v>
      </c>
      <c r="O40">
        <f t="shared" si="5"/>
        <v>8.4419828010361257</v>
      </c>
      <c r="P40">
        <f t="shared" si="0"/>
        <v>0.36871250019552704</v>
      </c>
      <c r="Q40">
        <v>0.97322160140135827</v>
      </c>
    </row>
    <row r="41" spans="1:17" x14ac:dyDescent="0.2">
      <c r="A41" s="2">
        <v>36063</v>
      </c>
      <c r="B41" s="1">
        <v>7.9189999999999996</v>
      </c>
      <c r="C41">
        <v>9.2738328700852097E-3</v>
      </c>
      <c r="D41">
        <f t="shared" si="1"/>
        <v>1.3909305467414267E-4</v>
      </c>
      <c r="E41">
        <f t="shared" si="2"/>
        <v>8.2620476888347927</v>
      </c>
      <c r="I41">
        <f t="shared" si="3"/>
        <v>1.8278137591339316E-4</v>
      </c>
      <c r="J41">
        <f t="shared" si="4"/>
        <v>0.68595131628244954</v>
      </c>
      <c r="O41">
        <f t="shared" si="5"/>
        <v>8.1366905781368093</v>
      </c>
      <c r="P41">
        <f t="shared" si="0"/>
        <v>0.7536280956546888</v>
      </c>
      <c r="Q41">
        <v>0.97193256553911511</v>
      </c>
    </row>
    <row r="42" spans="1:17" x14ac:dyDescent="0.2">
      <c r="A42" s="2">
        <v>36070</v>
      </c>
      <c r="B42" s="1">
        <v>8.0210000000000008</v>
      </c>
      <c r="C42">
        <v>1.2798167156512301E-2</v>
      </c>
      <c r="D42">
        <f t="shared" si="1"/>
        <v>1.3590770995983048E-4</v>
      </c>
      <c r="E42">
        <f t="shared" si="2"/>
        <v>7.6983557664061717</v>
      </c>
      <c r="I42">
        <f t="shared" si="3"/>
        <v>1.7955017725170561E-4</v>
      </c>
      <c r="J42">
        <f t="shared" si="4"/>
        <v>0.95511322610729876</v>
      </c>
      <c r="O42">
        <f t="shared" si="5"/>
        <v>7.7128145754078794</v>
      </c>
      <c r="P42">
        <f t="shared" si="0"/>
        <v>0.8302397794168761</v>
      </c>
      <c r="Q42">
        <v>0.97104559363380893</v>
      </c>
    </row>
    <row r="43" spans="1:17" x14ac:dyDescent="0.2">
      <c r="A43" s="2">
        <v>36077</v>
      </c>
      <c r="B43" s="1">
        <v>7.9013999999999998</v>
      </c>
      <c r="C43">
        <v>-1.50231434226953E-2</v>
      </c>
      <c r="D43">
        <f t="shared" si="1"/>
        <v>1.3758083231620247E-4</v>
      </c>
      <c r="E43">
        <f t="shared" si="2"/>
        <v>7.2508463115549207</v>
      </c>
      <c r="I43">
        <f t="shared" si="3"/>
        <v>1.8304481223697602E-4</v>
      </c>
      <c r="J43">
        <f t="shared" si="4"/>
        <v>-1.1104067700191811</v>
      </c>
      <c r="O43">
        <f t="shared" si="5"/>
        <v>7.3727763645836717</v>
      </c>
      <c r="P43">
        <f t="shared" si="0"/>
        <v>0.13341189110739843</v>
      </c>
      <c r="Q43">
        <v>0.97103325757669268</v>
      </c>
    </row>
    <row r="44" spans="1:17" x14ac:dyDescent="0.2">
      <c r="A44" s="2">
        <v>36084</v>
      </c>
      <c r="B44" s="1">
        <v>7.7990000000000004</v>
      </c>
      <c r="C44">
        <v>-1.3044438613731399E-2</v>
      </c>
      <c r="D44">
        <f t="shared" si="1"/>
        <v>1.428676726751627E-4</v>
      </c>
      <c r="E44">
        <f t="shared" si="2"/>
        <v>7.6625778589104829</v>
      </c>
      <c r="I44">
        <f t="shared" si="3"/>
        <v>1.9095191400006636E-4</v>
      </c>
      <c r="J44">
        <f t="shared" si="4"/>
        <v>-0.94398128756807143</v>
      </c>
      <c r="O44">
        <f t="shared" si="5"/>
        <v>7.6723882494975841</v>
      </c>
      <c r="P44">
        <f t="shared" si="0"/>
        <v>0.17258960533255333</v>
      </c>
      <c r="Q44">
        <v>0.96921596754865691</v>
      </c>
    </row>
    <row r="45" spans="1:17" x14ac:dyDescent="0.2">
      <c r="A45" s="2">
        <v>36091</v>
      </c>
      <c r="B45" s="1">
        <v>7.6230000000000002</v>
      </c>
      <c r="C45">
        <v>-2.2825527342224199E-2</v>
      </c>
      <c r="D45">
        <f t="shared" si="1"/>
        <v>1.4450505503949736E-4</v>
      </c>
      <c r="E45">
        <f t="shared" si="2"/>
        <v>5.236753349744955</v>
      </c>
      <c r="I45">
        <f t="shared" si="3"/>
        <v>1.9318955186504872E-4</v>
      </c>
      <c r="J45">
        <f t="shared" si="4"/>
        <v>-1.6422111721909463</v>
      </c>
      <c r="O45">
        <f t="shared" si="5"/>
        <v>5.8549811829528906</v>
      </c>
      <c r="P45">
        <f t="shared" si="0"/>
        <v>5.0273124076652791E-2</v>
      </c>
      <c r="Q45">
        <v>0.96813949228872243</v>
      </c>
    </row>
    <row r="46" spans="1:17" x14ac:dyDescent="0.2">
      <c r="A46" s="2">
        <v>36098</v>
      </c>
      <c r="B46" s="1">
        <v>7.7694999999999999</v>
      </c>
      <c r="C46">
        <v>1.9035819238514901E-2</v>
      </c>
      <c r="D46">
        <f t="shared" si="1"/>
        <v>1.6709503364416501E-4</v>
      </c>
      <c r="E46">
        <f t="shared" si="2"/>
        <v>6.528347100850489</v>
      </c>
      <c r="I46">
        <f t="shared" si="3"/>
        <v>2.2315797822563949E-4</v>
      </c>
      <c r="J46">
        <f t="shared" si="4"/>
        <v>1.2742814560312141</v>
      </c>
      <c r="O46">
        <f t="shared" si="5"/>
        <v>6.7838373855954224</v>
      </c>
      <c r="P46">
        <f t="shared" si="0"/>
        <v>0.89871815696695423</v>
      </c>
      <c r="Q46">
        <v>0.96708237875890402</v>
      </c>
    </row>
    <row r="47" spans="1:17" x14ac:dyDescent="0.2">
      <c r="A47" s="2">
        <v>36105</v>
      </c>
      <c r="B47" s="1">
        <v>7.819</v>
      </c>
      <c r="C47">
        <v>6.35085689772552E-3</v>
      </c>
      <c r="D47">
        <f t="shared" si="1"/>
        <v>1.7881107647039996E-4</v>
      </c>
      <c r="E47">
        <f t="shared" si="2"/>
        <v>8.4036165150953135</v>
      </c>
      <c r="I47">
        <f t="shared" si="3"/>
        <v>2.3578805822080208E-4</v>
      </c>
      <c r="J47">
        <f t="shared" si="4"/>
        <v>0.41359132794964698</v>
      </c>
      <c r="O47">
        <f t="shared" si="5"/>
        <v>8.18151942826597</v>
      </c>
      <c r="P47">
        <f t="shared" si="0"/>
        <v>0.66041328733442028</v>
      </c>
      <c r="Q47">
        <v>0.96676160133271649</v>
      </c>
    </row>
    <row r="48" spans="1:17" x14ac:dyDescent="0.2">
      <c r="A48" s="2">
        <v>36112</v>
      </c>
      <c r="B48" s="1">
        <v>8.1199999999999992</v>
      </c>
      <c r="C48">
        <v>3.7773485031209503E-2</v>
      </c>
      <c r="D48">
        <f t="shared" si="1"/>
        <v>1.7050241488229925E-4</v>
      </c>
      <c r="E48">
        <f t="shared" si="2"/>
        <v>0.30833902948773684</v>
      </c>
      <c r="I48">
        <f t="shared" si="3"/>
        <v>2.2069035232602876E-4</v>
      </c>
      <c r="J48">
        <f t="shared" si="4"/>
        <v>2.5427015117461131</v>
      </c>
      <c r="O48">
        <f t="shared" si="5"/>
        <v>1.9534189817946848</v>
      </c>
      <c r="P48">
        <f t="shared" si="0"/>
        <v>0.99450004237540013</v>
      </c>
      <c r="Q48">
        <v>0.9658078580798154</v>
      </c>
    </row>
    <row r="49" spans="1:17" x14ac:dyDescent="0.2">
      <c r="A49" s="2">
        <v>36119</v>
      </c>
      <c r="B49" s="1">
        <v>8.0808999999999997</v>
      </c>
      <c r="C49">
        <v>-4.8269017049440404E-3</v>
      </c>
      <c r="D49">
        <f t="shared" si="1"/>
        <v>2.4588244027354186E-4</v>
      </c>
      <c r="E49">
        <f t="shared" si="2"/>
        <v>8.2159004374715856</v>
      </c>
      <c r="I49">
        <f t="shared" si="3"/>
        <v>3.1888988584237194E-4</v>
      </c>
      <c r="J49">
        <f t="shared" si="4"/>
        <v>-0.2703012676303776</v>
      </c>
      <c r="O49">
        <f t="shared" si="5"/>
        <v>7.9776019249341603</v>
      </c>
      <c r="P49">
        <f t="shared" si="0"/>
        <v>0.39346424510835259</v>
      </c>
      <c r="Q49">
        <v>0.96324003701677174</v>
      </c>
    </row>
    <row r="50" spans="1:17" x14ac:dyDescent="0.2">
      <c r="A50" s="2">
        <v>36126</v>
      </c>
      <c r="B50" s="1">
        <v>8.1730999999999998</v>
      </c>
      <c r="C50">
        <v>1.1345021399772601E-2</v>
      </c>
      <c r="D50">
        <f t="shared" si="1"/>
        <v>2.3252743266128083E-4</v>
      </c>
      <c r="E50">
        <f t="shared" si="2"/>
        <v>7.8129783674813993</v>
      </c>
      <c r="I50">
        <f t="shared" si="3"/>
        <v>2.8955512431661981E-4</v>
      </c>
      <c r="J50">
        <f t="shared" si="4"/>
        <v>0.66671417975609271</v>
      </c>
      <c r="O50">
        <f t="shared" si="5"/>
        <v>7.7026570694422576</v>
      </c>
      <c r="P50">
        <f t="shared" si="0"/>
        <v>0.74752264017434333</v>
      </c>
      <c r="Q50">
        <v>0.96248326616606472</v>
      </c>
    </row>
    <row r="51" spans="1:17" x14ac:dyDescent="0.2">
      <c r="A51" s="2">
        <v>36133</v>
      </c>
      <c r="B51" s="1">
        <v>8.0866000000000007</v>
      </c>
      <c r="C51">
        <v>-1.0639903077686299E-2</v>
      </c>
      <c r="D51">
        <f t="shared" si="1"/>
        <v>2.2629835733528186E-4</v>
      </c>
      <c r="E51">
        <f t="shared" si="2"/>
        <v>7.8933983796603764</v>
      </c>
      <c r="I51">
        <f t="shared" si="3"/>
        <v>2.7320053969536471E-4</v>
      </c>
      <c r="J51">
        <f t="shared" si="4"/>
        <v>-0.6437198410572238</v>
      </c>
      <c r="O51">
        <f t="shared" si="5"/>
        <v>7.7909292210399776</v>
      </c>
      <c r="P51">
        <f t="shared" si="0"/>
        <v>0.25987856072518356</v>
      </c>
      <c r="Q51">
        <v>0.9613556085085333</v>
      </c>
    </row>
    <row r="52" spans="1:17" x14ac:dyDescent="0.2">
      <c r="A52" s="2">
        <v>36140</v>
      </c>
      <c r="B52" s="1">
        <v>8.0336999999999996</v>
      </c>
      <c r="C52">
        <v>-6.5631768503191497E-3</v>
      </c>
      <c r="D52">
        <f t="shared" si="1"/>
        <v>2.1951290814531846E-4</v>
      </c>
      <c r="E52">
        <f t="shared" si="2"/>
        <v>8.2278682791940163</v>
      </c>
      <c r="I52">
        <f t="shared" si="3"/>
        <v>2.5813896401778844E-4</v>
      </c>
      <c r="J52">
        <f t="shared" si="4"/>
        <v>-0.4084955458655718</v>
      </c>
      <c r="O52">
        <f t="shared" si="5"/>
        <v>8.0951438868304653</v>
      </c>
      <c r="P52">
        <f t="shared" si="0"/>
        <v>0.3414549499718072</v>
      </c>
      <c r="Q52">
        <v>0.96131669811842979</v>
      </c>
    </row>
    <row r="53" spans="1:17" x14ac:dyDescent="0.2">
      <c r="A53" s="2">
        <v>36147</v>
      </c>
      <c r="B53" s="1">
        <v>8.0196000000000005</v>
      </c>
      <c r="C53">
        <v>-1.75664861752178E-3</v>
      </c>
      <c r="D53">
        <f t="shared" si="1"/>
        <v>2.0892665107871325E-4</v>
      </c>
      <c r="E53">
        <f t="shared" si="2"/>
        <v>8.4587574738348064</v>
      </c>
      <c r="I53">
        <f t="shared" si="3"/>
        <v>2.3979816453538301E-4</v>
      </c>
      <c r="J53">
        <f t="shared" si="4"/>
        <v>-0.11343889069460264</v>
      </c>
      <c r="O53">
        <f t="shared" si="5"/>
        <v>8.3228445876258252</v>
      </c>
      <c r="P53">
        <f t="shared" si="0"/>
        <v>0.45484130418663959</v>
      </c>
      <c r="Q53">
        <v>0.96130977149926222</v>
      </c>
    </row>
    <row r="54" spans="1:17" x14ac:dyDescent="0.2">
      <c r="A54" s="2">
        <v>36154</v>
      </c>
      <c r="B54" s="1">
        <v>8.0442</v>
      </c>
      <c r="C54">
        <v>3.06278953054573E-3</v>
      </c>
      <c r="D54">
        <f t="shared" si="1"/>
        <v>1.965762008759169E-4</v>
      </c>
      <c r="E54">
        <f t="shared" si="2"/>
        <v>8.4867400885746331</v>
      </c>
      <c r="I54">
        <f t="shared" si="3"/>
        <v>2.2109839748704036E-4</v>
      </c>
      <c r="J54">
        <f t="shared" si="4"/>
        <v>0.20597966926015146</v>
      </c>
      <c r="O54">
        <f t="shared" si="5"/>
        <v>8.3744750938888828</v>
      </c>
      <c r="P54">
        <f t="shared" si="0"/>
        <v>0.58159660382091771</v>
      </c>
      <c r="Q54">
        <v>0.96000725203725457</v>
      </c>
    </row>
    <row r="55" spans="1:17" x14ac:dyDescent="0.2">
      <c r="A55" s="2">
        <v>36161</v>
      </c>
      <c r="B55" s="1">
        <v>8.1140000000000008</v>
      </c>
      <c r="C55">
        <v>8.6396299308217905E-3</v>
      </c>
      <c r="D55">
        <f t="shared" si="1"/>
        <v>1.8534446960586712E-4</v>
      </c>
      <c r="E55">
        <f t="shared" si="2"/>
        <v>8.1905675574020886</v>
      </c>
      <c r="I55">
        <f t="shared" si="3"/>
        <v>2.057992931415189E-4</v>
      </c>
      <c r="J55">
        <f t="shared" si="4"/>
        <v>0.60224499710064749</v>
      </c>
      <c r="O55">
        <f t="shared" si="5"/>
        <v>8.1259101327239627</v>
      </c>
      <c r="P55">
        <f t="shared" si="0"/>
        <v>0.72649446627887115</v>
      </c>
      <c r="Q55">
        <v>0.95995785273021661</v>
      </c>
    </row>
    <row r="56" spans="1:17" x14ac:dyDescent="0.2">
      <c r="A56" s="2">
        <v>36168</v>
      </c>
      <c r="B56" s="1">
        <v>7.8943000000000003</v>
      </c>
      <c r="C56">
        <v>-2.74499847187188E-2</v>
      </c>
      <c r="D56">
        <f t="shared" si="1"/>
        <v>1.787023937500082E-4</v>
      </c>
      <c r="E56">
        <f t="shared" si="2"/>
        <v>4.4132718531769672</v>
      </c>
      <c r="I56">
        <f t="shared" si="3"/>
        <v>1.9809306778840763E-4</v>
      </c>
      <c r="J56">
        <f t="shared" si="4"/>
        <v>-1.9503271572698373</v>
      </c>
      <c r="O56">
        <f t="shared" si="5"/>
        <v>4.7229975779839872</v>
      </c>
      <c r="P56">
        <f t="shared" si="0"/>
        <v>2.5568568898399782E-2</v>
      </c>
      <c r="Q56">
        <v>0.95950979286469495</v>
      </c>
    </row>
    <row r="57" spans="1:17" x14ac:dyDescent="0.2">
      <c r="A57" s="2">
        <v>36175</v>
      </c>
      <c r="B57" s="1">
        <v>7.8906000000000001</v>
      </c>
      <c r="C57">
        <v>-4.6880247169944799E-4</v>
      </c>
      <c r="D57">
        <f t="shared" si="1"/>
        <v>2.1319034978848147E-4</v>
      </c>
      <c r="E57">
        <f t="shared" si="2"/>
        <v>8.4522942405513426</v>
      </c>
      <c r="I57">
        <f t="shared" si="3"/>
        <v>2.4590801077705186E-4</v>
      </c>
      <c r="J57">
        <f t="shared" si="4"/>
        <v>-2.989534395226788E-2</v>
      </c>
      <c r="O57">
        <f t="shared" si="5"/>
        <v>8.3096593003055421</v>
      </c>
      <c r="P57">
        <f t="shared" si="0"/>
        <v>0.48807525958961701</v>
      </c>
      <c r="Q57">
        <v>0.95789464419513992</v>
      </c>
    </row>
    <row r="58" spans="1:17" x14ac:dyDescent="0.2">
      <c r="A58" s="2">
        <v>36182</v>
      </c>
      <c r="B58" s="1">
        <v>7.7275</v>
      </c>
      <c r="C58">
        <v>-2.0886782569702798E-2</v>
      </c>
      <c r="D58">
        <f t="shared" si="1"/>
        <v>2.0041211534662086E-4</v>
      </c>
      <c r="E58">
        <f t="shared" si="2"/>
        <v>6.3383317737233433</v>
      </c>
      <c r="I58">
        <f t="shared" si="3"/>
        <v>2.2603236651012914E-4</v>
      </c>
      <c r="J58">
        <f t="shared" si="4"/>
        <v>-1.3892686313153706</v>
      </c>
      <c r="O58">
        <f t="shared" si="5"/>
        <v>6.4647650243427544</v>
      </c>
      <c r="P58">
        <f t="shared" si="0"/>
        <v>8.2375539423643215E-2</v>
      </c>
      <c r="Q58">
        <v>0.95707329368298155</v>
      </c>
    </row>
    <row r="59" spans="1:17" x14ac:dyDescent="0.2">
      <c r="A59" s="2">
        <v>36189</v>
      </c>
      <c r="B59" s="1">
        <v>7.7934999999999999</v>
      </c>
      <c r="C59">
        <v>8.50465792283428E-3</v>
      </c>
      <c r="D59">
        <f t="shared" si="1"/>
        <v>2.1456284959266606E-4</v>
      </c>
      <c r="E59">
        <f t="shared" si="2"/>
        <v>8.1098075321689898</v>
      </c>
      <c r="I59">
        <f t="shared" si="3"/>
        <v>2.4413081083402485E-4</v>
      </c>
      <c r="J59">
        <f t="shared" si="4"/>
        <v>0.54430904746309805</v>
      </c>
      <c r="O59">
        <f t="shared" si="5"/>
        <v>8.0215340272009872</v>
      </c>
      <c r="P59">
        <f t="shared" si="0"/>
        <v>0.70688558898202181</v>
      </c>
      <c r="Q59">
        <v>0.9549072117121713</v>
      </c>
    </row>
    <row r="60" spans="1:17" x14ac:dyDescent="0.2">
      <c r="A60" s="2">
        <v>36196</v>
      </c>
      <c r="B60" s="1">
        <v>7.8624000000000001</v>
      </c>
      <c r="C60">
        <v>8.8018503977544994E-3</v>
      </c>
      <c r="D60">
        <f t="shared" si="1"/>
        <v>2.0602883100017175E-4</v>
      </c>
      <c r="E60">
        <f t="shared" si="2"/>
        <v>8.1114666311680264</v>
      </c>
      <c r="I60">
        <f t="shared" si="3"/>
        <v>2.3030122170588312E-4</v>
      </c>
      <c r="J60">
        <f t="shared" si="4"/>
        <v>0.57999715305658284</v>
      </c>
      <c r="O60">
        <f t="shared" si="5"/>
        <v>8.0397257487526179</v>
      </c>
      <c r="P60">
        <f t="shared" si="0"/>
        <v>0.71904173116842174</v>
      </c>
      <c r="Q60">
        <v>0.95360634143368717</v>
      </c>
    </row>
    <row r="61" spans="1:17" x14ac:dyDescent="0.2">
      <c r="A61" s="2">
        <v>36203</v>
      </c>
      <c r="B61" s="1">
        <v>7.8609</v>
      </c>
      <c r="C61">
        <v>-1.9079964187573899E-4</v>
      </c>
      <c r="D61">
        <f t="shared" si="1"/>
        <v>1.9831545536562852E-4</v>
      </c>
      <c r="E61">
        <f t="shared" si="2"/>
        <v>8.5254680174985911</v>
      </c>
      <c r="I61">
        <f t="shared" si="3"/>
        <v>2.1902567313991593E-4</v>
      </c>
      <c r="J61">
        <f t="shared" si="4"/>
        <v>-1.2892289327446176E-2</v>
      </c>
      <c r="O61">
        <f t="shared" si="5"/>
        <v>8.4261553949450594</v>
      </c>
      <c r="P61">
        <f t="shared" si="0"/>
        <v>0.49485686317093386</v>
      </c>
      <c r="Q61">
        <v>0.95190498816088376</v>
      </c>
    </row>
    <row r="62" spans="1:17" x14ac:dyDescent="0.2">
      <c r="A62" s="2">
        <v>36210</v>
      </c>
      <c r="B62" s="1">
        <v>8.0356000000000005</v>
      </c>
      <c r="C62">
        <v>2.1980566003009901E-2</v>
      </c>
      <c r="D62">
        <f t="shared" si="1"/>
        <v>1.8641871231389118E-4</v>
      </c>
      <c r="E62">
        <f t="shared" si="2"/>
        <v>5.9957943247498813</v>
      </c>
      <c r="I62">
        <f t="shared" si="3"/>
        <v>2.0329986873968348E-4</v>
      </c>
      <c r="J62">
        <f t="shared" si="4"/>
        <v>1.5415951036586846</v>
      </c>
      <c r="O62">
        <f t="shared" si="5"/>
        <v>6.1243130193541351</v>
      </c>
      <c r="P62">
        <f t="shared" si="0"/>
        <v>0.93841399192967778</v>
      </c>
      <c r="Q62">
        <v>0.95178532869293131</v>
      </c>
    </row>
    <row r="63" spans="1:17" x14ac:dyDescent="0.2">
      <c r="A63" s="2">
        <v>36217</v>
      </c>
      <c r="B63" s="1">
        <v>8.1537000000000006</v>
      </c>
      <c r="C63">
        <v>1.4590142255725099E-2</v>
      </c>
      <c r="D63">
        <f t="shared" si="1"/>
        <v>2.0422230648381819E-4</v>
      </c>
      <c r="E63">
        <f t="shared" si="2"/>
        <v>7.453945887194438</v>
      </c>
      <c r="I63">
        <f t="shared" si="3"/>
        <v>2.2867224672748628E-4</v>
      </c>
      <c r="J63">
        <f t="shared" si="4"/>
        <v>0.96483443918754352</v>
      </c>
      <c r="O63">
        <f t="shared" si="5"/>
        <v>7.4523153215635594</v>
      </c>
      <c r="P63">
        <f t="shared" si="0"/>
        <v>0.83268612837372791</v>
      </c>
      <c r="Q63">
        <v>0.95044038560749389</v>
      </c>
    </row>
    <row r="64" spans="1:17" x14ac:dyDescent="0.2">
      <c r="A64" s="2">
        <v>36224</v>
      </c>
      <c r="B64" s="1">
        <v>8.2579999999999991</v>
      </c>
      <c r="C64">
        <v>1.2710615502315999E-2</v>
      </c>
      <c r="D64">
        <f t="shared" si="1"/>
        <v>2.0474130315732681E-4</v>
      </c>
      <c r="E64">
        <f t="shared" si="2"/>
        <v>7.7046712038257139</v>
      </c>
      <c r="I64">
        <f t="shared" si="3"/>
        <v>2.2848475155638255E-4</v>
      </c>
      <c r="J64">
        <f t="shared" si="4"/>
        <v>0.84088764317785503</v>
      </c>
      <c r="O64">
        <f t="shared" si="5"/>
        <v>7.6769490542023631</v>
      </c>
      <c r="P64">
        <f t="shared" si="0"/>
        <v>0.79979455922905063</v>
      </c>
      <c r="Q64">
        <v>0.94818491946566918</v>
      </c>
    </row>
    <row r="65" spans="1:17" x14ac:dyDescent="0.2">
      <c r="A65" s="2">
        <v>36231</v>
      </c>
      <c r="B65" s="1">
        <v>8.1074000000000002</v>
      </c>
      <c r="C65">
        <v>-1.8405202599032701E-2</v>
      </c>
      <c r="D65">
        <f t="shared" si="1"/>
        <v>2.0215040975475016E-4</v>
      </c>
      <c r="E65">
        <f t="shared" si="2"/>
        <v>6.8307587571609911</v>
      </c>
      <c r="I65">
        <f t="shared" si="3"/>
        <v>2.2421989079486395E-4</v>
      </c>
      <c r="J65">
        <f t="shared" si="4"/>
        <v>-1.2291461751024377</v>
      </c>
      <c r="O65">
        <f t="shared" si="5"/>
        <v>6.8920830125145738</v>
      </c>
      <c r="P65">
        <f t="shared" si="0"/>
        <v>0.10950850264353029</v>
      </c>
      <c r="Q65">
        <v>0.94771225021884475</v>
      </c>
    </row>
    <row r="66" spans="1:17" x14ac:dyDescent="0.2">
      <c r="A66" s="2">
        <v>36238</v>
      </c>
      <c r="B66" s="1">
        <v>8.2011000000000003</v>
      </c>
      <c r="C66">
        <v>1.14910667499895E-2</v>
      </c>
      <c r="D66">
        <f t="shared" si="1"/>
        <v>2.1034647413215154E-4</v>
      </c>
      <c r="E66">
        <f t="shared" si="2"/>
        <v>7.8390063359362108</v>
      </c>
      <c r="I66">
        <f t="shared" si="3"/>
        <v>2.3479593922810625E-4</v>
      </c>
      <c r="J66">
        <f t="shared" si="4"/>
        <v>0.74992020799542436</v>
      </c>
      <c r="O66">
        <f t="shared" si="5"/>
        <v>7.7944134463991928</v>
      </c>
      <c r="P66">
        <f t="shared" si="0"/>
        <v>0.77334861854480197</v>
      </c>
      <c r="Q66">
        <v>0.94724488717005328</v>
      </c>
    </row>
    <row r="67" spans="1:17" x14ac:dyDescent="0.2">
      <c r="A67" s="2">
        <v>36245</v>
      </c>
      <c r="B67" s="1">
        <v>8.3073999999999995</v>
      </c>
      <c r="C67">
        <v>1.28783922436293E-2</v>
      </c>
      <c r="D67">
        <f t="shared" si="1"/>
        <v>2.0564836258738531E-4</v>
      </c>
      <c r="E67">
        <f t="shared" si="2"/>
        <v>7.6828545816653655</v>
      </c>
      <c r="I67">
        <f t="shared" si="3"/>
        <v>2.2719134978254501E-4</v>
      </c>
      <c r="J67">
        <f t="shared" si="4"/>
        <v>0.85440887842825886</v>
      </c>
      <c r="O67">
        <f t="shared" si="5"/>
        <v>7.65970341344525</v>
      </c>
      <c r="P67">
        <f t="shared" si="0"/>
        <v>0.80356076085225137</v>
      </c>
      <c r="Q67">
        <v>0.94718360732311668</v>
      </c>
    </row>
    <row r="68" spans="1:17" x14ac:dyDescent="0.2">
      <c r="A68" s="2">
        <v>36252</v>
      </c>
      <c r="B68" s="1">
        <v>8.2256999999999998</v>
      </c>
      <c r="C68">
        <v>-9.8832844454128706E-3</v>
      </c>
      <c r="D68">
        <f t="shared" si="1"/>
        <v>2.0326064003898847E-4</v>
      </c>
      <c r="E68">
        <f t="shared" si="2"/>
        <v>8.0204596004711579</v>
      </c>
      <c r="I68">
        <f t="shared" si="3"/>
        <v>2.234704354580389E-4</v>
      </c>
      <c r="J68">
        <f t="shared" si="4"/>
        <v>-0.66113668688999594</v>
      </c>
      <c r="O68">
        <f t="shared" si="5"/>
        <v>7.9691297137383215</v>
      </c>
      <c r="P68">
        <f t="shared" si="0"/>
        <v>0.25426232984594144</v>
      </c>
      <c r="Q68">
        <v>0.94476534181032723</v>
      </c>
    </row>
    <row r="69" spans="1:17" x14ac:dyDescent="0.2">
      <c r="A69" s="2">
        <v>36259</v>
      </c>
      <c r="B69" s="1">
        <v>8.2787000000000006</v>
      </c>
      <c r="C69">
        <v>6.4225518266303201E-3</v>
      </c>
      <c r="D69">
        <f t="shared" si="1"/>
        <v>1.9692576032238557E-4</v>
      </c>
      <c r="E69">
        <f t="shared" si="2"/>
        <v>8.3232181543310233</v>
      </c>
      <c r="I69">
        <f t="shared" si="3"/>
        <v>2.1487018266114387E-4</v>
      </c>
      <c r="J69">
        <f t="shared" si="4"/>
        <v>0.43814669587779481</v>
      </c>
      <c r="O69">
        <f t="shared" si="5"/>
        <v>8.2535039866656401</v>
      </c>
      <c r="P69">
        <f t="shared" ref="P69:P132" si="6">_xlfn.NORM.DIST(J69,0,1,TRUE)</f>
        <v>0.66936002693476437</v>
      </c>
      <c r="Q69">
        <v>0.94460673147172303</v>
      </c>
    </row>
    <row r="70" spans="1:17" x14ac:dyDescent="0.2">
      <c r="A70" s="2">
        <v>36266</v>
      </c>
      <c r="B70" s="1">
        <v>8.3010999999999999</v>
      </c>
      <c r="C70">
        <v>2.7020849019918601E-3</v>
      </c>
      <c r="D70">
        <f t="shared" ref="D70:D133" si="7">$G$1*D69+(1-$G$1)*C69^2</f>
        <v>1.8758516502098758E-4</v>
      </c>
      <c r="E70">
        <f t="shared" ref="E70:E133" si="8">-LN(D70)-(C70^2/D70)</f>
        <v>8.5423552129443934</v>
      </c>
      <c r="I70">
        <f t="shared" ref="I70:I133" si="9">($K$8+($L$2*(C69)^2)+($M$2*(I69)))</f>
        <v>2.0308628674194066E-4</v>
      </c>
      <c r="J70">
        <f t="shared" ref="J70:J133" si="10">C70/(SQRT(I70))</f>
        <v>0.18960888805454237</v>
      </c>
      <c r="O70">
        <f t="shared" ref="O70:O133" si="11">-LN(I70)-(C70^2/I70)</f>
        <v>8.4659280809626285</v>
      </c>
      <c r="P70">
        <f t="shared" si="6"/>
        <v>0.57519218904920122</v>
      </c>
      <c r="Q70">
        <v>0.94317720531113114</v>
      </c>
    </row>
    <row r="71" spans="1:17" x14ac:dyDescent="0.2">
      <c r="A71" s="2">
        <v>36273</v>
      </c>
      <c r="B71" s="1">
        <v>8.3856999999999999</v>
      </c>
      <c r="C71">
        <v>1.01398380580799E-2</v>
      </c>
      <c r="D71">
        <f t="shared" si="7"/>
        <v>1.7676813088878267E-4</v>
      </c>
      <c r="E71">
        <f t="shared" si="8"/>
        <v>8.0590265866499884</v>
      </c>
      <c r="I71">
        <f t="shared" si="9"/>
        <v>1.9041114296484962E-4</v>
      </c>
      <c r="J71">
        <f t="shared" si="10"/>
        <v>0.73482654936440972</v>
      </c>
      <c r="O71">
        <f t="shared" si="11"/>
        <v>8.0263548556936151</v>
      </c>
      <c r="P71">
        <f t="shared" si="6"/>
        <v>0.76877743210284422</v>
      </c>
      <c r="Q71">
        <v>0.94271049897505632</v>
      </c>
    </row>
    <row r="72" spans="1:17" x14ac:dyDescent="0.2">
      <c r="A72" s="2">
        <v>36280</v>
      </c>
      <c r="B72" s="1">
        <v>8.4198000000000004</v>
      </c>
      <c r="C72">
        <v>4.0582008032341603E-3</v>
      </c>
      <c r="D72">
        <f t="shared" si="7"/>
        <v>1.7233102198610083E-4</v>
      </c>
      <c r="E72">
        <f t="shared" si="8"/>
        <v>8.5705273418554135</v>
      </c>
      <c r="I72">
        <f t="shared" si="9"/>
        <v>1.8734341794617796E-4</v>
      </c>
      <c r="J72">
        <f t="shared" si="10"/>
        <v>0.29649291014996776</v>
      </c>
      <c r="O72">
        <f t="shared" si="11"/>
        <v>8.4946591199655028</v>
      </c>
      <c r="P72">
        <f t="shared" si="6"/>
        <v>0.61657315970750726</v>
      </c>
      <c r="Q72">
        <v>0.94234372766099805</v>
      </c>
    </row>
    <row r="73" spans="1:17" x14ac:dyDescent="0.2">
      <c r="A73" s="2">
        <v>36287</v>
      </c>
      <c r="B73" s="1">
        <v>8.3101000000000003</v>
      </c>
      <c r="C73">
        <v>-1.31144325137114E-2</v>
      </c>
      <c r="D73">
        <f t="shared" si="7"/>
        <v>1.62979300292497E-4</v>
      </c>
      <c r="E73">
        <f t="shared" si="8"/>
        <v>7.6666101543098844</v>
      </c>
      <c r="I73">
        <f t="shared" si="9"/>
        <v>1.7784077314213266E-4</v>
      </c>
      <c r="J73">
        <f t="shared" si="10"/>
        <v>-0.9834082191382052</v>
      </c>
      <c r="O73">
        <f t="shared" si="11"/>
        <v>7.6675302154463019</v>
      </c>
      <c r="P73">
        <f t="shared" si="6"/>
        <v>0.16270328335518311</v>
      </c>
      <c r="Q73">
        <v>0.94230461620004113</v>
      </c>
    </row>
    <row r="74" spans="1:17" x14ac:dyDescent="0.2">
      <c r="A74" s="2">
        <v>36294</v>
      </c>
      <c r="B74" s="1">
        <v>8.4046000000000003</v>
      </c>
      <c r="C74">
        <v>1.13075325189986E-2</v>
      </c>
      <c r="D74">
        <f t="shared" si="7"/>
        <v>1.6351984268434864E-4</v>
      </c>
      <c r="E74">
        <f t="shared" si="8"/>
        <v>7.9366509764775435</v>
      </c>
      <c r="I74">
        <f t="shared" si="9"/>
        <v>1.8225606884463968E-4</v>
      </c>
      <c r="J74">
        <f t="shared" si="10"/>
        <v>0.83758105598347399</v>
      </c>
      <c r="O74">
        <f t="shared" si="11"/>
        <v>7.908555862728468</v>
      </c>
      <c r="P74">
        <f t="shared" si="6"/>
        <v>0.79886698199456396</v>
      </c>
      <c r="Q74">
        <v>0.93883455423437057</v>
      </c>
    </row>
    <row r="75" spans="1:17" x14ac:dyDescent="0.2">
      <c r="A75" s="2">
        <v>36301</v>
      </c>
      <c r="B75" s="1">
        <v>8.4741999999999997</v>
      </c>
      <c r="C75">
        <v>8.24707852246798E-3</v>
      </c>
      <c r="D75">
        <f t="shared" si="7"/>
        <v>1.6138026962338035E-4</v>
      </c>
      <c r="E75">
        <f t="shared" si="8"/>
        <v>8.3102934018039889</v>
      </c>
      <c r="I75">
        <f t="shared" si="9"/>
        <v>1.8245590531576434E-4</v>
      </c>
      <c r="J75">
        <f t="shared" si="10"/>
        <v>0.61054990431813638</v>
      </c>
      <c r="O75">
        <f t="shared" si="11"/>
        <v>8.2362308431805182</v>
      </c>
      <c r="P75">
        <f t="shared" si="6"/>
        <v>0.72925120204603688</v>
      </c>
      <c r="Q75">
        <v>0.93796956726984249</v>
      </c>
    </row>
    <row r="76" spans="1:17" x14ac:dyDescent="0.2">
      <c r="A76" s="2">
        <v>36308</v>
      </c>
      <c r="B76" s="1">
        <v>8.5984999999999996</v>
      </c>
      <c r="C76">
        <v>1.45615159113541E-2</v>
      </c>
      <c r="D76">
        <f t="shared" si="7"/>
        <v>1.5577831169532268E-4</v>
      </c>
      <c r="E76">
        <f t="shared" si="8"/>
        <v>7.4059260197034904</v>
      </c>
      <c r="I76">
        <f t="shared" si="9"/>
        <v>1.7783545884000459E-4</v>
      </c>
      <c r="J76">
        <f t="shared" si="10"/>
        <v>1.0919365650465374</v>
      </c>
      <c r="O76">
        <f t="shared" si="11"/>
        <v>7.4423263616364217</v>
      </c>
      <c r="P76">
        <f t="shared" si="6"/>
        <v>0.86256950778298203</v>
      </c>
      <c r="Q76">
        <v>0.93780345348013738</v>
      </c>
    </row>
    <row r="77" spans="1:17" x14ac:dyDescent="0.2">
      <c r="A77" s="2">
        <v>36315</v>
      </c>
      <c r="B77" s="1">
        <v>8.5980000000000008</v>
      </c>
      <c r="C77" s="8">
        <v>-5.8151368027559199E-5</v>
      </c>
      <c r="D77">
        <f t="shared" si="7"/>
        <v>1.5915387773180045E-4</v>
      </c>
      <c r="E77">
        <f t="shared" si="8"/>
        <v>8.7456177920227081</v>
      </c>
      <c r="I77">
        <f t="shared" si="9"/>
        <v>1.8545663177078309E-4</v>
      </c>
      <c r="J77">
        <f t="shared" si="10"/>
        <v>-4.2701069453093829E-3</v>
      </c>
      <c r="O77">
        <f t="shared" si="11"/>
        <v>8.5926712604299169</v>
      </c>
      <c r="P77">
        <f t="shared" si="6"/>
        <v>0.49829647897462925</v>
      </c>
      <c r="Q77">
        <v>0.93595073413273244</v>
      </c>
    </row>
    <row r="78" spans="1:17" x14ac:dyDescent="0.2">
      <c r="A78" s="2">
        <v>36322</v>
      </c>
      <c r="B78" s="1">
        <v>8.4353999999999996</v>
      </c>
      <c r="C78">
        <v>-1.9092481742310201E-2</v>
      </c>
      <c r="D78">
        <f t="shared" si="7"/>
        <v>1.4960484796278862E-4</v>
      </c>
      <c r="E78">
        <f t="shared" si="8"/>
        <v>6.3709419191729983</v>
      </c>
      <c r="I78">
        <f t="shared" si="9"/>
        <v>1.7492857921952055E-4</v>
      </c>
      <c r="J78">
        <f t="shared" si="10"/>
        <v>-1.4435505601170353</v>
      </c>
      <c r="O78">
        <f t="shared" si="11"/>
        <v>6.5672945664752724</v>
      </c>
      <c r="P78">
        <f t="shared" si="6"/>
        <v>7.4432720273943501E-2</v>
      </c>
      <c r="Q78">
        <v>0.93587127020819927</v>
      </c>
    </row>
    <row r="79" spans="1:17" x14ac:dyDescent="0.2">
      <c r="A79" s="2">
        <v>36329</v>
      </c>
      <c r="B79" s="1">
        <v>8.4014000000000006</v>
      </c>
      <c r="C79">
        <v>-4.0387777031907204E-3</v>
      </c>
      <c r="D79">
        <f t="shared" si="7"/>
        <v>1.6249992862984823E-4</v>
      </c>
      <c r="E79">
        <f t="shared" si="8"/>
        <v>8.6244531030883209</v>
      </c>
      <c r="I79">
        <f t="shared" si="9"/>
        <v>1.952030784579537E-4</v>
      </c>
      <c r="J79">
        <f t="shared" si="10"/>
        <v>-0.28907239374804172</v>
      </c>
      <c r="O79">
        <f t="shared" si="11"/>
        <v>8.4579072644937199</v>
      </c>
      <c r="P79">
        <f t="shared" si="6"/>
        <v>0.38626298938643172</v>
      </c>
      <c r="Q79">
        <v>0.93107326762803355</v>
      </c>
    </row>
    <row r="80" spans="1:17" x14ac:dyDescent="0.2">
      <c r="A80" s="2">
        <v>36336</v>
      </c>
      <c r="B80" s="1">
        <v>8.3659999999999997</v>
      </c>
      <c r="C80">
        <v>-4.2224856085821801E-3</v>
      </c>
      <c r="D80">
        <f t="shared" si="7"/>
        <v>1.5372863643220476E-4</v>
      </c>
      <c r="E80">
        <f t="shared" si="8"/>
        <v>8.6643420177789903</v>
      </c>
      <c r="I80">
        <f t="shared" si="9"/>
        <v>1.844702576480274E-4</v>
      </c>
      <c r="J80">
        <f t="shared" si="10"/>
        <v>-0.31088874583480747</v>
      </c>
      <c r="O80">
        <f t="shared" si="11"/>
        <v>8.5013705003516442</v>
      </c>
      <c r="P80">
        <f t="shared" si="6"/>
        <v>0.37794260018011944</v>
      </c>
      <c r="Q80">
        <v>0.93072478087328392</v>
      </c>
    </row>
    <row r="81" spans="1:17" x14ac:dyDescent="0.2">
      <c r="A81" s="2">
        <v>36343</v>
      </c>
      <c r="B81" s="1">
        <v>8.4791000000000007</v>
      </c>
      <c r="C81">
        <v>1.3428439075926101E-2</v>
      </c>
      <c r="D81">
        <f t="shared" si="7"/>
        <v>1.4557468132915348E-4</v>
      </c>
      <c r="E81">
        <f t="shared" si="8"/>
        <v>7.5961239516344907</v>
      </c>
      <c r="I81">
        <f t="shared" si="9"/>
        <v>1.7552158114810014E-4</v>
      </c>
      <c r="J81">
        <f t="shared" si="10"/>
        <v>1.0135852265511018</v>
      </c>
      <c r="O81">
        <f t="shared" si="11"/>
        <v>7.6203935416309898</v>
      </c>
      <c r="P81">
        <f t="shared" si="6"/>
        <v>0.84460964500230462</v>
      </c>
      <c r="Q81">
        <v>0.93037471166336339</v>
      </c>
    </row>
    <row r="82" spans="1:17" x14ac:dyDescent="0.2">
      <c r="A82" s="2">
        <v>36350</v>
      </c>
      <c r="B82" s="1">
        <v>8.5585000000000004</v>
      </c>
      <c r="C82">
        <v>9.3206290576493007E-3</v>
      </c>
      <c r="D82">
        <f t="shared" si="7"/>
        <v>1.4765957901035579E-4</v>
      </c>
      <c r="E82">
        <f t="shared" si="8"/>
        <v>8.2322604705383604</v>
      </c>
      <c r="I82">
        <f t="shared" si="9"/>
        <v>1.8096315779844014E-4</v>
      </c>
      <c r="J82">
        <f t="shared" si="10"/>
        <v>0.69286742129279488</v>
      </c>
      <c r="O82">
        <f t="shared" si="11"/>
        <v>8.1371518320031591</v>
      </c>
      <c r="P82">
        <f t="shared" si="6"/>
        <v>0.75580362178336413</v>
      </c>
      <c r="Q82">
        <v>0.92982810254297799</v>
      </c>
    </row>
    <row r="83" spans="1:17" x14ac:dyDescent="0.2">
      <c r="A83" s="2">
        <v>36357</v>
      </c>
      <c r="B83" s="1">
        <v>8.5649999999999995</v>
      </c>
      <c r="C83">
        <v>7.59190622501293E-4</v>
      </c>
      <c r="D83">
        <f t="shared" si="7"/>
        <v>1.4401245183155221E-4</v>
      </c>
      <c r="E83">
        <f t="shared" si="8"/>
        <v>8.8416085649197349</v>
      </c>
      <c r="I83">
        <f t="shared" si="9"/>
        <v>1.7808326684400942E-4</v>
      </c>
      <c r="J83">
        <f t="shared" si="10"/>
        <v>5.6890438086300857E-2</v>
      </c>
      <c r="O83">
        <f t="shared" si="11"/>
        <v>8.6300228038482789</v>
      </c>
      <c r="P83">
        <f t="shared" si="6"/>
        <v>0.52268376436017872</v>
      </c>
      <c r="Q83">
        <v>0.92931867146509062</v>
      </c>
    </row>
    <row r="84" spans="1:17" x14ac:dyDescent="0.2">
      <c r="A84" s="2">
        <v>36364</v>
      </c>
      <c r="B84" s="1">
        <v>8.3580000000000005</v>
      </c>
      <c r="C84">
        <v>-2.44649677503594E-2</v>
      </c>
      <c r="D84">
        <f t="shared" si="7"/>
        <v>1.3540628694573673E-4</v>
      </c>
      <c r="E84">
        <f t="shared" si="8"/>
        <v>4.4869437874304747</v>
      </c>
      <c r="I84">
        <f t="shared" si="9"/>
        <v>1.6874332420942098E-4</v>
      </c>
      <c r="J84">
        <f t="shared" si="10"/>
        <v>-1.8833513488026317</v>
      </c>
      <c r="O84">
        <f t="shared" si="11"/>
        <v>5.1401194861979391</v>
      </c>
      <c r="P84">
        <f t="shared" si="6"/>
        <v>2.9826384455134265E-2</v>
      </c>
      <c r="Q84">
        <v>0.92897989843309714</v>
      </c>
    </row>
    <row r="85" spans="1:17" x14ac:dyDescent="0.2">
      <c r="A85" s="2">
        <v>36371</v>
      </c>
      <c r="B85" s="1">
        <v>8.2065000000000001</v>
      </c>
      <c r="C85">
        <v>-1.8292640835870799E-2</v>
      </c>
      <c r="D85">
        <f t="shared" si="7"/>
        <v>1.6319398855056008E-4</v>
      </c>
      <c r="E85">
        <f t="shared" si="8"/>
        <v>6.6701234331328418</v>
      </c>
      <c r="I85">
        <f t="shared" si="9"/>
        <v>2.0870340009167238E-4</v>
      </c>
      <c r="J85">
        <f t="shared" si="10"/>
        <v>-1.2662272196225663</v>
      </c>
      <c r="O85">
        <f t="shared" si="11"/>
        <v>6.871265080534215</v>
      </c>
      <c r="P85">
        <f t="shared" si="6"/>
        <v>0.10271587251144594</v>
      </c>
      <c r="Q85">
        <v>0.92795510258573499</v>
      </c>
    </row>
    <row r="86" spans="1:17" x14ac:dyDescent="0.2">
      <c r="A86" s="2">
        <v>36378</v>
      </c>
      <c r="B86" s="1">
        <v>8.2010000000000005</v>
      </c>
      <c r="C86">
        <v>-6.70425135578689E-4</v>
      </c>
      <c r="D86">
        <f t="shared" si="7"/>
        <v>1.7347959176253655E-4</v>
      </c>
      <c r="E86">
        <f t="shared" si="8"/>
        <v>8.6568596830703264</v>
      </c>
      <c r="I86">
        <f t="shared" si="9"/>
        <v>2.2135263166800931E-4</v>
      </c>
      <c r="J86">
        <f t="shared" si="10"/>
        <v>-4.5061738571200875E-2</v>
      </c>
      <c r="O86">
        <f t="shared" si="11"/>
        <v>8.4137229494027022</v>
      </c>
      <c r="P86">
        <f t="shared" si="6"/>
        <v>0.48202904931105484</v>
      </c>
      <c r="Q86">
        <v>0.92795322569317529</v>
      </c>
    </row>
    <row r="87" spans="1:17" x14ac:dyDescent="0.2">
      <c r="A87" s="2">
        <v>36385</v>
      </c>
      <c r="B87" s="1">
        <v>8.3172999999999995</v>
      </c>
      <c r="C87">
        <v>1.40815848803131E-2</v>
      </c>
      <c r="D87">
        <f t="shared" si="7"/>
        <v>1.6309778444852929E-4</v>
      </c>
      <c r="E87">
        <f t="shared" si="8"/>
        <v>7.5053805811501562</v>
      </c>
      <c r="I87">
        <f t="shared" si="9"/>
        <v>2.0529939985046691E-4</v>
      </c>
      <c r="J87">
        <f t="shared" si="10"/>
        <v>0.98278314009525292</v>
      </c>
      <c r="O87">
        <f t="shared" si="11"/>
        <v>7.5251784567688995</v>
      </c>
      <c r="P87">
        <f t="shared" si="6"/>
        <v>0.83714290926808421</v>
      </c>
      <c r="Q87">
        <v>0.92690238332795993</v>
      </c>
    </row>
    <row r="88" spans="1:17" x14ac:dyDescent="0.2">
      <c r="A88" s="2">
        <v>36392</v>
      </c>
      <c r="B88" s="1">
        <v>8.2125000000000004</v>
      </c>
      <c r="C88">
        <v>-1.26802991238586E-2</v>
      </c>
      <c r="D88">
        <f t="shared" si="7"/>
        <v>1.6520937934610529E-4</v>
      </c>
      <c r="E88">
        <f t="shared" si="8"/>
        <v>7.735047180508114</v>
      </c>
      <c r="I88">
        <f t="shared" si="9"/>
        <v>2.0756584315704578E-4</v>
      </c>
      <c r="J88">
        <f t="shared" si="10"/>
        <v>-0.88013958573306761</v>
      </c>
      <c r="O88">
        <f t="shared" si="11"/>
        <v>7.7054162618338555</v>
      </c>
      <c r="P88">
        <f t="shared" si="6"/>
        <v>0.18939184835280176</v>
      </c>
      <c r="Q88">
        <v>0.9207001467643503</v>
      </c>
    </row>
    <row r="89" spans="1:17" x14ac:dyDescent="0.2">
      <c r="A89" s="2">
        <v>36399</v>
      </c>
      <c r="B89" s="1">
        <v>8.3299000000000003</v>
      </c>
      <c r="C89">
        <v>1.41940674940435E-2</v>
      </c>
      <c r="D89">
        <f t="shared" si="7"/>
        <v>1.6494421573757075E-4</v>
      </c>
      <c r="E89">
        <f t="shared" si="8"/>
        <v>7.4884505618393824</v>
      </c>
      <c r="I89">
        <f t="shared" si="9"/>
        <v>2.0648006207899989E-4</v>
      </c>
      <c r="J89">
        <f t="shared" si="10"/>
        <v>0.98779723223360816</v>
      </c>
      <c r="O89">
        <f t="shared" si="11"/>
        <v>7.5095633298917681</v>
      </c>
      <c r="P89">
        <f t="shared" si="6"/>
        <v>0.83837401832635494</v>
      </c>
      <c r="Q89">
        <v>0.92044702794217526</v>
      </c>
    </row>
    <row r="90" spans="1:17" x14ac:dyDescent="0.2">
      <c r="A90" s="2">
        <v>36406</v>
      </c>
      <c r="B90" s="1">
        <v>8.1920000000000002</v>
      </c>
      <c r="C90">
        <v>-1.66933830076204E-2</v>
      </c>
      <c r="D90">
        <f t="shared" si="7"/>
        <v>1.6713585591484424E-4</v>
      </c>
      <c r="E90">
        <f t="shared" si="8"/>
        <v>7.0293830834265965</v>
      </c>
      <c r="I90">
        <f t="shared" si="9"/>
        <v>2.0881813047893082E-4</v>
      </c>
      <c r="J90">
        <f t="shared" si="10"/>
        <v>-1.1552081818967335</v>
      </c>
      <c r="O90">
        <f t="shared" si="11"/>
        <v>7.1395409304086499</v>
      </c>
      <c r="P90">
        <f t="shared" si="6"/>
        <v>0.12400259249563464</v>
      </c>
      <c r="Q90">
        <v>0.92031058022690304</v>
      </c>
    </row>
    <row r="91" spans="1:17" x14ac:dyDescent="0.2">
      <c r="A91" s="2">
        <v>36413</v>
      </c>
      <c r="B91" s="1">
        <v>8.2914999999999992</v>
      </c>
      <c r="C91">
        <v>1.20728253748643E-2</v>
      </c>
      <c r="D91">
        <f t="shared" si="7"/>
        <v>1.7382784673430015E-4</v>
      </c>
      <c r="E91">
        <f t="shared" si="8"/>
        <v>7.8189539769214225</v>
      </c>
      <c r="I91">
        <f t="shared" si="9"/>
        <v>2.1697191574458503E-4</v>
      </c>
      <c r="J91">
        <f t="shared" si="10"/>
        <v>0.81960982742505617</v>
      </c>
      <c r="O91">
        <f t="shared" si="11"/>
        <v>7.7639823641195109</v>
      </c>
      <c r="P91">
        <f t="shared" si="6"/>
        <v>0.79378071525428073</v>
      </c>
      <c r="Q91">
        <v>0.92016270999389871</v>
      </c>
    </row>
    <row r="92" spans="1:17" x14ac:dyDescent="0.2">
      <c r="A92" s="2">
        <v>36420</v>
      </c>
      <c r="B92" s="1">
        <v>8.2640999999999991</v>
      </c>
      <c r="C92">
        <v>-3.3100612502536802E-3</v>
      </c>
      <c r="D92">
        <f t="shared" si="7"/>
        <v>1.7214336268216016E-4</v>
      </c>
      <c r="E92">
        <f t="shared" si="8"/>
        <v>8.6035353615939769</v>
      </c>
      <c r="I92">
        <f t="shared" si="9"/>
        <v>2.1322561644835421E-4</v>
      </c>
      <c r="J92">
        <f t="shared" si="10"/>
        <v>-0.22668163728641474</v>
      </c>
      <c r="O92">
        <f t="shared" si="11"/>
        <v>8.4017751560106486</v>
      </c>
      <c r="P92">
        <f t="shared" si="6"/>
        <v>0.41033565339023426</v>
      </c>
      <c r="Q92">
        <v>0.91979480517977386</v>
      </c>
    </row>
    <row r="93" spans="1:17" x14ac:dyDescent="0.2">
      <c r="A93" s="2">
        <v>36427</v>
      </c>
      <c r="B93" s="1">
        <v>8.2530000000000001</v>
      </c>
      <c r="C93">
        <v>-1.34406181121527E-3</v>
      </c>
      <c r="D93">
        <f t="shared" si="7"/>
        <v>1.6247215125005641E-4</v>
      </c>
      <c r="E93">
        <f t="shared" si="8"/>
        <v>8.7138851059687568</v>
      </c>
      <c r="I93">
        <f t="shared" si="9"/>
        <v>1.9927224429715741E-4</v>
      </c>
      <c r="J93">
        <f t="shared" si="10"/>
        <v>-9.5212909321944969E-2</v>
      </c>
      <c r="O93">
        <f t="shared" si="11"/>
        <v>8.5117731082873984</v>
      </c>
      <c r="P93">
        <f t="shared" si="6"/>
        <v>0.4620728582078143</v>
      </c>
      <c r="Q93">
        <v>0.91924821588726968</v>
      </c>
    </row>
    <row r="94" spans="1:17" x14ac:dyDescent="0.2">
      <c r="A94" s="2">
        <v>36434</v>
      </c>
      <c r="B94" s="1">
        <v>8.1487999999999996</v>
      </c>
      <c r="C94">
        <v>-1.2706093462344199E-2</v>
      </c>
      <c r="D94">
        <f t="shared" si="7"/>
        <v>1.5283221230419505E-4</v>
      </c>
      <c r="E94">
        <f t="shared" si="8"/>
        <v>7.7298165947827524</v>
      </c>
      <c r="I94">
        <f t="shared" si="9"/>
        <v>1.8674822621308679E-4</v>
      </c>
      <c r="J94">
        <f t="shared" si="10"/>
        <v>-0.92978771316319475</v>
      </c>
      <c r="O94">
        <f t="shared" si="11"/>
        <v>7.7212440406368419</v>
      </c>
      <c r="P94">
        <f t="shared" si="6"/>
        <v>0.17624050460256255</v>
      </c>
      <c r="Q94">
        <v>0.91885248451532919</v>
      </c>
    </row>
    <row r="95" spans="1:17" x14ac:dyDescent="0.2">
      <c r="A95" s="2">
        <v>36441</v>
      </c>
      <c r="B95" s="1">
        <v>8.1769999999999996</v>
      </c>
      <c r="C95">
        <v>3.4546580316368002E-3</v>
      </c>
      <c r="D95">
        <f t="shared" si="7"/>
        <v>1.5334896823037289E-4</v>
      </c>
      <c r="E95">
        <f t="shared" si="8"/>
        <v>8.7049675784454177</v>
      </c>
      <c r="I95">
        <f t="shared" si="9"/>
        <v>1.8893983915644602E-4</v>
      </c>
      <c r="J95">
        <f t="shared" si="10"/>
        <v>0.25132939939967708</v>
      </c>
      <c r="O95">
        <f t="shared" si="11"/>
        <v>8.5109154379153935</v>
      </c>
      <c r="P95">
        <f t="shared" si="6"/>
        <v>0.59922027648341225</v>
      </c>
      <c r="Q95">
        <v>0.91875057584215825</v>
      </c>
    </row>
    <row r="96" spans="1:17" x14ac:dyDescent="0.2">
      <c r="A96" s="2">
        <v>36448</v>
      </c>
      <c r="B96" s="1">
        <v>8.0859000000000005</v>
      </c>
      <c r="C96">
        <v>-1.1203531091901199E-2</v>
      </c>
      <c r="D96">
        <f t="shared" si="7"/>
        <v>1.4486410986348368E-4</v>
      </c>
      <c r="E96">
        <f t="shared" si="8"/>
        <v>7.9732533770257161</v>
      </c>
      <c r="I96">
        <f t="shared" si="9"/>
        <v>1.7882701130339523E-4</v>
      </c>
      <c r="J96">
        <f t="shared" si="10"/>
        <v>-0.8377961582888902</v>
      </c>
      <c r="O96">
        <f t="shared" si="11"/>
        <v>7.9271892338616459</v>
      </c>
      <c r="P96">
        <f t="shared" si="6"/>
        <v>0.20107259837139305</v>
      </c>
      <c r="Q96">
        <v>0.91761820741296218</v>
      </c>
    </row>
    <row r="97" spans="1:17" x14ac:dyDescent="0.2">
      <c r="A97" s="2">
        <v>36455</v>
      </c>
      <c r="B97" s="1">
        <v>8.1</v>
      </c>
      <c r="C97">
        <v>1.74225759045443E-3</v>
      </c>
      <c r="D97">
        <f t="shared" si="7"/>
        <v>1.4370340980730646E-4</v>
      </c>
      <c r="E97">
        <f t="shared" si="8"/>
        <v>8.8266359363988016</v>
      </c>
      <c r="I97">
        <f t="shared" si="9"/>
        <v>1.7937070596721149E-4</v>
      </c>
      <c r="J97">
        <f t="shared" si="10"/>
        <v>0.13008781121615715</v>
      </c>
      <c r="O97">
        <f t="shared" si="11"/>
        <v>8.6091330719686692</v>
      </c>
      <c r="P97">
        <f t="shared" si="6"/>
        <v>0.55175152329314658</v>
      </c>
      <c r="Q97">
        <v>0.91583372378346983</v>
      </c>
    </row>
    <row r="98" spans="1:17" x14ac:dyDescent="0.2">
      <c r="A98" s="2">
        <v>36462</v>
      </c>
      <c r="B98" s="1">
        <v>8.1893999999999991</v>
      </c>
      <c r="C98">
        <v>1.0976573429674299E-2</v>
      </c>
      <c r="D98">
        <f t="shared" si="7"/>
        <v>1.3526333290955783E-4</v>
      </c>
      <c r="E98">
        <f t="shared" si="8"/>
        <v>8.0175418673408902</v>
      </c>
      <c r="I98">
        <f t="shared" si="9"/>
        <v>1.7002811283924109E-4</v>
      </c>
      <c r="J98">
        <f t="shared" si="10"/>
        <v>0.84179515100296565</v>
      </c>
      <c r="O98">
        <f t="shared" si="11"/>
        <v>7.9709276886913649</v>
      </c>
      <c r="P98">
        <f t="shared" si="6"/>
        <v>0.80004868669417828</v>
      </c>
      <c r="Q98">
        <v>0.91582794230885445</v>
      </c>
    </row>
    <row r="99" spans="1:17" x14ac:dyDescent="0.2">
      <c r="A99" s="2">
        <v>36469</v>
      </c>
      <c r="B99" s="1">
        <v>8.2992000000000008</v>
      </c>
      <c r="C99">
        <v>1.3318489506931401E-2</v>
      </c>
      <c r="D99">
        <f t="shared" si="7"/>
        <v>1.3437664279040626E-4</v>
      </c>
      <c r="E99">
        <f t="shared" si="8"/>
        <v>7.5948267675868015</v>
      </c>
      <c r="I99">
        <f t="shared" si="9"/>
        <v>1.7153204703225459E-4</v>
      </c>
      <c r="J99">
        <f t="shared" si="10"/>
        <v>1.0169095775458068</v>
      </c>
      <c r="O99">
        <f t="shared" si="11"/>
        <v>7.6366353567488003</v>
      </c>
      <c r="P99">
        <f t="shared" si="6"/>
        <v>0.84540177663566096</v>
      </c>
      <c r="Q99">
        <v>0.91561646002238417</v>
      </c>
    </row>
    <row r="100" spans="1:17" x14ac:dyDescent="0.2">
      <c r="A100" s="2">
        <v>36476</v>
      </c>
      <c r="B100" s="1">
        <v>8.3543000000000003</v>
      </c>
      <c r="C100">
        <v>6.6172517560691996E-3</v>
      </c>
      <c r="D100">
        <f t="shared" si="7"/>
        <v>1.369569739877564E-4</v>
      </c>
      <c r="E100">
        <f t="shared" si="8"/>
        <v>8.5761227390492909</v>
      </c>
      <c r="I100">
        <f t="shared" si="9"/>
        <v>1.773563219465001E-4</v>
      </c>
      <c r="J100">
        <f t="shared" si="10"/>
        <v>0.49688320898193755</v>
      </c>
      <c r="O100">
        <f t="shared" si="11"/>
        <v>8.3904568072877925</v>
      </c>
      <c r="P100">
        <f t="shared" si="6"/>
        <v>0.69036429353550921</v>
      </c>
      <c r="Q100">
        <v>0.91368242615968709</v>
      </c>
    </row>
    <row r="101" spans="1:17" x14ac:dyDescent="0.2">
      <c r="A101" s="2">
        <v>36483</v>
      </c>
      <c r="B101" s="1">
        <v>8.3254999999999999</v>
      </c>
      <c r="C101">
        <v>-3.45328224803376E-3</v>
      </c>
      <c r="D101">
        <f t="shared" si="7"/>
        <v>1.3136683679668305E-4</v>
      </c>
      <c r="E101">
        <f t="shared" si="8"/>
        <v>8.8467393273349515</v>
      </c>
      <c r="I101">
        <f t="shared" si="9"/>
        <v>1.7158711551251688E-4</v>
      </c>
      <c r="J101">
        <f t="shared" si="10"/>
        <v>-0.26362691004704775</v>
      </c>
      <c r="O101">
        <f t="shared" si="11"/>
        <v>8.6009203104543275</v>
      </c>
      <c r="P101">
        <f t="shared" si="6"/>
        <v>0.39603371031909307</v>
      </c>
      <c r="Q101">
        <v>0.91217196030526893</v>
      </c>
    </row>
    <row r="102" spans="1:17" x14ac:dyDescent="0.2">
      <c r="A102" s="2">
        <v>36490</v>
      </c>
      <c r="B102" s="1">
        <v>8.4407999999999994</v>
      </c>
      <c r="C102">
        <v>1.3753996722710901E-2</v>
      </c>
      <c r="D102">
        <f t="shared" si="7"/>
        <v>1.2420033608595717E-4</v>
      </c>
      <c r="E102">
        <f t="shared" si="8"/>
        <v>7.4704913817540088</v>
      </c>
      <c r="I102">
        <f t="shared" si="9"/>
        <v>1.6416174833640799E-4</v>
      </c>
      <c r="J102">
        <f t="shared" si="10"/>
        <v>1.0734774655611001</v>
      </c>
      <c r="O102">
        <f t="shared" si="11"/>
        <v>7.5623044767736829</v>
      </c>
      <c r="P102">
        <f t="shared" si="6"/>
        <v>0.8584715279949261</v>
      </c>
      <c r="Q102">
        <v>0.91075012314875148</v>
      </c>
    </row>
    <row r="103" spans="1:17" x14ac:dyDescent="0.2">
      <c r="A103" s="2">
        <v>36497</v>
      </c>
      <c r="B103" s="1">
        <v>8.5533000000000001</v>
      </c>
      <c r="C103">
        <v>1.32400825499075E-2</v>
      </c>
      <c r="D103">
        <f t="shared" si="7"/>
        <v>1.2809866147170027E-4</v>
      </c>
      <c r="E103">
        <f t="shared" si="8"/>
        <v>7.5942350310656801</v>
      </c>
      <c r="I103">
        <f t="shared" si="9"/>
        <v>1.7207134862000923E-4</v>
      </c>
      <c r="J103">
        <f t="shared" si="10"/>
        <v>1.0093375062189605</v>
      </c>
      <c r="O103">
        <f t="shared" si="11"/>
        <v>7.6488391481453348</v>
      </c>
      <c r="P103">
        <f t="shared" si="6"/>
        <v>0.84359360077108736</v>
      </c>
      <c r="Q103">
        <v>0.9106964970715018</v>
      </c>
    </row>
    <row r="104" spans="1:17" x14ac:dyDescent="0.2">
      <c r="A104" s="2">
        <v>36504</v>
      </c>
      <c r="B104" s="1">
        <v>8.4685000000000006</v>
      </c>
      <c r="C104">
        <v>-9.9637760466135799E-3</v>
      </c>
      <c r="D104">
        <f t="shared" si="7"/>
        <v>1.3093072893910016E-4</v>
      </c>
      <c r="E104">
        <f t="shared" si="8"/>
        <v>8.1826027937683818</v>
      </c>
      <c r="I104">
        <f t="shared" si="9"/>
        <v>1.7764542946193854E-4</v>
      </c>
      <c r="J104">
        <f t="shared" si="10"/>
        <v>-0.74756151985860442</v>
      </c>
      <c r="O104">
        <f t="shared" si="11"/>
        <v>8.0768727376233258</v>
      </c>
      <c r="P104">
        <f t="shared" si="6"/>
        <v>0.22736234118794088</v>
      </c>
      <c r="Q104">
        <v>0.91010250022832029</v>
      </c>
    </row>
    <row r="105" spans="1:17" x14ac:dyDescent="0.2">
      <c r="A105" s="2">
        <v>36511</v>
      </c>
      <c r="B105" s="1">
        <v>8.5086999999999993</v>
      </c>
      <c r="C105">
        <v>4.7357721099143798E-3</v>
      </c>
      <c r="D105">
        <f t="shared" si="7"/>
        <v>1.2903149518917839E-4</v>
      </c>
      <c r="E105">
        <f t="shared" si="8"/>
        <v>8.7816395915613281</v>
      </c>
      <c r="I105">
        <f t="shared" si="9"/>
        <v>1.7627206668290941E-4</v>
      </c>
      <c r="J105">
        <f t="shared" si="10"/>
        <v>0.35669666376877451</v>
      </c>
      <c r="O105">
        <f t="shared" si="11"/>
        <v>8.5162494131273352</v>
      </c>
      <c r="P105">
        <f t="shared" si="6"/>
        <v>0.63934054830285747</v>
      </c>
      <c r="Q105">
        <v>0.90978509039234745</v>
      </c>
    </row>
    <row r="106" spans="1:17" x14ac:dyDescent="0.2">
      <c r="A106" s="2">
        <v>36518</v>
      </c>
      <c r="B106" s="1">
        <v>8.4492999999999991</v>
      </c>
      <c r="C106">
        <v>-7.0055717579995402E-3</v>
      </c>
      <c r="D106">
        <f t="shared" si="7"/>
        <v>1.2263525772645024E-4</v>
      </c>
      <c r="E106">
        <f t="shared" si="8"/>
        <v>8.6061008399848085</v>
      </c>
      <c r="I106">
        <f t="shared" si="9"/>
        <v>1.6896140299247736E-4</v>
      </c>
      <c r="J106">
        <f t="shared" si="10"/>
        <v>-0.5389516828934694</v>
      </c>
      <c r="O106">
        <f t="shared" si="11"/>
        <v>8.3953713372911434</v>
      </c>
      <c r="P106">
        <f t="shared" si="6"/>
        <v>0.29496009709325544</v>
      </c>
      <c r="Q106">
        <v>0.9092633235470311</v>
      </c>
    </row>
    <row r="107" spans="1:17" x14ac:dyDescent="0.2">
      <c r="A107" s="2">
        <v>36525</v>
      </c>
      <c r="B107" s="1">
        <v>8.5074000000000005</v>
      </c>
      <c r="C107">
        <v>6.8527752884763897E-3</v>
      </c>
      <c r="D107">
        <f t="shared" si="7"/>
        <v>1.1822182440225206E-4</v>
      </c>
      <c r="E107">
        <f t="shared" si="8"/>
        <v>8.6457239727150057</v>
      </c>
      <c r="I107">
        <f t="shared" si="9"/>
        <v>1.649160537533996E-4</v>
      </c>
      <c r="J107">
        <f t="shared" si="10"/>
        <v>0.53362359447437013</v>
      </c>
      <c r="O107">
        <f t="shared" si="11"/>
        <v>8.4253198380797514</v>
      </c>
      <c r="P107">
        <f t="shared" si="6"/>
        <v>0.7031990096182148</v>
      </c>
      <c r="Q107">
        <v>0.90799851084663863</v>
      </c>
    </row>
    <row r="108" spans="1:17" x14ac:dyDescent="0.2">
      <c r="A108" s="2">
        <v>36532</v>
      </c>
      <c r="B108" s="1">
        <v>8.4097000000000008</v>
      </c>
      <c r="C108">
        <v>-1.1550571460091001E-2</v>
      </c>
      <c r="D108">
        <f t="shared" si="7"/>
        <v>1.139461466873781E-4</v>
      </c>
      <c r="E108">
        <f t="shared" si="8"/>
        <v>7.9089183372377878</v>
      </c>
      <c r="I108">
        <f t="shared" si="9"/>
        <v>1.6132793664103544E-4</v>
      </c>
      <c r="J108">
        <f t="shared" si="10"/>
        <v>-0.90938687467064983</v>
      </c>
      <c r="O108">
        <f t="shared" si="11"/>
        <v>7.9050869032240767</v>
      </c>
      <c r="P108">
        <f t="shared" si="6"/>
        <v>0.18157297381019194</v>
      </c>
      <c r="Q108">
        <v>0.90764952312268787</v>
      </c>
    </row>
    <row r="109" spans="1:17" x14ac:dyDescent="0.2">
      <c r="A109" s="2">
        <v>36539</v>
      </c>
      <c r="B109" s="1">
        <v>8.4614999999999991</v>
      </c>
      <c r="C109">
        <v>6.1406613366639098E-3</v>
      </c>
      <c r="D109">
        <f t="shared" si="7"/>
        <v>1.1511431994941554E-4</v>
      </c>
      <c r="E109">
        <f t="shared" si="8"/>
        <v>8.742017235643786</v>
      </c>
      <c r="I109">
        <f t="shared" si="9"/>
        <v>1.652144692783974E-4</v>
      </c>
      <c r="J109">
        <f t="shared" si="10"/>
        <v>0.47773945136480073</v>
      </c>
      <c r="O109">
        <f t="shared" si="11"/>
        <v>8.4800311308915468</v>
      </c>
      <c r="P109">
        <f t="shared" si="6"/>
        <v>0.6835821694070644</v>
      </c>
      <c r="Q109">
        <v>0.90482621356727244</v>
      </c>
    </row>
    <row r="110" spans="1:17" x14ac:dyDescent="0.2">
      <c r="A110" s="2">
        <v>36546</v>
      </c>
      <c r="B110" s="1">
        <v>8.4994999999999994</v>
      </c>
      <c r="C110">
        <v>4.4808753706839797E-3</v>
      </c>
      <c r="D110">
        <f t="shared" si="7"/>
        <v>1.1046992405154655E-4</v>
      </c>
      <c r="E110">
        <f t="shared" si="8"/>
        <v>8.9290142185421626</v>
      </c>
      <c r="I110">
        <f t="shared" si="9"/>
        <v>1.6083964362208943E-4</v>
      </c>
      <c r="J110">
        <f t="shared" si="10"/>
        <v>0.35331844770551041</v>
      </c>
      <c r="O110">
        <f t="shared" si="11"/>
        <v>8.6102687661779864</v>
      </c>
      <c r="P110">
        <f t="shared" si="6"/>
        <v>0.6380751415084075</v>
      </c>
      <c r="Q110">
        <v>0.9045830271689449</v>
      </c>
    </row>
    <row r="111" spans="1:17" x14ac:dyDescent="0.2">
      <c r="A111" s="2">
        <v>36553</v>
      </c>
      <c r="B111" s="1">
        <v>8.8514999999999997</v>
      </c>
      <c r="C111">
        <v>4.0579597946508901E-2</v>
      </c>
      <c r="D111">
        <f t="shared" si="7"/>
        <v>1.0504642325370988E-4</v>
      </c>
      <c r="E111">
        <f t="shared" si="8"/>
        <v>-6.5148541095274766</v>
      </c>
      <c r="I111">
        <f t="shared" si="9"/>
        <v>1.5573170706288821E-4</v>
      </c>
      <c r="J111">
        <f t="shared" si="10"/>
        <v>3.2517654902222275</v>
      </c>
      <c r="O111">
        <f t="shared" si="11"/>
        <v>-1.8066029455660608</v>
      </c>
      <c r="P111">
        <f t="shared" si="6"/>
        <v>0.99942654696265398</v>
      </c>
      <c r="Q111">
        <v>0.90442056276882044</v>
      </c>
    </row>
    <row r="112" spans="1:17" x14ac:dyDescent="0.2">
      <c r="A112" s="2">
        <v>36560</v>
      </c>
      <c r="B112" s="1">
        <v>8.5955999999999992</v>
      </c>
      <c r="C112">
        <v>-2.9336491756927398E-2</v>
      </c>
      <c r="D112">
        <f t="shared" si="7"/>
        <v>1.9754586402850595E-4</v>
      </c>
      <c r="E112">
        <f t="shared" si="8"/>
        <v>4.1729325014815455</v>
      </c>
      <c r="I112">
        <f t="shared" si="9"/>
        <v>2.8158985426089526E-4</v>
      </c>
      <c r="J112">
        <f t="shared" si="10"/>
        <v>-1.748234455639921</v>
      </c>
      <c r="O112">
        <f t="shared" si="11"/>
        <v>5.1187352513459032</v>
      </c>
      <c r="P112">
        <f t="shared" si="6"/>
        <v>4.0211718782389792E-2</v>
      </c>
      <c r="Q112">
        <v>0.90409704461044749</v>
      </c>
    </row>
    <row r="113" spans="1:17" x14ac:dyDescent="0.2">
      <c r="A113" s="2">
        <v>36567</v>
      </c>
      <c r="B113" s="1">
        <v>8.5670000000000002</v>
      </c>
      <c r="C113">
        <v>-3.3328314443616899E-3</v>
      </c>
      <c r="D113">
        <f t="shared" si="7"/>
        <v>2.3733089710305179E-4</v>
      </c>
      <c r="E113">
        <f t="shared" si="8"/>
        <v>8.2992523373989506</v>
      </c>
      <c r="I113">
        <f t="shared" si="9"/>
        <v>3.2504297024616043E-4</v>
      </c>
      <c r="J113">
        <f t="shared" si="10"/>
        <v>-0.18486000528286509</v>
      </c>
      <c r="O113">
        <f t="shared" si="11"/>
        <v>7.997379946679108</v>
      </c>
      <c r="P113">
        <f t="shared" si="6"/>
        <v>0.42666942071022174</v>
      </c>
      <c r="Q113">
        <v>0.9032354107948104</v>
      </c>
    </row>
    <row r="114" spans="1:17" x14ac:dyDescent="0.2">
      <c r="A114" s="2">
        <v>36574</v>
      </c>
      <c r="B114" s="1">
        <v>8.6576000000000004</v>
      </c>
      <c r="C114">
        <v>1.05199349244267E-2</v>
      </c>
      <c r="D114">
        <f t="shared" si="7"/>
        <v>2.2375750920306022E-4</v>
      </c>
      <c r="E114">
        <f t="shared" si="8"/>
        <v>7.9103540460048665</v>
      </c>
      <c r="I114">
        <f t="shared" si="9"/>
        <v>2.9377936264071041E-4</v>
      </c>
      <c r="J114">
        <f t="shared" si="10"/>
        <v>0.61376541273168572</v>
      </c>
      <c r="O114">
        <f t="shared" si="11"/>
        <v>7.7559735577098463</v>
      </c>
      <c r="P114">
        <f t="shared" si="6"/>
        <v>0.73031482204269382</v>
      </c>
      <c r="Q114">
        <v>0.90310539551713298</v>
      </c>
    </row>
    <row r="115" spans="1:17" x14ac:dyDescent="0.2">
      <c r="A115" s="2">
        <v>36581</v>
      </c>
      <c r="B115" s="1">
        <v>8.6880000000000006</v>
      </c>
      <c r="C115">
        <v>3.5052152852457202E-3</v>
      </c>
      <c r="D115">
        <f t="shared" si="7"/>
        <v>2.1697220049972694E-4</v>
      </c>
      <c r="E115">
        <f t="shared" si="8"/>
        <v>8.3791140932558292</v>
      </c>
      <c r="I115">
        <f t="shared" si="9"/>
        <v>2.7532663971762479E-4</v>
      </c>
      <c r="J115">
        <f t="shared" si="10"/>
        <v>0.21124701439674209</v>
      </c>
      <c r="O115">
        <f t="shared" si="11"/>
        <v>8.1529270832683203</v>
      </c>
      <c r="P115">
        <f t="shared" si="6"/>
        <v>0.5836527368828639</v>
      </c>
      <c r="Q115">
        <v>0.90278414169745769</v>
      </c>
    </row>
    <row r="116" spans="1:17" x14ac:dyDescent="0.2">
      <c r="A116" s="2">
        <v>36588</v>
      </c>
      <c r="B116" s="1">
        <v>8.7856000000000005</v>
      </c>
      <c r="C116">
        <v>1.11712543508915E-2</v>
      </c>
      <c r="D116">
        <f t="shared" si="7"/>
        <v>2.0469106052149855E-4</v>
      </c>
      <c r="E116">
        <f t="shared" si="8"/>
        <v>7.8843244480122037</v>
      </c>
      <c r="I116">
        <f t="shared" si="9"/>
        <v>2.518592403148803E-4</v>
      </c>
      <c r="J116">
        <f t="shared" si="10"/>
        <v>0.70391949894532435</v>
      </c>
      <c r="O116">
        <f t="shared" si="11"/>
        <v>7.7911375356948991</v>
      </c>
      <c r="P116">
        <f t="shared" si="6"/>
        <v>0.75925854619936761</v>
      </c>
      <c r="Q116">
        <v>0.90200701152529306</v>
      </c>
    </row>
    <row r="117" spans="1:17" x14ac:dyDescent="0.2">
      <c r="A117" s="2">
        <v>36595</v>
      </c>
      <c r="B117" s="1">
        <v>8.7210000000000001</v>
      </c>
      <c r="C117">
        <v>-7.38010729762229E-3</v>
      </c>
      <c r="D117">
        <f t="shared" si="7"/>
        <v>1.9989741231654735E-4</v>
      </c>
      <c r="E117">
        <f t="shared" si="8"/>
        <v>8.2452365826435354</v>
      </c>
      <c r="I117">
        <f t="shared" si="9"/>
        <v>2.4103125127859548E-4</v>
      </c>
      <c r="J117">
        <f t="shared" si="10"/>
        <v>-0.47536368192857326</v>
      </c>
      <c r="O117">
        <f t="shared" si="11"/>
        <v>8.1046133294286236</v>
      </c>
      <c r="P117">
        <f t="shared" si="6"/>
        <v>0.31726388800844763</v>
      </c>
      <c r="Q117">
        <v>0.90174245331267555</v>
      </c>
    </row>
    <row r="118" spans="1:17" x14ac:dyDescent="0.2">
      <c r="A118" s="2">
        <v>36602</v>
      </c>
      <c r="B118" s="1">
        <v>8.6354000000000006</v>
      </c>
      <c r="C118">
        <v>-9.8638766154404093E-3</v>
      </c>
      <c r="D118">
        <f t="shared" si="7"/>
        <v>1.9117152660101956E-4</v>
      </c>
      <c r="E118">
        <f t="shared" si="8"/>
        <v>8.0533930793162689</v>
      </c>
      <c r="I118">
        <f t="shared" si="9"/>
        <v>2.2625228559464456E-4</v>
      </c>
      <c r="J118">
        <f t="shared" si="10"/>
        <v>-0.65576939418748603</v>
      </c>
      <c r="O118">
        <f t="shared" si="11"/>
        <v>7.9638263750064642</v>
      </c>
      <c r="P118">
        <f t="shared" si="6"/>
        <v>0.25598625578536227</v>
      </c>
      <c r="Q118">
        <v>0.90163652971479791</v>
      </c>
    </row>
    <row r="119" spans="1:17" x14ac:dyDescent="0.2">
      <c r="A119" s="2">
        <v>36609</v>
      </c>
      <c r="B119" s="1">
        <v>8.5269999999999992</v>
      </c>
      <c r="C119">
        <v>-1.2632433869495901E-2</v>
      </c>
      <c r="D119">
        <f t="shared" si="7"/>
        <v>1.8553899871803632E-4</v>
      </c>
      <c r="E119">
        <f t="shared" si="8"/>
        <v>7.732165443743181</v>
      </c>
      <c r="I119">
        <f t="shared" si="9"/>
        <v>2.171904081220614E-4</v>
      </c>
      <c r="J119">
        <f t="shared" si="10"/>
        <v>-0.85716950634765676</v>
      </c>
      <c r="O119">
        <f t="shared" si="11"/>
        <v>7.6999965697679942</v>
      </c>
      <c r="P119">
        <f t="shared" si="6"/>
        <v>0.19567560619088575</v>
      </c>
      <c r="Q119">
        <v>0.89996157642053565</v>
      </c>
    </row>
    <row r="120" spans="1:17" x14ac:dyDescent="0.2">
      <c r="A120" s="2">
        <v>36616</v>
      </c>
      <c r="B120" s="1">
        <v>8.6349999999999998</v>
      </c>
      <c r="C120">
        <v>1.25861118387296E-2</v>
      </c>
      <c r="D120">
        <f t="shared" si="7"/>
        <v>1.8398136192298537E-4</v>
      </c>
      <c r="E120">
        <f t="shared" si="8"/>
        <v>7.7396638231320019</v>
      </c>
      <c r="I120">
        <f t="shared" si="9"/>
        <v>2.1451666286083189E-4</v>
      </c>
      <c r="J120">
        <f t="shared" si="10"/>
        <v>0.85933217008586793</v>
      </c>
      <c r="O120">
        <f t="shared" si="11"/>
        <v>7.708671361733952</v>
      </c>
      <c r="P120">
        <f t="shared" si="6"/>
        <v>0.80492135978374169</v>
      </c>
      <c r="Q120">
        <v>0.8992159544249968</v>
      </c>
    </row>
    <row r="121" spans="1:17" x14ac:dyDescent="0.2">
      <c r="A121" s="2">
        <v>36623</v>
      </c>
      <c r="B121" s="1">
        <v>8.66</v>
      </c>
      <c r="C121">
        <v>2.8910109757016599E-3</v>
      </c>
      <c r="D121">
        <f t="shared" si="7"/>
        <v>1.8244709288062682E-4</v>
      </c>
      <c r="E121">
        <f t="shared" si="8"/>
        <v>8.5632400925610206</v>
      </c>
      <c r="I121">
        <f t="shared" si="9"/>
        <v>2.1216363848475942E-4</v>
      </c>
      <c r="J121">
        <f t="shared" si="10"/>
        <v>0.19847886288096173</v>
      </c>
      <c r="O121">
        <f t="shared" si="11"/>
        <v>8.4187588423825375</v>
      </c>
      <c r="P121">
        <f t="shared" si="6"/>
        <v>0.57866478962070422</v>
      </c>
      <c r="Q121">
        <v>0.89888555030683337</v>
      </c>
    </row>
    <row r="122" spans="1:17" x14ac:dyDescent="0.2">
      <c r="A122" s="2">
        <v>36630</v>
      </c>
      <c r="B122" s="1">
        <v>8.6615000000000002</v>
      </c>
      <c r="C122">
        <v>1.7319516251479401E-4</v>
      </c>
      <c r="D122">
        <f t="shared" si="7"/>
        <v>1.7200174397548684E-4</v>
      </c>
      <c r="E122">
        <f t="shared" si="8"/>
        <v>8.6678315449483794</v>
      </c>
      <c r="I122">
        <f t="shared" si="9"/>
        <v>1.9816682777011322E-4</v>
      </c>
      <c r="J122">
        <f t="shared" si="10"/>
        <v>1.2303262184536241E-2</v>
      </c>
      <c r="O122">
        <f t="shared" si="11"/>
        <v>8.5262499472720439</v>
      </c>
      <c r="P122">
        <f t="shared" si="6"/>
        <v>0.50490816764686075</v>
      </c>
      <c r="Q122">
        <v>0.89841175665971806</v>
      </c>
    </row>
    <row r="123" spans="1:17" x14ac:dyDescent="0.2">
      <c r="A123" s="2">
        <v>36637</v>
      </c>
      <c r="B123" s="1">
        <v>8.7776999999999994</v>
      </c>
      <c r="C123">
        <v>1.33264965951931E-2</v>
      </c>
      <c r="D123">
        <f t="shared" si="7"/>
        <v>1.6168343913081673E-4</v>
      </c>
      <c r="E123">
        <f t="shared" si="8"/>
        <v>7.6314552342310602</v>
      </c>
      <c r="I123">
        <f t="shared" si="9"/>
        <v>1.8567188751212552E-4</v>
      </c>
      <c r="J123">
        <f t="shared" si="10"/>
        <v>0.97800914665992877</v>
      </c>
      <c r="O123">
        <f t="shared" si="11"/>
        <v>7.6350275966950658</v>
      </c>
      <c r="P123">
        <f t="shared" si="6"/>
        <v>0.83596509985477407</v>
      </c>
      <c r="Q123">
        <v>0.89832877191084226</v>
      </c>
    </row>
    <row r="124" spans="1:17" x14ac:dyDescent="0.2">
      <c r="A124" s="2">
        <v>36644</v>
      </c>
      <c r="B124" s="1">
        <v>8.9135000000000009</v>
      </c>
      <c r="C124">
        <v>1.5352567077727501E-2</v>
      </c>
      <c r="D124">
        <f t="shared" si="7"/>
        <v>1.6263816347306933E-4</v>
      </c>
      <c r="E124">
        <f t="shared" si="8"/>
        <v>7.2747452394655525</v>
      </c>
      <c r="I124">
        <f t="shared" si="9"/>
        <v>1.89322743200317E-4</v>
      </c>
      <c r="J124">
        <f t="shared" si="10"/>
        <v>1.1157826635168671</v>
      </c>
      <c r="O124">
        <f t="shared" si="11"/>
        <v>7.3270864110719351</v>
      </c>
      <c r="P124">
        <f t="shared" si="6"/>
        <v>0.86774241180491218</v>
      </c>
      <c r="Q124">
        <v>0.89733852391996316</v>
      </c>
    </row>
    <row r="125" spans="1:17" x14ac:dyDescent="0.2">
      <c r="A125" s="2">
        <v>36651</v>
      </c>
      <c r="B125" s="1">
        <v>9.0905000000000005</v>
      </c>
      <c r="C125">
        <v>1.96629307674114E-2</v>
      </c>
      <c r="D125">
        <f t="shared" si="7"/>
        <v>1.6702195261725252E-4</v>
      </c>
      <c r="E125">
        <f t="shared" si="8"/>
        <v>6.3825348263136856</v>
      </c>
      <c r="I125">
        <f t="shared" si="9"/>
        <v>1.970580840071363E-4</v>
      </c>
      <c r="J125">
        <f t="shared" si="10"/>
        <v>1.4007193305955234</v>
      </c>
      <c r="O125">
        <f t="shared" si="11"/>
        <v>6.5699973869040553</v>
      </c>
      <c r="P125">
        <f t="shared" si="6"/>
        <v>0.9193509900900505</v>
      </c>
      <c r="Q125">
        <v>0.8969779115741493</v>
      </c>
    </row>
    <row r="126" spans="1:17" x14ac:dyDescent="0.2">
      <c r="A126" s="2">
        <v>36658</v>
      </c>
      <c r="B126" s="1">
        <v>9.0115999999999996</v>
      </c>
      <c r="C126">
        <v>-8.7172758563398602E-3</v>
      </c>
      <c r="D126">
        <f t="shared" si="7"/>
        <v>1.8019848624205824E-4</v>
      </c>
      <c r="E126">
        <f t="shared" si="8"/>
        <v>8.1997449722073359</v>
      </c>
      <c r="I126">
        <f t="shared" si="9"/>
        <v>2.1567360736630061E-4</v>
      </c>
      <c r="J126">
        <f t="shared" si="10"/>
        <v>-0.59358413952995914</v>
      </c>
      <c r="O126">
        <f t="shared" si="11"/>
        <v>8.0894022394147278</v>
      </c>
      <c r="P126">
        <f t="shared" si="6"/>
        <v>0.27639514586694386</v>
      </c>
      <c r="Q126">
        <v>0.89394321787742759</v>
      </c>
    </row>
    <row r="127" spans="1:17" x14ac:dyDescent="0.2">
      <c r="A127" s="2">
        <v>36665</v>
      </c>
      <c r="B127" s="1">
        <v>9.1434999999999995</v>
      </c>
      <c r="C127">
        <v>1.45306080116998E-2</v>
      </c>
      <c r="D127">
        <f t="shared" si="7"/>
        <v>1.7394603096886627E-4</v>
      </c>
      <c r="E127">
        <f t="shared" si="8"/>
        <v>7.4429489352459379</v>
      </c>
      <c r="I127">
        <f t="shared" si="9"/>
        <v>2.0654554144122197E-4</v>
      </c>
      <c r="J127">
        <f t="shared" si="10"/>
        <v>1.01105754579327</v>
      </c>
      <c r="O127">
        <f t="shared" si="11"/>
        <v>7.4627522693060389</v>
      </c>
      <c r="P127">
        <f t="shared" si="6"/>
        <v>0.84400555593847582</v>
      </c>
      <c r="Q127">
        <v>0.89216913356216743</v>
      </c>
    </row>
    <row r="128" spans="1:17" x14ac:dyDescent="0.2">
      <c r="A128" s="2">
        <v>36672</v>
      </c>
      <c r="B128" s="1">
        <v>9.0282999999999998</v>
      </c>
      <c r="C128">
        <v>-1.2679155978101E-2</v>
      </c>
      <c r="D128">
        <f t="shared" si="7"/>
        <v>1.7617758326211476E-4</v>
      </c>
      <c r="E128">
        <f t="shared" si="8"/>
        <v>7.7315240266814671</v>
      </c>
      <c r="I128">
        <f t="shared" si="9"/>
        <v>2.0964709326938582E-4</v>
      </c>
      <c r="J128">
        <f t="shared" si="10"/>
        <v>-0.87568099014917133</v>
      </c>
      <c r="O128">
        <f t="shared" si="11"/>
        <v>7.7032677526171422</v>
      </c>
      <c r="P128">
        <f t="shared" si="6"/>
        <v>0.19060174127905438</v>
      </c>
      <c r="Q128">
        <v>0.89206445087286246</v>
      </c>
    </row>
    <row r="129" spans="1:17" x14ac:dyDescent="0.2">
      <c r="A129" s="2">
        <v>36679</v>
      </c>
      <c r="B129" s="1">
        <v>8.7904</v>
      </c>
      <c r="C129">
        <v>-2.6703871435632E-2</v>
      </c>
      <c r="D129">
        <f t="shared" si="7"/>
        <v>1.7525258804540874E-4</v>
      </c>
      <c r="E129">
        <f t="shared" si="8"/>
        <v>4.5803166782158629</v>
      </c>
      <c r="I129">
        <f t="shared" si="9"/>
        <v>2.0823657248268942E-4</v>
      </c>
      <c r="J129">
        <f t="shared" si="10"/>
        <v>-1.8505282741780555</v>
      </c>
      <c r="O129">
        <f t="shared" si="11"/>
        <v>5.0523808633379383</v>
      </c>
      <c r="P129">
        <f t="shared" si="6"/>
        <v>3.2118723382116771E-2</v>
      </c>
      <c r="Q129">
        <v>0.89194696204458346</v>
      </c>
    </row>
    <row r="130" spans="1:17" x14ac:dyDescent="0.2">
      <c r="A130" s="2">
        <v>36686</v>
      </c>
      <c r="B130" s="1">
        <v>8.7225000000000001</v>
      </c>
      <c r="C130">
        <v>-7.7543228400251997E-3</v>
      </c>
      <c r="D130">
        <f t="shared" si="7"/>
        <v>2.0752323774172999E-4</v>
      </c>
      <c r="E130">
        <f t="shared" si="8"/>
        <v>8.1905188517881218</v>
      </c>
      <c r="I130">
        <f t="shared" si="9"/>
        <v>2.5124661616871604E-4</v>
      </c>
      <c r="J130">
        <f t="shared" si="10"/>
        <v>-0.48920824465036744</v>
      </c>
      <c r="O130">
        <f t="shared" si="11"/>
        <v>8.049750860032999</v>
      </c>
      <c r="P130">
        <f t="shared" si="6"/>
        <v>0.31234713657243435</v>
      </c>
      <c r="Q130">
        <v>0.89103670505308974</v>
      </c>
    </row>
    <row r="131" spans="1:17" x14ac:dyDescent="0.2">
      <c r="A131" s="2">
        <v>36693</v>
      </c>
      <c r="B131" s="1">
        <v>8.6243999999999996</v>
      </c>
      <c r="C131">
        <v>-1.1310498798532201E-2</v>
      </c>
      <c r="D131">
        <f t="shared" si="7"/>
        <v>1.9867961483966635E-4</v>
      </c>
      <c r="E131">
        <f t="shared" si="8"/>
        <v>7.8799291913866059</v>
      </c>
      <c r="I131">
        <f t="shared" si="9"/>
        <v>2.3533836195645789E-4</v>
      </c>
      <c r="J131">
        <f t="shared" si="10"/>
        <v>-0.73728499405871561</v>
      </c>
      <c r="O131">
        <f t="shared" si="11"/>
        <v>7.8108970788163443</v>
      </c>
      <c r="P131">
        <f t="shared" si="6"/>
        <v>0.23047452786702638</v>
      </c>
      <c r="Q131">
        <v>0.88975464465048781</v>
      </c>
    </row>
    <row r="132" spans="1:17" x14ac:dyDescent="0.2">
      <c r="A132" s="2">
        <v>36700</v>
      </c>
      <c r="B132" s="1">
        <v>8.8574999999999999</v>
      </c>
      <c r="C132">
        <v>2.6669162477229901E-2</v>
      </c>
      <c r="D132">
        <f t="shared" si="7"/>
        <v>1.9443448093358227E-4</v>
      </c>
      <c r="E132">
        <f t="shared" si="8"/>
        <v>4.8874004162246889</v>
      </c>
      <c r="I132">
        <f t="shared" si="9"/>
        <v>2.273202505431154E-4</v>
      </c>
      <c r="J132">
        <f t="shared" si="10"/>
        <v>1.7688471827800423</v>
      </c>
      <c r="O132">
        <f t="shared" si="11"/>
        <v>5.2603303833466102</v>
      </c>
      <c r="P132">
        <f t="shared" si="6"/>
        <v>0.96154030980696126</v>
      </c>
      <c r="Q132">
        <v>0.88953351636102751</v>
      </c>
    </row>
    <row r="133" spans="1:17" x14ac:dyDescent="0.2">
      <c r="A133" s="2">
        <v>36707</v>
      </c>
      <c r="B133" s="1">
        <v>8.7850000000000001</v>
      </c>
      <c r="C133">
        <v>-8.2188361184294401E-3</v>
      </c>
      <c r="D133">
        <f t="shared" si="7"/>
        <v>2.2544306571178058E-4</v>
      </c>
      <c r="E133">
        <f t="shared" si="8"/>
        <v>8.0978139696410842</v>
      </c>
      <c r="I133">
        <f t="shared" si="9"/>
        <v>2.6722566703591484E-4</v>
      </c>
      <c r="J133">
        <f t="shared" si="10"/>
        <v>-0.50277217668244767</v>
      </c>
      <c r="O133">
        <f t="shared" si="11"/>
        <v>7.9746372000030252</v>
      </c>
      <c r="P133">
        <f t="shared" ref="P133:P196" si="12">_xlfn.NORM.DIST(J133,0,1,TRUE)</f>
        <v>0.30756222877509554</v>
      </c>
      <c r="Q133">
        <v>0.88859036969616012</v>
      </c>
    </row>
    <row r="134" spans="1:17" x14ac:dyDescent="0.2">
      <c r="A134" s="2">
        <v>36714</v>
      </c>
      <c r="B134" s="1">
        <v>8.9062000000000001</v>
      </c>
      <c r="C134">
        <v>1.3701941779016701E-2</v>
      </c>
      <c r="D134">
        <f t="shared" ref="D134:D197" si="13">$G$1*D133+(1-$G$1)*C133^2</f>
        <v>2.1596943779756975E-4</v>
      </c>
      <c r="E134">
        <f t="shared" ref="E134:E197" si="14">-LN(D134)-(C134^2/D134)</f>
        <v>7.5710691317083398</v>
      </c>
      <c r="I134">
        <f t="shared" ref="I134:I197" si="15">($K$8+($L$2*(C133)^2)+($M$2*(I133)))</f>
        <v>2.4943577962892674E-4</v>
      </c>
      <c r="J134">
        <f t="shared" ref="J134:J197" si="16">C134/(SQRT(I134))</f>
        <v>0.86756643808392497</v>
      </c>
      <c r="O134">
        <f t="shared" ref="O134:O197" si="17">-LN(I134)-(C134^2/I134)</f>
        <v>7.5436375476920263</v>
      </c>
      <c r="P134">
        <f t="shared" si="12"/>
        <v>0.80718413689253032</v>
      </c>
      <c r="Q134">
        <v>0.88805923205052872</v>
      </c>
    </row>
    <row r="135" spans="1:17" x14ac:dyDescent="0.2">
      <c r="A135" s="2">
        <v>36721</v>
      </c>
      <c r="B135" s="1">
        <v>8.8922000000000008</v>
      </c>
      <c r="C135">
        <v>-1.57317544131574E-3</v>
      </c>
      <c r="D135">
        <f t="shared" si="13"/>
        <v>2.1427586404064938E-4</v>
      </c>
      <c r="E135">
        <f t="shared" si="14"/>
        <v>8.4366963133463191</v>
      </c>
      <c r="I135">
        <f t="shared" si="15"/>
        <v>2.4402065841699886E-4</v>
      </c>
      <c r="J135">
        <f t="shared" si="16"/>
        <v>-0.10070797438407067</v>
      </c>
      <c r="O135">
        <f t="shared" si="17"/>
        <v>8.3081155745070241</v>
      </c>
      <c r="P135">
        <f t="shared" si="12"/>
        <v>0.45989114045908774</v>
      </c>
      <c r="Q135">
        <v>0.88754051581010018</v>
      </c>
    </row>
    <row r="136" spans="1:17" x14ac:dyDescent="0.2">
      <c r="A136" s="2">
        <v>36728</v>
      </c>
      <c r="B136" s="1">
        <v>8.9656000000000002</v>
      </c>
      <c r="C136">
        <v>8.2205437789197901E-3</v>
      </c>
      <c r="D136">
        <f t="shared" si="13"/>
        <v>2.0156780505635992E-4</v>
      </c>
      <c r="E136">
        <f t="shared" si="14"/>
        <v>8.1741261321925691</v>
      </c>
      <c r="I136">
        <f t="shared" si="15"/>
        <v>2.2461786639922803E-4</v>
      </c>
      <c r="J136">
        <f t="shared" si="16"/>
        <v>0.54850223015697608</v>
      </c>
      <c r="O136">
        <f t="shared" si="17"/>
        <v>8.1002552746996876</v>
      </c>
      <c r="P136">
        <f t="shared" si="12"/>
        <v>0.70832645081581058</v>
      </c>
      <c r="Q136">
        <v>0.88653950075992627</v>
      </c>
    </row>
    <row r="137" spans="1:17" x14ac:dyDescent="0.2">
      <c r="A137" s="2">
        <v>36735</v>
      </c>
      <c r="B137" s="1">
        <v>9.1707000000000001</v>
      </c>
      <c r="C137">
        <v>2.2618587477119902E-2</v>
      </c>
      <c r="D137">
        <f t="shared" si="13"/>
        <v>1.9352837715424655E-4</v>
      </c>
      <c r="E137">
        <f t="shared" si="14"/>
        <v>5.9065438552147462</v>
      </c>
      <c r="I137">
        <f t="shared" si="15"/>
        <v>2.1343087211088307E-4</v>
      </c>
      <c r="J137">
        <f t="shared" si="16"/>
        <v>1.5482349263791648</v>
      </c>
      <c r="O137">
        <f t="shared" si="17"/>
        <v>6.0551661744886287</v>
      </c>
      <c r="P137">
        <f t="shared" si="12"/>
        <v>0.93921712736050611</v>
      </c>
      <c r="Q137">
        <v>0.88620873896085706</v>
      </c>
    </row>
    <row r="138" spans="1:17" x14ac:dyDescent="0.2">
      <c r="A138" s="2">
        <v>36742</v>
      </c>
      <c r="B138" s="1">
        <v>9.2372999999999994</v>
      </c>
      <c r="C138">
        <v>7.2360159275683998E-3</v>
      </c>
      <c r="D138">
        <f t="shared" si="13"/>
        <v>2.1261270449259928E-4</v>
      </c>
      <c r="E138">
        <f t="shared" si="14"/>
        <v>8.2097692966949349</v>
      </c>
      <c r="I138">
        <f t="shared" si="15"/>
        <v>2.3951099170672408E-4</v>
      </c>
      <c r="J138">
        <f t="shared" si="16"/>
        <v>0.46755939677088637</v>
      </c>
      <c r="O138">
        <f t="shared" si="17"/>
        <v>8.1182994582663319</v>
      </c>
      <c r="P138">
        <f t="shared" si="12"/>
        <v>0.67995014657052477</v>
      </c>
      <c r="Q138">
        <v>0.88600752253065729</v>
      </c>
    </row>
    <row r="139" spans="1:17" x14ac:dyDescent="0.2">
      <c r="A139" s="2">
        <v>36749</v>
      </c>
      <c r="B139" s="1">
        <v>9.2354000000000003</v>
      </c>
      <c r="C139">
        <v>-2.0570896584715101E-4</v>
      </c>
      <c r="D139">
        <f t="shared" si="13"/>
        <v>2.0299753781328475E-4</v>
      </c>
      <c r="E139">
        <f t="shared" si="14"/>
        <v>8.5021082513843513</v>
      </c>
      <c r="I139">
        <f t="shared" si="15"/>
        <v>2.2479899663980853E-4</v>
      </c>
      <c r="J139">
        <f t="shared" si="16"/>
        <v>-1.3720060822069304E-2</v>
      </c>
      <c r="O139">
        <f t="shared" si="17"/>
        <v>8.4001156632317855</v>
      </c>
      <c r="P139">
        <f t="shared" si="12"/>
        <v>0.49452665936593909</v>
      </c>
      <c r="Q139">
        <v>0.88589801332060436</v>
      </c>
    </row>
    <row r="140" spans="1:17" x14ac:dyDescent="0.2">
      <c r="A140" s="2">
        <v>36756</v>
      </c>
      <c r="B140" s="1">
        <v>9.2835000000000001</v>
      </c>
      <c r="C140">
        <v>5.1947046708664697E-3</v>
      </c>
      <c r="D140">
        <f t="shared" si="13"/>
        <v>1.9082022451520546E-4</v>
      </c>
      <c r="E140">
        <f t="shared" si="14"/>
        <v>8.4227632056641415</v>
      </c>
      <c r="I140">
        <f t="shared" si="15"/>
        <v>2.0817928292084223E-4</v>
      </c>
      <c r="J140">
        <f t="shared" si="16"/>
        <v>0.36003283312192608</v>
      </c>
      <c r="O140">
        <f t="shared" si="17"/>
        <v>8.3474872714722039</v>
      </c>
      <c r="P140">
        <f t="shared" si="12"/>
        <v>0.64058870979793048</v>
      </c>
      <c r="Q140">
        <v>0.88415560583041664</v>
      </c>
    </row>
    <row r="141" spans="1:17" x14ac:dyDescent="0.2">
      <c r="A141" s="2">
        <v>36763</v>
      </c>
      <c r="B141" s="1">
        <v>9.3078000000000003</v>
      </c>
      <c r="C141">
        <v>2.6141274508146902E-3</v>
      </c>
      <c r="D141">
        <f t="shared" si="13"/>
        <v>1.8099010844134446E-4</v>
      </c>
      <c r="E141">
        <f t="shared" si="14"/>
        <v>8.5793110737881673</v>
      </c>
      <c r="I141">
        <f t="shared" si="15"/>
        <v>1.9629038746227728E-4</v>
      </c>
      <c r="J141">
        <f t="shared" si="16"/>
        <v>0.1865852210910699</v>
      </c>
      <c r="O141">
        <f t="shared" si="17"/>
        <v>8.5011013817591152</v>
      </c>
      <c r="P141">
        <f t="shared" si="12"/>
        <v>0.57400707244550553</v>
      </c>
      <c r="Q141">
        <v>0.88396559821411624</v>
      </c>
    </row>
    <row r="142" spans="1:17" x14ac:dyDescent="0.2">
      <c r="A142" s="2">
        <v>36770</v>
      </c>
      <c r="B142" s="1">
        <v>9.3079999999999998</v>
      </c>
      <c r="C142" s="8">
        <v>2.1487123841534801E-5</v>
      </c>
      <c r="D142">
        <f t="shared" si="13"/>
        <v>1.7054072167460994E-4</v>
      </c>
      <c r="E142">
        <f t="shared" si="14"/>
        <v>8.6765337457057221</v>
      </c>
      <c r="I142">
        <f t="shared" si="15"/>
        <v>1.8463061894543351E-4</v>
      </c>
      <c r="J142">
        <f t="shared" si="16"/>
        <v>1.581344251258682E-3</v>
      </c>
      <c r="O142">
        <f t="shared" si="17"/>
        <v>8.5971508825568979</v>
      </c>
      <c r="P142">
        <f t="shared" si="12"/>
        <v>0.50063086481876817</v>
      </c>
      <c r="Q142">
        <v>0.88314130579722427</v>
      </c>
    </row>
    <row r="143" spans="1:17" x14ac:dyDescent="0.2">
      <c r="A143" s="2">
        <v>36777</v>
      </c>
      <c r="B143" s="1">
        <v>9.6349999999999998</v>
      </c>
      <c r="C143">
        <v>3.4528056426284398E-2</v>
      </c>
      <c r="D143">
        <f t="shared" si="13"/>
        <v>1.6030830607592278E-4</v>
      </c>
      <c r="E143">
        <f t="shared" si="14"/>
        <v>1.3015750672330269</v>
      </c>
      <c r="I143">
        <f t="shared" si="15"/>
        <v>1.7423029564525274E-4</v>
      </c>
      <c r="J143">
        <f t="shared" si="16"/>
        <v>2.6158346963820827</v>
      </c>
      <c r="O143">
        <f t="shared" si="17"/>
        <v>1.8125414368668959</v>
      </c>
      <c r="P143">
        <f t="shared" si="12"/>
        <v>0.99554951810556369</v>
      </c>
      <c r="Q143">
        <v>0.88153295846019319</v>
      </c>
    </row>
    <row r="144" spans="1:17" x14ac:dyDescent="0.2">
      <c r="A144" s="2">
        <v>36784</v>
      </c>
      <c r="B144" s="1">
        <v>9.8249999999999993</v>
      </c>
      <c r="C144">
        <v>1.9527855888995301E-2</v>
      </c>
      <c r="D144">
        <f t="shared" si="13"/>
        <v>2.2222100854596823E-4</v>
      </c>
      <c r="E144">
        <f t="shared" si="14"/>
        <v>6.6958115648671512</v>
      </c>
      <c r="I144">
        <f t="shared" si="15"/>
        <v>2.6084884020723684E-4</v>
      </c>
      <c r="J144">
        <f t="shared" si="16"/>
        <v>1.2090941123351879</v>
      </c>
      <c r="O144">
        <f t="shared" si="17"/>
        <v>6.7896609022278644</v>
      </c>
      <c r="P144">
        <f t="shared" si="12"/>
        <v>0.88668665454224049</v>
      </c>
      <c r="Q144">
        <v>0.88062616237810154</v>
      </c>
    </row>
    <row r="145" spans="1:17" x14ac:dyDescent="0.2">
      <c r="A145" s="2">
        <v>36791</v>
      </c>
      <c r="B145" s="1">
        <v>9.68</v>
      </c>
      <c r="C145">
        <v>-1.4868256466839201E-2</v>
      </c>
      <c r="D145">
        <f t="shared" si="13"/>
        <v>2.3176797737049226E-4</v>
      </c>
      <c r="E145">
        <f t="shared" si="14"/>
        <v>7.4159532743283592</v>
      </c>
      <c r="I145">
        <f t="shared" si="15"/>
        <v>2.6915848925967794E-4</v>
      </c>
      <c r="J145">
        <f t="shared" si="16"/>
        <v>-0.90626665877827495</v>
      </c>
      <c r="O145">
        <f t="shared" si="17"/>
        <v>7.3988909156433298</v>
      </c>
      <c r="P145">
        <f t="shared" si="12"/>
        <v>0.18239736416636521</v>
      </c>
      <c r="Q145">
        <v>0.8803612501608411</v>
      </c>
    </row>
    <row r="146" spans="1:17" x14ac:dyDescent="0.2">
      <c r="A146" s="2">
        <v>36798</v>
      </c>
      <c r="B146" s="1">
        <v>9.6397999999999993</v>
      </c>
      <c r="C146">
        <v>-4.16153976921807E-3</v>
      </c>
      <c r="D146">
        <f t="shared" si="13"/>
        <v>2.3112580175008504E-4</v>
      </c>
      <c r="E146">
        <f t="shared" si="14"/>
        <v>8.2976177203984687</v>
      </c>
      <c r="I146">
        <f t="shared" si="15"/>
        <v>2.633546609681154E-4</v>
      </c>
      <c r="J146">
        <f t="shared" si="16"/>
        <v>-0.25643868708646989</v>
      </c>
      <c r="O146">
        <f t="shared" si="17"/>
        <v>8.1762481131981186</v>
      </c>
      <c r="P146">
        <f t="shared" si="12"/>
        <v>0.39880605916071865</v>
      </c>
      <c r="Q146">
        <v>0.8788052891150302</v>
      </c>
    </row>
    <row r="147" spans="1:17" x14ac:dyDescent="0.2">
      <c r="A147" s="2">
        <v>36805</v>
      </c>
      <c r="B147" s="1">
        <v>9.8439999999999994</v>
      </c>
      <c r="C147">
        <v>2.0961771009541798E-2</v>
      </c>
      <c r="D147">
        <f t="shared" si="13"/>
        <v>2.1829735844012695E-4</v>
      </c>
      <c r="E147">
        <f t="shared" si="14"/>
        <v>6.4168206915862473</v>
      </c>
      <c r="I147">
        <f t="shared" si="15"/>
        <v>2.4214460597486102E-4</v>
      </c>
      <c r="J147">
        <f t="shared" si="16"/>
        <v>1.3470712671577052</v>
      </c>
      <c r="O147">
        <f t="shared" si="17"/>
        <v>6.5113744661141917</v>
      </c>
      <c r="P147">
        <f t="shared" si="12"/>
        <v>0.91102135950612584</v>
      </c>
      <c r="Q147">
        <v>0.87868278549503975</v>
      </c>
    </row>
    <row r="148" spans="1:17" x14ac:dyDescent="0.2">
      <c r="A148" s="2">
        <v>36812</v>
      </c>
      <c r="B148" s="1">
        <v>9.94</v>
      </c>
      <c r="C148">
        <v>9.70488813967307E-3</v>
      </c>
      <c r="D148">
        <f t="shared" si="13"/>
        <v>2.3156326756510736E-4</v>
      </c>
      <c r="E148">
        <f t="shared" si="14"/>
        <v>7.9639225652132408</v>
      </c>
      <c r="I148">
        <f t="shared" si="15"/>
        <v>2.57998139311807E-4</v>
      </c>
      <c r="J148">
        <f t="shared" si="16"/>
        <v>0.60420212320480926</v>
      </c>
      <c r="O148">
        <f t="shared" si="17"/>
        <v>7.8974979793532034</v>
      </c>
      <c r="P148">
        <f t="shared" si="12"/>
        <v>0.72714536524767637</v>
      </c>
      <c r="Q148">
        <v>0.87853863707972946</v>
      </c>
    </row>
    <row r="149" spans="1:17" x14ac:dyDescent="0.2">
      <c r="A149" s="2">
        <v>36819</v>
      </c>
      <c r="B149" s="1">
        <v>10.089</v>
      </c>
      <c r="C149">
        <v>1.4878700757759799E-2</v>
      </c>
      <c r="D149">
        <f t="shared" si="13"/>
        <v>2.2332056273941493E-4</v>
      </c>
      <c r="E149">
        <f t="shared" si="14"/>
        <v>7.4156109939838357</v>
      </c>
      <c r="I149">
        <f t="shared" si="15"/>
        <v>2.4376932667437526E-4</v>
      </c>
      <c r="J149">
        <f t="shared" si="16"/>
        <v>0.95296177443702534</v>
      </c>
      <c r="O149">
        <f t="shared" si="17"/>
        <v>7.4111520187708395</v>
      </c>
      <c r="P149">
        <f t="shared" si="12"/>
        <v>0.8296952806039426</v>
      </c>
      <c r="Q149">
        <v>0.87627320773523554</v>
      </c>
    </row>
    <row r="150" spans="1:17" x14ac:dyDescent="0.2">
      <c r="A150" s="2">
        <v>36826</v>
      </c>
      <c r="B150" s="1">
        <v>10.1236</v>
      </c>
      <c r="C150">
        <v>3.4236104010227902E-3</v>
      </c>
      <c r="D150">
        <f t="shared" si="13"/>
        <v>2.2320387314938775E-4</v>
      </c>
      <c r="E150">
        <f t="shared" si="14"/>
        <v>8.3549119605080797</v>
      </c>
      <c r="I150">
        <f t="shared" si="15"/>
        <v>2.4192355912477261E-4</v>
      </c>
      <c r="J150">
        <f t="shared" si="16"/>
        <v>0.2201127782919218</v>
      </c>
      <c r="O150">
        <f t="shared" si="17"/>
        <v>8.2784391179233108</v>
      </c>
      <c r="P150">
        <f t="shared" si="12"/>
        <v>0.5871083383941067</v>
      </c>
      <c r="Q150">
        <v>0.87556637332845455</v>
      </c>
    </row>
    <row r="151" spans="1:17" x14ac:dyDescent="0.2">
      <c r="A151" s="2">
        <v>36833</v>
      </c>
      <c r="B151" s="1">
        <v>9.8539999999999992</v>
      </c>
      <c r="C151">
        <v>-2.6991867705493899E-2</v>
      </c>
      <c r="D151">
        <f t="shared" si="13"/>
        <v>2.1051490725110397E-4</v>
      </c>
      <c r="E151">
        <f t="shared" si="14"/>
        <v>5.005102162963146</v>
      </c>
      <c r="I151">
        <f t="shared" si="15"/>
        <v>2.2358559463632631E-4</v>
      </c>
      <c r="J151">
        <f t="shared" si="16"/>
        <v>-1.8051405707634047</v>
      </c>
      <c r="O151">
        <f t="shared" si="17"/>
        <v>5.14718376324603</v>
      </c>
      <c r="P151">
        <f t="shared" si="12"/>
        <v>3.5526343899876592E-2</v>
      </c>
      <c r="Q151">
        <v>0.87551317150395791</v>
      </c>
    </row>
    <row r="152" spans="1:17" x14ac:dyDescent="0.2">
      <c r="A152" s="2">
        <v>36840</v>
      </c>
      <c r="B152" s="1">
        <v>9.984</v>
      </c>
      <c r="C152">
        <v>1.3106347505300601E-2</v>
      </c>
      <c r="D152">
        <f t="shared" si="13"/>
        <v>2.415976681498908E-4</v>
      </c>
      <c r="E152">
        <f t="shared" si="14"/>
        <v>7.6172350761020713</v>
      </c>
      <c r="I152">
        <f t="shared" si="15"/>
        <v>2.6545538240471873E-4</v>
      </c>
      <c r="J152">
        <f t="shared" si="16"/>
        <v>0.80442565163954705</v>
      </c>
      <c r="O152">
        <f t="shared" si="17"/>
        <v>7.5869631535950903</v>
      </c>
      <c r="P152">
        <f t="shared" si="12"/>
        <v>0.78942440420913873</v>
      </c>
      <c r="Q152">
        <v>0.87526971407936283</v>
      </c>
    </row>
    <row r="153" spans="1:17" x14ac:dyDescent="0.2">
      <c r="A153" s="2">
        <v>36847</v>
      </c>
      <c r="B153" s="1">
        <v>10.172800000000001</v>
      </c>
      <c r="C153">
        <v>1.8733680107274601E-2</v>
      </c>
      <c r="D153">
        <f t="shared" si="13"/>
        <v>2.3740838875667929E-4</v>
      </c>
      <c r="E153">
        <f t="shared" si="14"/>
        <v>6.8674710756778916</v>
      </c>
      <c r="I153">
        <f t="shared" si="15"/>
        <v>2.562807739768833E-4</v>
      </c>
      <c r="J153">
        <f t="shared" si="16"/>
        <v>1.1702134531032291</v>
      </c>
      <c r="O153">
        <f t="shared" si="17"/>
        <v>6.8998374153302029</v>
      </c>
      <c r="P153">
        <f t="shared" si="12"/>
        <v>0.87904245987108454</v>
      </c>
      <c r="Q153">
        <v>0.87493558753631873</v>
      </c>
    </row>
    <row r="154" spans="1:17" x14ac:dyDescent="0.2">
      <c r="A154" s="2">
        <v>36854</v>
      </c>
      <c r="B154" s="1">
        <v>10.352</v>
      </c>
      <c r="C154">
        <v>1.7462246024198401E-2</v>
      </c>
      <c r="D154">
        <f t="shared" si="13"/>
        <v>2.4422093165298031E-4</v>
      </c>
      <c r="E154">
        <f t="shared" si="14"/>
        <v>7.0688545603119168</v>
      </c>
      <c r="I154">
        <f t="shared" si="15"/>
        <v>2.6286634477672914E-4</v>
      </c>
      <c r="J154">
        <f t="shared" si="16"/>
        <v>1.0770419263963138</v>
      </c>
      <c r="O154">
        <f t="shared" si="17"/>
        <v>7.0838455385110422</v>
      </c>
      <c r="P154">
        <f t="shared" si="12"/>
        <v>0.85926923225362128</v>
      </c>
      <c r="Q154">
        <v>0.87240489288786172</v>
      </c>
    </row>
    <row r="155" spans="1:17" x14ac:dyDescent="0.2">
      <c r="A155" s="2">
        <v>36861</v>
      </c>
      <c r="B155" s="1">
        <v>9.8702000000000005</v>
      </c>
      <c r="C155">
        <v>-4.7659621093936198E-2</v>
      </c>
      <c r="D155">
        <f t="shared" si="13"/>
        <v>2.4786347792637948E-4</v>
      </c>
      <c r="E155">
        <f t="shared" si="14"/>
        <v>-0.86144246910601652</v>
      </c>
      <c r="I155">
        <f t="shared" si="15"/>
        <v>2.6474877825971219E-4</v>
      </c>
      <c r="J155">
        <f t="shared" si="16"/>
        <v>-2.9290959811384738</v>
      </c>
      <c r="O155">
        <f t="shared" si="17"/>
        <v>-0.34287407853395813</v>
      </c>
      <c r="P155">
        <f t="shared" si="12"/>
        <v>1.6997471593709723E-3</v>
      </c>
      <c r="Q155">
        <v>0.87121137514466185</v>
      </c>
    </row>
    <row r="156" spans="1:17" x14ac:dyDescent="0.2">
      <c r="A156" s="2">
        <v>36868</v>
      </c>
      <c r="B156" s="1">
        <v>9.7420000000000009</v>
      </c>
      <c r="C156">
        <v>-1.3073681280257401E-2</v>
      </c>
      <c r="D156">
        <f t="shared" si="13"/>
        <v>3.6927803821985091E-4</v>
      </c>
      <c r="E156">
        <f t="shared" si="14"/>
        <v>7.4411085341230567</v>
      </c>
      <c r="I156">
        <f t="shared" si="15"/>
        <v>4.2371443448252662E-4</v>
      </c>
      <c r="J156">
        <f t="shared" si="16"/>
        <v>-0.63512800634107314</v>
      </c>
      <c r="O156">
        <f t="shared" si="17"/>
        <v>7.3630632487778982</v>
      </c>
      <c r="P156">
        <f t="shared" si="12"/>
        <v>0.26267246632105612</v>
      </c>
      <c r="Q156">
        <v>0.87063039873913439</v>
      </c>
    </row>
    <row r="157" spans="1:17" x14ac:dyDescent="0.2">
      <c r="A157" s="2">
        <v>36875</v>
      </c>
      <c r="B157" s="1">
        <v>9.6199999999999992</v>
      </c>
      <c r="C157">
        <v>-1.26021707067361E-2</v>
      </c>
      <c r="D157">
        <f t="shared" si="13"/>
        <v>3.5737662445972499E-4</v>
      </c>
      <c r="E157">
        <f t="shared" si="14"/>
        <v>7.4923300585394248</v>
      </c>
      <c r="I157">
        <f t="shared" si="15"/>
        <v>3.8995446581957061E-4</v>
      </c>
      <c r="J157">
        <f t="shared" si="16"/>
        <v>-0.63817297508078596</v>
      </c>
      <c r="O157">
        <f t="shared" si="17"/>
        <v>7.4422158338422291</v>
      </c>
      <c r="P157">
        <f t="shared" si="12"/>
        <v>0.26168054357491127</v>
      </c>
      <c r="Q157">
        <v>0.87046993308001896</v>
      </c>
    </row>
    <row r="158" spans="1:17" x14ac:dyDescent="0.2">
      <c r="A158" s="2">
        <v>36882</v>
      </c>
      <c r="B158" s="1">
        <v>9.57</v>
      </c>
      <c r="C158">
        <v>-5.2110592127521099E-3</v>
      </c>
      <c r="D158">
        <f t="shared" si="13"/>
        <v>3.4546290938344452E-4</v>
      </c>
      <c r="E158">
        <f t="shared" si="14"/>
        <v>7.8920201983399725</v>
      </c>
      <c r="I158">
        <f t="shared" si="15"/>
        <v>3.6045562168339886E-4</v>
      </c>
      <c r="J158">
        <f t="shared" si="16"/>
        <v>-0.27447330162092176</v>
      </c>
      <c r="O158">
        <f t="shared" si="17"/>
        <v>7.852806117640764</v>
      </c>
      <c r="P158">
        <f t="shared" si="12"/>
        <v>0.39186045914159867</v>
      </c>
      <c r="Q158">
        <v>0.86997079869214744</v>
      </c>
    </row>
    <row r="159" spans="1:17" x14ac:dyDescent="0.2">
      <c r="A159" s="2">
        <v>36889</v>
      </c>
      <c r="B159" s="1">
        <v>9.4120000000000008</v>
      </c>
      <c r="C159">
        <v>-1.6647734599746701E-2</v>
      </c>
      <c r="D159">
        <f t="shared" si="13"/>
        <v>3.2636444310756637E-4</v>
      </c>
      <c r="E159">
        <f t="shared" si="14"/>
        <v>7.1783008343501002</v>
      </c>
      <c r="I159">
        <f t="shared" si="15"/>
        <v>3.2499024525784262E-4</v>
      </c>
      <c r="J159">
        <f t="shared" si="16"/>
        <v>-0.92346402372010017</v>
      </c>
      <c r="O159">
        <f t="shared" si="17"/>
        <v>7.1789295875709191</v>
      </c>
      <c r="P159">
        <f t="shared" si="12"/>
        <v>0.17788272017955595</v>
      </c>
      <c r="Q159">
        <v>0.8688709510768482</v>
      </c>
    </row>
    <row r="160" spans="1:17" x14ac:dyDescent="0.2">
      <c r="A160" s="2">
        <v>36896</v>
      </c>
      <c r="B160" s="1">
        <v>9.3059999999999992</v>
      </c>
      <c r="C160">
        <v>-1.1326117442659499E-2</v>
      </c>
      <c r="D160">
        <f t="shared" si="13"/>
        <v>3.2341140055932861E-4</v>
      </c>
      <c r="E160">
        <f t="shared" si="14"/>
        <v>7.6399359643823592</v>
      </c>
      <c r="I160">
        <f t="shared" si="15"/>
        <v>3.1502526690173246E-4</v>
      </c>
      <c r="J160">
        <f t="shared" si="16"/>
        <v>-0.63812883067624648</v>
      </c>
      <c r="O160">
        <f t="shared" si="17"/>
        <v>7.6556493054287964</v>
      </c>
      <c r="P160">
        <f t="shared" si="12"/>
        <v>0.26169491022221747</v>
      </c>
      <c r="Q160">
        <v>0.86724168793935663</v>
      </c>
    </row>
    <row r="161" spans="1:17" x14ac:dyDescent="0.2">
      <c r="A161" s="2">
        <v>36903</v>
      </c>
      <c r="B161" s="1">
        <v>9.3047000000000004</v>
      </c>
      <c r="C161">
        <v>-1.3970457877610101E-4</v>
      </c>
      <c r="D161">
        <f t="shared" si="13"/>
        <v>3.1170357270526384E-4</v>
      </c>
      <c r="E161">
        <f t="shared" si="14"/>
        <v>8.0733952940962954</v>
      </c>
      <c r="I161">
        <f t="shared" si="15"/>
        <v>2.9469064209827165E-4</v>
      </c>
      <c r="J161">
        <f t="shared" si="16"/>
        <v>-8.1381833048213489E-3</v>
      </c>
      <c r="O161">
        <f t="shared" si="17"/>
        <v>8.1295181926902611</v>
      </c>
      <c r="P161">
        <f t="shared" si="12"/>
        <v>0.49675337043148354</v>
      </c>
      <c r="Q161">
        <v>0.86709411307763451</v>
      </c>
    </row>
    <row r="162" spans="1:17" x14ac:dyDescent="0.2">
      <c r="A162" s="2">
        <v>36910</v>
      </c>
      <c r="B162" s="1">
        <v>9.4819999999999993</v>
      </c>
      <c r="C162">
        <v>1.8875615636245999E-2</v>
      </c>
      <c r="D162">
        <f t="shared" si="13"/>
        <v>2.930025293851078E-4</v>
      </c>
      <c r="E162">
        <f t="shared" si="14"/>
        <v>6.9193368591578812</v>
      </c>
      <c r="I162">
        <f t="shared" si="15"/>
        <v>2.672417426786383E-4</v>
      </c>
      <c r="J162">
        <f t="shared" si="16"/>
        <v>1.1546463251185171</v>
      </c>
      <c r="O162">
        <f t="shared" si="17"/>
        <v>6.8941487697938735</v>
      </c>
      <c r="P162">
        <f t="shared" si="12"/>
        <v>0.87588235599160413</v>
      </c>
      <c r="Q162">
        <v>0.86615342781728977</v>
      </c>
    </row>
    <row r="163" spans="1:17" x14ac:dyDescent="0.2">
      <c r="A163" s="2">
        <v>36917</v>
      </c>
      <c r="B163" s="1">
        <v>9.5920000000000005</v>
      </c>
      <c r="C163">
        <v>1.1534153245286401E-2</v>
      </c>
      <c r="D163">
        <f t="shared" si="13"/>
        <v>2.96799709560839E-4</v>
      </c>
      <c r="E163">
        <f t="shared" si="14"/>
        <v>7.6742157568054701</v>
      </c>
      <c r="I163">
        <f t="shared" si="15"/>
        <v>2.7255647425505631E-4</v>
      </c>
      <c r="J163">
        <f t="shared" si="16"/>
        <v>0.69864646494777571</v>
      </c>
      <c r="O163">
        <f t="shared" si="17"/>
        <v>7.7195578373765397</v>
      </c>
      <c r="P163">
        <f t="shared" si="12"/>
        <v>0.75761350097534685</v>
      </c>
      <c r="Q163">
        <v>0.86349918105749168</v>
      </c>
    </row>
    <row r="164" spans="1:17" x14ac:dyDescent="0.2">
      <c r="A164" s="2">
        <v>36924</v>
      </c>
      <c r="B164" s="1">
        <v>9.5060000000000002</v>
      </c>
      <c r="C164">
        <v>-9.0062395333951901E-3</v>
      </c>
      <c r="D164">
        <f t="shared" si="13"/>
        <v>2.8697392845233367E-4</v>
      </c>
      <c r="E164">
        <f t="shared" si="14"/>
        <v>7.8734720814085808</v>
      </c>
      <c r="I164">
        <f t="shared" si="15"/>
        <v>2.5918155253521055E-4</v>
      </c>
      <c r="J164">
        <f t="shared" si="16"/>
        <v>-0.55942445819906517</v>
      </c>
      <c r="O164">
        <f t="shared" si="17"/>
        <v>7.9450260423622474</v>
      </c>
      <c r="P164">
        <f t="shared" si="12"/>
        <v>0.28793603658081679</v>
      </c>
      <c r="Q164">
        <v>0.86332085343297571</v>
      </c>
    </row>
    <row r="165" spans="1:17" x14ac:dyDescent="0.2">
      <c r="A165" s="2">
        <v>36931</v>
      </c>
      <c r="B165" s="1">
        <v>9.67</v>
      </c>
      <c r="C165">
        <v>1.7105131273385001E-2</v>
      </c>
      <c r="D165">
        <f t="shared" si="13"/>
        <v>2.7462223377716709E-4</v>
      </c>
      <c r="E165">
        <f t="shared" si="14"/>
        <v>7.1347032195876832</v>
      </c>
      <c r="I165">
        <f t="shared" si="15"/>
        <v>2.4372324999002954E-4</v>
      </c>
      <c r="J165">
        <f t="shared" si="16"/>
        <v>1.0956653593571442</v>
      </c>
      <c r="O165">
        <f t="shared" si="17"/>
        <v>7.1189946180440193</v>
      </c>
      <c r="P165">
        <f t="shared" si="12"/>
        <v>0.86338737625161299</v>
      </c>
      <c r="Q165">
        <v>0.86316674486953915</v>
      </c>
    </row>
    <row r="166" spans="1:17" x14ac:dyDescent="0.2">
      <c r="A166" s="2">
        <v>36938</v>
      </c>
      <c r="B166" s="1">
        <v>9.8275000000000006</v>
      </c>
      <c r="C166">
        <v>1.6156268848675399E-2</v>
      </c>
      <c r="D166">
        <f t="shared" si="13"/>
        <v>2.757000307033211E-4</v>
      </c>
      <c r="E166">
        <f t="shared" si="14"/>
        <v>7.2494252967174075</v>
      </c>
      <c r="I166">
        <f t="shared" si="15"/>
        <v>2.4758336139632834E-4</v>
      </c>
      <c r="J166">
        <f t="shared" si="16"/>
        <v>1.0267869585226876</v>
      </c>
      <c r="O166">
        <f t="shared" si="17"/>
        <v>7.2494717607497279</v>
      </c>
      <c r="P166">
        <f t="shared" si="12"/>
        <v>0.84773960417985228</v>
      </c>
      <c r="Q166">
        <v>0.86296379836024373</v>
      </c>
    </row>
    <row r="167" spans="1:17" x14ac:dyDescent="0.2">
      <c r="A167" s="2">
        <v>36945</v>
      </c>
      <c r="B167" s="1">
        <v>9.8680000000000003</v>
      </c>
      <c r="C167">
        <v>4.1126203532320096E-3</v>
      </c>
      <c r="D167">
        <f t="shared" si="13"/>
        <v>2.7481953024776257E-4</v>
      </c>
      <c r="E167">
        <f t="shared" si="14"/>
        <v>8.1378513726409807</v>
      </c>
      <c r="I167">
        <f t="shared" si="15"/>
        <v>2.4831977083146793E-4</v>
      </c>
      <c r="J167">
        <f t="shared" si="16"/>
        <v>0.26098345194672773</v>
      </c>
      <c r="O167">
        <f t="shared" si="17"/>
        <v>8.2326808816556696</v>
      </c>
      <c r="P167">
        <f t="shared" si="12"/>
        <v>0.60294736571184782</v>
      </c>
      <c r="Q167">
        <v>0.86262450536455926</v>
      </c>
    </row>
    <row r="168" spans="1:17" x14ac:dyDescent="0.2">
      <c r="A168" s="2">
        <v>36952</v>
      </c>
      <c r="B168" s="1">
        <v>9.6820000000000004</v>
      </c>
      <c r="C168">
        <v>-1.9028707149607402E-2</v>
      </c>
      <c r="D168">
        <f t="shared" si="13"/>
        <v>2.5934517720308588E-4</v>
      </c>
      <c r="E168">
        <f t="shared" si="14"/>
        <v>6.8611739448842997</v>
      </c>
      <c r="I168">
        <f t="shared" si="15"/>
        <v>2.2940647419213083E-4</v>
      </c>
      <c r="J168">
        <f t="shared" si="16"/>
        <v>-1.2563378594137529</v>
      </c>
      <c r="O168">
        <f t="shared" si="17"/>
        <v>6.8016303143861245</v>
      </c>
      <c r="P168">
        <f t="shared" si="12"/>
        <v>0.10449675051833032</v>
      </c>
      <c r="Q168">
        <v>0.86185234382442477</v>
      </c>
    </row>
    <row r="169" spans="1:17" x14ac:dyDescent="0.2">
      <c r="A169" s="2">
        <v>36959</v>
      </c>
      <c r="B169" s="1">
        <v>9.7420000000000009</v>
      </c>
      <c r="C169">
        <v>6.1779438668483301E-3</v>
      </c>
      <c r="D169">
        <f t="shared" si="13"/>
        <v>2.6550996831803191E-4</v>
      </c>
      <c r="E169">
        <f t="shared" si="14"/>
        <v>8.0901084268504508</v>
      </c>
      <c r="I169">
        <f t="shared" si="15"/>
        <v>2.4104689486090068E-4</v>
      </c>
      <c r="J169">
        <f t="shared" si="16"/>
        <v>0.39791763552028669</v>
      </c>
      <c r="O169">
        <f t="shared" si="17"/>
        <v>8.1721806142596041</v>
      </c>
      <c r="P169">
        <f t="shared" si="12"/>
        <v>0.65465455003541617</v>
      </c>
      <c r="Q169">
        <v>0.85964717923642331</v>
      </c>
    </row>
    <row r="170" spans="1:17" x14ac:dyDescent="0.2">
      <c r="A170" s="2">
        <v>36966</v>
      </c>
      <c r="B170" s="1">
        <v>10.194000000000001</v>
      </c>
      <c r="C170">
        <v>4.5352876533499002E-2</v>
      </c>
      <c r="D170">
        <f t="shared" si="13"/>
        <v>2.5186938964426574E-4</v>
      </c>
      <c r="E170">
        <f t="shared" si="14"/>
        <v>0.12013150620678381</v>
      </c>
      <c r="I170">
        <f t="shared" si="15"/>
        <v>2.2496113797858624E-4</v>
      </c>
      <c r="J170">
        <f t="shared" si="16"/>
        <v>3.0237862478342805</v>
      </c>
      <c r="O170">
        <f t="shared" si="17"/>
        <v>-0.74370038181885612</v>
      </c>
      <c r="P170">
        <f t="shared" si="12"/>
        <v>0.99875183626812192</v>
      </c>
      <c r="Q170">
        <v>0.85905613241590162</v>
      </c>
    </row>
    <row r="171" spans="1:17" x14ac:dyDescent="0.2">
      <c r="A171" s="2">
        <v>36973</v>
      </c>
      <c r="B171" s="1">
        <v>10.308</v>
      </c>
      <c r="C171">
        <v>1.11209808722683E-2</v>
      </c>
      <c r="D171">
        <f t="shared" si="13"/>
        <v>3.6017023085737818E-4</v>
      </c>
      <c r="E171">
        <f t="shared" si="14"/>
        <v>7.5855511046888386</v>
      </c>
      <c r="I171">
        <f t="shared" si="15"/>
        <v>3.7292016468679101E-4</v>
      </c>
      <c r="J171">
        <f t="shared" si="16"/>
        <v>0.57588419568853333</v>
      </c>
      <c r="O171">
        <f t="shared" si="17"/>
        <v>7.5625035900777871</v>
      </c>
      <c r="P171">
        <f t="shared" si="12"/>
        <v>0.71765327062613338</v>
      </c>
      <c r="Q171">
        <v>0.85765490533513955</v>
      </c>
    </row>
    <row r="172" spans="1:17" x14ac:dyDescent="0.2">
      <c r="A172" s="2">
        <v>36980</v>
      </c>
      <c r="B172" s="1">
        <v>10.406000000000001</v>
      </c>
      <c r="C172">
        <v>9.4622700779933792E-3</v>
      </c>
      <c r="D172">
        <f t="shared" si="13"/>
        <v>3.4598058993961692E-4</v>
      </c>
      <c r="E172">
        <f t="shared" si="14"/>
        <v>7.7103429752339121</v>
      </c>
      <c r="I172">
        <f t="shared" si="15"/>
        <v>3.4324816720597968E-4</v>
      </c>
      <c r="J172">
        <f t="shared" si="16"/>
        <v>0.51072983239802106</v>
      </c>
      <c r="O172">
        <f t="shared" si="17"/>
        <v>7.7162118911601523</v>
      </c>
      <c r="P172">
        <f t="shared" si="12"/>
        <v>0.69522987586831886</v>
      </c>
      <c r="Q172">
        <v>0.856034505244474</v>
      </c>
    </row>
    <row r="173" spans="1:17" x14ac:dyDescent="0.2">
      <c r="A173" s="2">
        <v>36987</v>
      </c>
      <c r="B173" s="1">
        <v>10.0425</v>
      </c>
      <c r="C173">
        <v>-3.5556475616811398E-2</v>
      </c>
      <c r="D173">
        <f t="shared" si="13"/>
        <v>3.3059382784497325E-4</v>
      </c>
      <c r="E173">
        <f t="shared" si="14"/>
        <v>4.1904017665751905</v>
      </c>
      <c r="I173">
        <f t="shared" si="15"/>
        <v>3.1544057648489807E-4</v>
      </c>
      <c r="J173">
        <f t="shared" si="16"/>
        <v>-2.001980891781356</v>
      </c>
      <c r="O173">
        <f t="shared" si="17"/>
        <v>4.0536127497808909</v>
      </c>
      <c r="P173">
        <f t="shared" si="12"/>
        <v>2.2643393333476994E-2</v>
      </c>
      <c r="Q173">
        <v>0.85586727655124084</v>
      </c>
    </row>
    <row r="174" spans="1:17" x14ac:dyDescent="0.2">
      <c r="A174" s="2">
        <v>36994</v>
      </c>
      <c r="B174" s="1">
        <v>10.1722</v>
      </c>
      <c r="C174">
        <v>1.28324219320337E-2</v>
      </c>
      <c r="D174">
        <f t="shared" si="13"/>
        <v>3.866139756716091E-4</v>
      </c>
      <c r="E174">
        <f t="shared" si="14"/>
        <v>7.4321523880275517</v>
      </c>
      <c r="I174">
        <f t="shared" si="15"/>
        <v>3.8595141918689352E-4</v>
      </c>
      <c r="J174">
        <f t="shared" si="16"/>
        <v>0.65319418487940917</v>
      </c>
      <c r="O174">
        <f t="shared" si="17"/>
        <v>7.4331364102886015</v>
      </c>
      <c r="P174">
        <f t="shared" si="12"/>
        <v>0.74318445066204919</v>
      </c>
      <c r="Q174">
        <v>0.85506869111956496</v>
      </c>
    </row>
    <row r="175" spans="1:17" x14ac:dyDescent="0.2">
      <c r="A175" s="2">
        <v>37001</v>
      </c>
      <c r="B175" s="1">
        <v>10.0542</v>
      </c>
      <c r="C175">
        <v>-1.1668051530737701E-2</v>
      </c>
      <c r="D175">
        <f t="shared" si="13"/>
        <v>3.7329740028981689E-4</v>
      </c>
      <c r="E175">
        <f t="shared" si="14"/>
        <v>7.5284301411516807</v>
      </c>
      <c r="I175">
        <f t="shared" si="15"/>
        <v>3.5754138133283251E-4</v>
      </c>
      <c r="J175">
        <f t="shared" si="16"/>
        <v>-0.6170710638466802</v>
      </c>
      <c r="O175">
        <f t="shared" si="17"/>
        <v>7.5554827527121304</v>
      </c>
      <c r="P175">
        <f t="shared" si="12"/>
        <v>0.2685939268499854</v>
      </c>
      <c r="Q175">
        <v>0.85481714701674016</v>
      </c>
    </row>
    <row r="176" spans="1:17" x14ac:dyDescent="0.2">
      <c r="A176" s="2">
        <v>37008</v>
      </c>
      <c r="B176" s="1">
        <v>10.1882</v>
      </c>
      <c r="C176">
        <v>1.32397302102887E-2</v>
      </c>
      <c r="D176">
        <f t="shared" si="13"/>
        <v>3.5906816186386491E-4</v>
      </c>
      <c r="E176">
        <f t="shared" si="14"/>
        <v>7.4438167598103879</v>
      </c>
      <c r="I176">
        <f t="shared" si="15"/>
        <v>3.3124952917444649E-4</v>
      </c>
      <c r="J176">
        <f t="shared" si="16"/>
        <v>0.7274472402679476</v>
      </c>
      <c r="O176">
        <f t="shared" si="17"/>
        <v>7.483459114651561</v>
      </c>
      <c r="P176">
        <f t="shared" si="12"/>
        <v>0.76652398779969777</v>
      </c>
      <c r="Q176">
        <v>0.85435799477318686</v>
      </c>
    </row>
    <row r="177" spans="1:17" x14ac:dyDescent="0.2">
      <c r="A177" s="2">
        <v>37015</v>
      </c>
      <c r="B177" s="1">
        <v>10.186</v>
      </c>
      <c r="C177">
        <v>-2.1595940047225399E-4</v>
      </c>
      <c r="D177">
        <f t="shared" si="13"/>
        <v>3.480414995145069E-4</v>
      </c>
      <c r="E177">
        <f t="shared" si="14"/>
        <v>7.9630548312303908</v>
      </c>
      <c r="I177">
        <f t="shared" si="15"/>
        <v>3.1216355480966312E-4</v>
      </c>
      <c r="J177">
        <f t="shared" si="16"/>
        <v>-1.222309013457026E-2</v>
      </c>
      <c r="O177">
        <f t="shared" si="17"/>
        <v>8.0718338894410468</v>
      </c>
      <c r="P177">
        <f t="shared" si="12"/>
        <v>0.49512381396869271</v>
      </c>
      <c r="Q177">
        <v>0.85394817428499104</v>
      </c>
    </row>
    <row r="178" spans="1:17" x14ac:dyDescent="0.2">
      <c r="A178" s="2">
        <v>37022</v>
      </c>
      <c r="B178" s="1">
        <v>10.2399</v>
      </c>
      <c r="C178">
        <v>5.2776254762649799E-3</v>
      </c>
      <c r="D178">
        <f t="shared" si="13"/>
        <v>3.2716180785139561E-4</v>
      </c>
      <c r="E178">
        <f t="shared" si="14"/>
        <v>7.9399194305387937</v>
      </c>
      <c r="I178">
        <f t="shared" si="15"/>
        <v>2.8200998532257906E-4</v>
      </c>
      <c r="J178">
        <f t="shared" si="16"/>
        <v>0.31427245963500305</v>
      </c>
      <c r="O178">
        <f t="shared" si="17"/>
        <v>8.0748008998226908</v>
      </c>
      <c r="P178">
        <f t="shared" si="12"/>
        <v>0.62334294331650464</v>
      </c>
      <c r="Q178">
        <v>0.85383278805590346</v>
      </c>
    </row>
    <row r="179" spans="1:17" x14ac:dyDescent="0.2">
      <c r="A179" s="2">
        <v>37029</v>
      </c>
      <c r="B179" s="1">
        <v>10.192500000000001</v>
      </c>
      <c r="C179">
        <v>-4.6396982274061801E-3</v>
      </c>
      <c r="D179">
        <f t="shared" si="13"/>
        <v>3.0920329922037512E-4</v>
      </c>
      <c r="E179">
        <f t="shared" si="14"/>
        <v>8.0118913578365731</v>
      </c>
      <c r="I179">
        <f t="shared" si="15"/>
        <v>2.5875299803457789E-4</v>
      </c>
      <c r="J179">
        <f t="shared" si="16"/>
        <v>-0.28843438940622823</v>
      </c>
      <c r="O179">
        <f t="shared" si="17"/>
        <v>8.1764422298526114</v>
      </c>
      <c r="P179">
        <f t="shared" si="12"/>
        <v>0.38650712339240584</v>
      </c>
      <c r="Q179">
        <v>0.85374115315547772</v>
      </c>
    </row>
    <row r="180" spans="1:17" x14ac:dyDescent="0.2">
      <c r="A180" s="2">
        <v>37036</v>
      </c>
      <c r="B180" s="1">
        <v>10.4961</v>
      </c>
      <c r="C180">
        <v>2.93516038841002E-2</v>
      </c>
      <c r="D180">
        <f t="shared" si="13"/>
        <v>2.9194270924563635E-4</v>
      </c>
      <c r="E180">
        <f t="shared" si="14"/>
        <v>5.1879745023513184</v>
      </c>
      <c r="I180">
        <f t="shared" si="15"/>
        <v>2.3859260269395383E-4</v>
      </c>
      <c r="J180">
        <f t="shared" si="16"/>
        <v>1.9002176618637765</v>
      </c>
      <c r="O180">
        <f t="shared" si="17"/>
        <v>4.7299258892811435</v>
      </c>
      <c r="P180">
        <f t="shared" si="12"/>
        <v>0.97129771929160269</v>
      </c>
      <c r="Q180">
        <v>0.85337118810794954</v>
      </c>
    </row>
    <row r="181" spans="1:17" x14ac:dyDescent="0.2">
      <c r="A181" s="2">
        <v>37043</v>
      </c>
      <c r="B181" s="1">
        <v>10.885999999999999</v>
      </c>
      <c r="C181">
        <v>3.6473800416636497E-2</v>
      </c>
      <c r="D181">
        <f t="shared" si="13"/>
        <v>3.2611714572504575E-4</v>
      </c>
      <c r="E181">
        <f t="shared" si="14"/>
        <v>3.9489280050469242</v>
      </c>
      <c r="I181">
        <f t="shared" si="15"/>
        <v>2.8877767407676987E-4</v>
      </c>
      <c r="J181">
        <f t="shared" si="16"/>
        <v>2.1463434148038587</v>
      </c>
      <c r="O181">
        <f t="shared" si="17"/>
        <v>3.5430634054903232</v>
      </c>
      <c r="P181">
        <f t="shared" si="12"/>
        <v>0.98407720487484884</v>
      </c>
      <c r="Q181">
        <v>0.85207349050501402</v>
      </c>
    </row>
    <row r="182" spans="1:17" x14ac:dyDescent="0.2">
      <c r="A182" s="2">
        <v>37050</v>
      </c>
      <c r="B182" s="1">
        <v>10.937200000000001</v>
      </c>
      <c r="C182">
        <v>4.6922627241259302E-3</v>
      </c>
      <c r="D182">
        <f t="shared" si="13"/>
        <v>3.8637040399150103E-4</v>
      </c>
      <c r="E182">
        <f t="shared" si="14"/>
        <v>7.8017290217240305</v>
      </c>
      <c r="I182">
        <f t="shared" si="15"/>
        <v>3.6870686728870884E-4</v>
      </c>
      <c r="J182">
        <f t="shared" si="16"/>
        <v>0.24436652183781243</v>
      </c>
      <c r="O182">
        <f t="shared" si="17"/>
        <v>7.8457936302211841</v>
      </c>
      <c r="P182">
        <f t="shared" si="12"/>
        <v>0.59652651618827013</v>
      </c>
      <c r="Q182">
        <v>0.85149476415693925</v>
      </c>
    </row>
    <row r="183" spans="1:17" x14ac:dyDescent="0.2">
      <c r="A183" s="2">
        <v>37057</v>
      </c>
      <c r="B183" s="1">
        <v>10.622999999999999</v>
      </c>
      <c r="C183">
        <v>-2.9148360938258101E-2</v>
      </c>
      <c r="D183">
        <f t="shared" si="13"/>
        <v>3.6450921952034423E-4</v>
      </c>
      <c r="E183">
        <f t="shared" si="14"/>
        <v>5.5860795477972243</v>
      </c>
      <c r="I183">
        <f t="shared" si="15"/>
        <v>3.315520717070918E-4</v>
      </c>
      <c r="J183">
        <f t="shared" si="16"/>
        <v>-1.600804386553184</v>
      </c>
      <c r="O183">
        <f t="shared" si="17"/>
        <v>5.4491509976099808</v>
      </c>
      <c r="P183">
        <f t="shared" si="12"/>
        <v>5.471012587263431E-2</v>
      </c>
      <c r="Q183">
        <v>0.85064221342102364</v>
      </c>
    </row>
    <row r="184" spans="1:17" x14ac:dyDescent="0.2">
      <c r="A184" s="2">
        <v>37064</v>
      </c>
      <c r="B184" s="1">
        <v>10.683999999999999</v>
      </c>
      <c r="C184">
        <v>5.7258334498380102E-3</v>
      </c>
      <c r="D184">
        <f t="shared" si="13"/>
        <v>3.9361628307234183E-4</v>
      </c>
      <c r="E184">
        <f t="shared" si="14"/>
        <v>7.7568418176393257</v>
      </c>
      <c r="I184">
        <f t="shared" si="15"/>
        <v>3.6638469462033264E-4</v>
      </c>
      <c r="J184">
        <f t="shared" si="16"/>
        <v>0.29913694207241748</v>
      </c>
      <c r="O184">
        <f t="shared" si="17"/>
        <v>7.8223437882487694</v>
      </c>
      <c r="P184">
        <f t="shared" si="12"/>
        <v>0.6175822198359362</v>
      </c>
      <c r="Q184">
        <v>0.84943783128775008</v>
      </c>
    </row>
    <row r="185" spans="1:17" x14ac:dyDescent="0.2">
      <c r="A185" s="2">
        <v>37071</v>
      </c>
      <c r="B185" s="1">
        <v>10.845599999999999</v>
      </c>
      <c r="C185">
        <v>1.50121725353283E-2</v>
      </c>
      <c r="D185">
        <f t="shared" si="13"/>
        <v>3.7196641620971832E-4</v>
      </c>
      <c r="E185">
        <f t="shared" si="14"/>
        <v>7.2908315248777242</v>
      </c>
      <c r="I185">
        <f t="shared" si="15"/>
        <v>3.3045136493369605E-4</v>
      </c>
      <c r="J185">
        <f t="shared" si="16"/>
        <v>0.82582832020531649</v>
      </c>
      <c r="O185">
        <f t="shared" si="17"/>
        <v>7.333058651073034</v>
      </c>
      <c r="P185">
        <f t="shared" si="12"/>
        <v>0.79554925670553966</v>
      </c>
      <c r="Q185">
        <v>0.84922772117652001</v>
      </c>
    </row>
    <row r="186" spans="1:17" x14ac:dyDescent="0.2">
      <c r="A186" s="2">
        <v>37078</v>
      </c>
      <c r="B186" s="1">
        <v>10.934799999999999</v>
      </c>
      <c r="C186">
        <v>8.1908962835934903E-3</v>
      </c>
      <c r="D186">
        <f t="shared" si="13"/>
        <v>3.6317035069096315E-4</v>
      </c>
      <c r="E186">
        <f t="shared" si="14"/>
        <v>7.7359021515570534</v>
      </c>
      <c r="I186">
        <f t="shared" si="15"/>
        <v>3.154964060015088E-4</v>
      </c>
      <c r="J186">
        <f t="shared" si="16"/>
        <v>0.46114151135545139</v>
      </c>
      <c r="O186">
        <f t="shared" si="17"/>
        <v>7.8487117739900727</v>
      </c>
      <c r="P186">
        <f t="shared" si="12"/>
        <v>0.67765145946230798</v>
      </c>
      <c r="Q186">
        <v>0.84864138688341595</v>
      </c>
    </row>
    <row r="187" spans="1:17" x14ac:dyDescent="0.2">
      <c r="A187" s="2">
        <v>37085</v>
      </c>
      <c r="B187" s="1">
        <v>10.781599999999999</v>
      </c>
      <c r="C187">
        <v>-1.4109386593823501E-2</v>
      </c>
      <c r="D187">
        <f t="shared" si="13"/>
        <v>3.454055765652205E-4</v>
      </c>
      <c r="E187">
        <f t="shared" si="14"/>
        <v>7.3944404191301336</v>
      </c>
      <c r="I187">
        <f t="shared" si="15"/>
        <v>2.9019189870762728E-4</v>
      </c>
      <c r="J187">
        <f t="shared" si="16"/>
        <v>-0.82825771738678344</v>
      </c>
      <c r="O187">
        <f t="shared" si="17"/>
        <v>7.4589572877314492</v>
      </c>
      <c r="P187">
        <f t="shared" si="12"/>
        <v>0.20376228155641521</v>
      </c>
      <c r="Q187">
        <v>0.84783420540864129</v>
      </c>
    </row>
    <row r="188" spans="1:17" x14ac:dyDescent="0.2">
      <c r="A188" s="2">
        <v>37092</v>
      </c>
      <c r="B188" s="1">
        <v>10.6557</v>
      </c>
      <c r="C188">
        <v>-1.17460172242398E-2</v>
      </c>
      <c r="D188">
        <f t="shared" si="13"/>
        <v>3.3662572937454525E-4</v>
      </c>
      <c r="E188">
        <f t="shared" si="14"/>
        <v>7.5866803278409716</v>
      </c>
      <c r="I188">
        <f t="shared" si="15"/>
        <v>2.7936982498213535E-4</v>
      </c>
      <c r="J188">
        <f t="shared" si="16"/>
        <v>-0.70275005050348083</v>
      </c>
      <c r="O188">
        <f t="shared" si="17"/>
        <v>7.6891164828392364</v>
      </c>
      <c r="P188">
        <f t="shared" si="12"/>
        <v>0.24110576521459592</v>
      </c>
      <c r="Q188">
        <v>0.84781576124868385</v>
      </c>
    </row>
    <row r="189" spans="1:17" x14ac:dyDescent="0.2">
      <c r="A189" s="2">
        <v>37099</v>
      </c>
      <c r="B189" s="1">
        <v>10.556699999999999</v>
      </c>
      <c r="C189">
        <v>-9.3342308087569492E-3</v>
      </c>
      <c r="D189">
        <f t="shared" si="13"/>
        <v>3.2470632085000083E-4</v>
      </c>
      <c r="E189">
        <f t="shared" si="14"/>
        <v>7.7642612055654219</v>
      </c>
      <c r="I189">
        <f t="shared" si="15"/>
        <v>2.6533411760649647E-4</v>
      </c>
      <c r="J189">
        <f t="shared" si="16"/>
        <v>-0.57303610629444945</v>
      </c>
      <c r="O189">
        <f t="shared" si="17"/>
        <v>7.9061503258718862</v>
      </c>
      <c r="P189">
        <f t="shared" si="12"/>
        <v>0.28331012356845914</v>
      </c>
      <c r="Q189">
        <v>0.84778711950765029</v>
      </c>
    </row>
    <row r="190" spans="1:17" x14ac:dyDescent="0.2">
      <c r="A190" s="2">
        <v>37106</v>
      </c>
      <c r="B190" s="1">
        <v>10.3596</v>
      </c>
      <c r="C190">
        <v>-1.88471033924755E-2</v>
      </c>
      <c r="D190">
        <f t="shared" si="13"/>
        <v>3.1045161348646963E-4</v>
      </c>
      <c r="E190">
        <f t="shared" si="14"/>
        <v>6.9332999931282808</v>
      </c>
      <c r="I190">
        <f t="shared" si="15"/>
        <v>2.4940408850321653E-4</v>
      </c>
      <c r="J190">
        <f t="shared" si="16"/>
        <v>-1.1934186727560396</v>
      </c>
      <c r="O190">
        <f t="shared" si="17"/>
        <v>6.8721880030129974</v>
      </c>
      <c r="P190">
        <f t="shared" si="12"/>
        <v>0.11635272279618689</v>
      </c>
      <c r="Q190">
        <v>0.84735292704289966</v>
      </c>
    </row>
    <row r="191" spans="1:17" x14ac:dyDescent="0.2">
      <c r="A191" s="2">
        <v>37113</v>
      </c>
      <c r="B191" s="1">
        <v>10.264200000000001</v>
      </c>
      <c r="C191">
        <v>-9.2515133431758708E-3</v>
      </c>
      <c r="D191">
        <f t="shared" si="13"/>
        <v>3.1313731505448115E-4</v>
      </c>
      <c r="E191">
        <f t="shared" si="14"/>
        <v>7.7955365959828153</v>
      </c>
      <c r="I191">
        <f t="shared" si="15"/>
        <v>2.573960906791478E-4</v>
      </c>
      <c r="J191">
        <f t="shared" si="16"/>
        <v>-0.57664934922800926</v>
      </c>
      <c r="O191">
        <f t="shared" si="17"/>
        <v>7.9323699786791941</v>
      </c>
      <c r="P191">
        <f t="shared" si="12"/>
        <v>0.28208817751901566</v>
      </c>
      <c r="Q191">
        <v>0.84584729211769782</v>
      </c>
    </row>
    <row r="192" spans="1:17" x14ac:dyDescent="0.2">
      <c r="A192" s="2">
        <v>37120</v>
      </c>
      <c r="B192" s="1">
        <v>10.214</v>
      </c>
      <c r="C192">
        <v>-4.90278447871217E-3</v>
      </c>
      <c r="D192">
        <f t="shared" si="13"/>
        <v>2.9948450609954994E-4</v>
      </c>
      <c r="E192">
        <f t="shared" si="14"/>
        <v>8.0331856398460371</v>
      </c>
      <c r="I192">
        <f t="shared" si="15"/>
        <v>2.425727604884658E-4</v>
      </c>
      <c r="J192">
        <f t="shared" si="16"/>
        <v>-0.31479062313083817</v>
      </c>
      <c r="O192">
        <f t="shared" si="17"/>
        <v>8.2251157129282042</v>
      </c>
      <c r="P192">
        <f t="shared" si="12"/>
        <v>0.37646031586252671</v>
      </c>
      <c r="Q192">
        <v>0.84464420212173918</v>
      </c>
    </row>
    <row r="193" spans="1:17" x14ac:dyDescent="0.2">
      <c r="A193" s="2">
        <v>37127</v>
      </c>
      <c r="B193" s="1">
        <v>10.254799999999999</v>
      </c>
      <c r="C193">
        <v>3.9865604270934397E-3</v>
      </c>
      <c r="D193">
        <f t="shared" si="13"/>
        <v>2.8295767347225899E-4</v>
      </c>
      <c r="E193">
        <f t="shared" si="14"/>
        <v>8.1140470113217837</v>
      </c>
      <c r="I193">
        <f t="shared" si="15"/>
        <v>2.2511985781188156E-4</v>
      </c>
      <c r="J193">
        <f t="shared" si="16"/>
        <v>0.26569993519989832</v>
      </c>
      <c r="O193">
        <f t="shared" si="17"/>
        <v>8.3282811406434991</v>
      </c>
      <c r="P193">
        <f t="shared" si="12"/>
        <v>0.60476484335380731</v>
      </c>
      <c r="Q193">
        <v>0.84399655748660607</v>
      </c>
    </row>
    <row r="194" spans="1:17" x14ac:dyDescent="0.2">
      <c r="A194" s="2">
        <v>37134</v>
      </c>
      <c r="B194" s="1">
        <v>10.3841</v>
      </c>
      <c r="C194">
        <v>1.2529901463126601E-2</v>
      </c>
      <c r="D194">
        <f t="shared" si="13"/>
        <v>2.669337729062555E-4</v>
      </c>
      <c r="E194">
        <f t="shared" si="14"/>
        <v>7.6403549813515985</v>
      </c>
      <c r="I194">
        <f t="shared" si="15"/>
        <v>2.0971890121574432E-4</v>
      </c>
      <c r="J194">
        <f t="shared" si="16"/>
        <v>0.86522462005299294</v>
      </c>
      <c r="O194">
        <f t="shared" si="17"/>
        <v>7.721128846419524</v>
      </c>
      <c r="P194">
        <f t="shared" si="12"/>
        <v>0.80654224259380192</v>
      </c>
      <c r="Q194">
        <v>0.84389044074930386</v>
      </c>
    </row>
    <row r="195" spans="1:17" x14ac:dyDescent="0.2">
      <c r="A195" s="2">
        <v>37141</v>
      </c>
      <c r="B195" s="1">
        <v>10.4887</v>
      </c>
      <c r="C195">
        <v>1.00226970628325E-2</v>
      </c>
      <c r="D195">
        <f t="shared" si="13"/>
        <v>2.6033765237241989E-4</v>
      </c>
      <c r="E195">
        <f t="shared" si="14"/>
        <v>7.8676689175505929</v>
      </c>
      <c r="I195">
        <f t="shared" si="15"/>
        <v>2.0799614746469099E-4</v>
      </c>
      <c r="J195">
        <f t="shared" si="16"/>
        <v>0.69495543937655047</v>
      </c>
      <c r="O195">
        <f t="shared" si="17"/>
        <v>7.9950279375198026</v>
      </c>
      <c r="P195">
        <f t="shared" si="12"/>
        <v>0.75645838616341154</v>
      </c>
      <c r="Q195">
        <v>0.84355505007583009</v>
      </c>
    </row>
    <row r="196" spans="1:17" x14ac:dyDescent="0.2">
      <c r="A196" s="2">
        <v>37148</v>
      </c>
      <c r="B196" s="1">
        <v>10.4701</v>
      </c>
      <c r="C196">
        <v>-1.7749112432943199E-3</v>
      </c>
      <c r="D196">
        <f t="shared" si="13"/>
        <v>2.5074466061487336E-4</v>
      </c>
      <c r="E196">
        <f t="shared" si="14"/>
        <v>8.2785116084396648</v>
      </c>
      <c r="I196">
        <f t="shared" si="15"/>
        <v>2.0201520337537172E-4</v>
      </c>
      <c r="J196">
        <f t="shared" si="16"/>
        <v>-0.12487761996879095</v>
      </c>
      <c r="O196">
        <f t="shared" si="17"/>
        <v>8.4915731791916969</v>
      </c>
      <c r="P196">
        <f t="shared" si="12"/>
        <v>0.4503102181687757</v>
      </c>
      <c r="Q196">
        <v>0.84351222139473148</v>
      </c>
    </row>
    <row r="197" spans="1:17" x14ac:dyDescent="0.2">
      <c r="A197" s="2">
        <v>37155</v>
      </c>
      <c r="B197" s="1">
        <v>10.8749</v>
      </c>
      <c r="C197">
        <v>3.79338055949607E-2</v>
      </c>
      <c r="D197">
        <f t="shared" si="13"/>
        <v>2.358889995732753E-4</v>
      </c>
      <c r="E197">
        <f t="shared" si="14"/>
        <v>2.2519342324202567</v>
      </c>
      <c r="I197">
        <f t="shared" si="15"/>
        <v>1.8917379756385318E-4</v>
      </c>
      <c r="J197">
        <f t="shared" si="16"/>
        <v>2.7580105498663925</v>
      </c>
      <c r="O197">
        <f t="shared" si="17"/>
        <v>0.96622220844020479</v>
      </c>
      <c r="P197">
        <f t="shared" ref="P197:P260" si="18">_xlfn.NORM.DIST(J197,0,1,TRUE)</f>
        <v>0.99709228394837657</v>
      </c>
      <c r="Q197">
        <v>0.84287183704787061</v>
      </c>
    </row>
    <row r="198" spans="1:17" x14ac:dyDescent="0.2">
      <c r="A198" s="2">
        <v>37162</v>
      </c>
      <c r="B198" s="1">
        <v>10.6778</v>
      </c>
      <c r="C198">
        <v>-1.8290561726856499E-2</v>
      </c>
      <c r="D198">
        <f t="shared" ref="D198:D261" si="19">$G$1*D197+(1-$G$1)*C197^2</f>
        <v>3.0807407601385513E-4</v>
      </c>
      <c r="E198">
        <f t="shared" ref="E198:E261" si="20">-LN(D198)-(C198^2/D198)</f>
        <v>6.9992475458914658</v>
      </c>
      <c r="I198">
        <f t="shared" ref="I198:I261" si="21">($K$8+($L$2*(C197)^2)+($M$2*(I197)))</f>
        <v>2.932270905310917E-4</v>
      </c>
      <c r="J198">
        <f t="shared" ref="J198:J261" si="22">C198/(SQRT(I198))</f>
        <v>-1.0681321760829177</v>
      </c>
      <c r="O198">
        <f t="shared" ref="O198:O261" si="23">-LN(I198)-(C198^2/I198)</f>
        <v>6.9936568505549186</v>
      </c>
      <c r="P198">
        <f t="shared" si="18"/>
        <v>0.14273044679313143</v>
      </c>
      <c r="Q198">
        <v>0.84282529425953057</v>
      </c>
    </row>
    <row r="199" spans="1:17" x14ac:dyDescent="0.2">
      <c r="A199" s="2">
        <v>37169</v>
      </c>
      <c r="B199" s="1">
        <v>10.583500000000001</v>
      </c>
      <c r="C199">
        <v>-8.8706352252265804E-3</v>
      </c>
      <c r="D199">
        <f t="shared" si="19"/>
        <v>3.0966231035006069E-4</v>
      </c>
      <c r="E199">
        <f t="shared" si="20"/>
        <v>7.8259185644373774</v>
      </c>
      <c r="I199">
        <f t="shared" si="21"/>
        <v>2.9277613047209181E-4</v>
      </c>
      <c r="J199">
        <f t="shared" si="22"/>
        <v>-0.51842613535158111</v>
      </c>
      <c r="O199">
        <f t="shared" si="23"/>
        <v>7.8673366429963183</v>
      </c>
      <c r="P199">
        <f t="shared" si="18"/>
        <v>0.30208049186837471</v>
      </c>
      <c r="Q199">
        <v>0.84093350343691842</v>
      </c>
    </row>
    <row r="200" spans="1:17" x14ac:dyDescent="0.2">
      <c r="A200" s="2">
        <v>37176</v>
      </c>
      <c r="B200" s="1">
        <v>10.419</v>
      </c>
      <c r="C200">
        <v>-1.5665122148041302E-2</v>
      </c>
      <c r="D200">
        <f t="shared" si="19"/>
        <v>2.9580386188699886E-4</v>
      </c>
      <c r="E200">
        <f t="shared" si="20"/>
        <v>7.2962235256376724</v>
      </c>
      <c r="I200">
        <f t="shared" si="21"/>
        <v>2.7191947612983724E-4</v>
      </c>
      <c r="J200">
        <f t="shared" si="22"/>
        <v>-0.94997817576887689</v>
      </c>
      <c r="O200">
        <f t="shared" si="23"/>
        <v>7.3075460447009872</v>
      </c>
      <c r="P200">
        <f t="shared" si="18"/>
        <v>0.17106167100952765</v>
      </c>
      <c r="Q200">
        <v>0.83791727012965911</v>
      </c>
    </row>
    <row r="201" spans="1:17" x14ac:dyDescent="0.2">
      <c r="A201" s="2">
        <v>37183</v>
      </c>
      <c r="B201" s="1">
        <v>10.521000000000001</v>
      </c>
      <c r="C201">
        <v>9.7421973961040499E-3</v>
      </c>
      <c r="D201">
        <f t="shared" si="19"/>
        <v>2.9277939328856215E-4</v>
      </c>
      <c r="E201">
        <f t="shared" si="20"/>
        <v>7.8119207664722774</v>
      </c>
      <c r="I201">
        <f t="shared" si="21"/>
        <v>2.6763507505179465E-4</v>
      </c>
      <c r="J201">
        <f t="shared" si="22"/>
        <v>0.59550499719991989</v>
      </c>
      <c r="O201">
        <f t="shared" si="23"/>
        <v>7.8712599639195835</v>
      </c>
      <c r="P201">
        <f t="shared" si="18"/>
        <v>0.7242470201180643</v>
      </c>
      <c r="Q201">
        <v>0.83776508335745836</v>
      </c>
    </row>
    <row r="202" spans="1:17" x14ac:dyDescent="0.2">
      <c r="A202" s="2">
        <v>37190</v>
      </c>
      <c r="B202" s="1">
        <v>10.5771</v>
      </c>
      <c r="C202">
        <v>5.3180269517665302E-3</v>
      </c>
      <c r="D202">
        <f t="shared" si="19"/>
        <v>2.809072542975278E-4</v>
      </c>
      <c r="E202">
        <f t="shared" si="20"/>
        <v>8.0768071798189602</v>
      </c>
      <c r="I202">
        <f t="shared" si="21"/>
        <v>2.5197140761126319E-4</v>
      </c>
      <c r="J202">
        <f t="shared" si="22"/>
        <v>0.33502321576331329</v>
      </c>
      <c r="O202">
        <f t="shared" si="23"/>
        <v>8.173954383649809</v>
      </c>
      <c r="P202">
        <f t="shared" si="18"/>
        <v>0.63119621321869113</v>
      </c>
      <c r="Q202">
        <v>0.8368724403198049</v>
      </c>
    </row>
    <row r="203" spans="1:17" x14ac:dyDescent="0.2">
      <c r="A203" s="2">
        <v>37197</v>
      </c>
      <c r="B203" s="1">
        <v>10.5853</v>
      </c>
      <c r="C203">
        <v>7.7495940067118197E-4</v>
      </c>
      <c r="D203">
        <f t="shared" si="19"/>
        <v>2.6574970367925903E-4</v>
      </c>
      <c r="E203">
        <f t="shared" si="20"/>
        <v>8.2306957771620421</v>
      </c>
      <c r="I203">
        <f t="shared" si="21"/>
        <v>2.3340214641455045E-4</v>
      </c>
      <c r="J203">
        <f t="shared" si="22"/>
        <v>5.0725522368103022E-2</v>
      </c>
      <c r="O203">
        <f t="shared" si="23"/>
        <v>8.3601745632425981</v>
      </c>
      <c r="P203">
        <f t="shared" si="18"/>
        <v>0.52022788054183611</v>
      </c>
      <c r="Q203">
        <v>0.83668784032932964</v>
      </c>
    </row>
    <row r="204" spans="1:17" x14ac:dyDescent="0.2">
      <c r="A204" s="2">
        <v>37204</v>
      </c>
      <c r="B204" s="1">
        <v>10.510999999999999</v>
      </c>
      <c r="C204">
        <v>-7.0439183373713901E-3</v>
      </c>
      <c r="D204">
        <f t="shared" si="19"/>
        <v>2.4984075518286479E-4</v>
      </c>
      <c r="E204">
        <f t="shared" si="20"/>
        <v>8.0960931801208762</v>
      </c>
      <c r="I204">
        <f t="shared" si="21"/>
        <v>2.1549433884448973E-4</v>
      </c>
      <c r="J204">
        <f t="shared" si="22"/>
        <v>-0.47983992402322384</v>
      </c>
      <c r="O204">
        <f t="shared" si="23"/>
        <v>8.2123295659420741</v>
      </c>
      <c r="P204">
        <f t="shared" si="18"/>
        <v>0.31567061091927867</v>
      </c>
      <c r="Q204">
        <v>0.83606922076572465</v>
      </c>
    </row>
    <row r="205" spans="1:17" x14ac:dyDescent="0.2">
      <c r="A205" s="2">
        <v>37211</v>
      </c>
      <c r="B205" s="1">
        <v>10.606999999999999</v>
      </c>
      <c r="C205">
        <v>9.0918326821158892E-3</v>
      </c>
      <c r="D205">
        <f t="shared" si="19"/>
        <v>2.378273170045063E-4</v>
      </c>
      <c r="E205">
        <f t="shared" si="20"/>
        <v>7.9963966274960008</v>
      </c>
      <c r="I205">
        <f t="shared" si="21"/>
        <v>2.0428339013344479E-4</v>
      </c>
      <c r="J205">
        <f t="shared" si="22"/>
        <v>0.63611393060071075</v>
      </c>
      <c r="O205">
        <f t="shared" si="23"/>
        <v>8.0913614280952189</v>
      </c>
      <c r="P205">
        <f t="shared" si="18"/>
        <v>0.73764891681149247</v>
      </c>
      <c r="Q205">
        <v>0.83578173839118208</v>
      </c>
    </row>
    <row r="206" spans="1:17" x14ac:dyDescent="0.2">
      <c r="A206" s="2">
        <v>37218</v>
      </c>
      <c r="B206" s="1">
        <v>10.6464</v>
      </c>
      <c r="C206">
        <v>3.7076463186878099E-3</v>
      </c>
      <c r="D206">
        <f t="shared" si="19"/>
        <v>2.2851736327541135E-4</v>
      </c>
      <c r="E206">
        <f t="shared" si="20"/>
        <v>8.3237425780949081</v>
      </c>
      <c r="I206">
        <f t="shared" si="21"/>
        <v>1.9745368082376997E-4</v>
      </c>
      <c r="J206">
        <f t="shared" si="22"/>
        <v>0.26385521486071073</v>
      </c>
      <c r="O206">
        <f t="shared" si="23"/>
        <v>8.460386954194357</v>
      </c>
      <c r="P206">
        <f t="shared" si="18"/>
        <v>0.60405425682910874</v>
      </c>
      <c r="Q206">
        <v>0.83525762133332315</v>
      </c>
    </row>
    <row r="207" spans="1:17" x14ac:dyDescent="0.2">
      <c r="A207" s="2">
        <v>37225</v>
      </c>
      <c r="B207" s="1">
        <v>10.6485</v>
      </c>
      <c r="C207">
        <v>1.9723032339236099E-4</v>
      </c>
      <c r="D207">
        <f t="shared" si="19"/>
        <v>2.156311199523554E-4</v>
      </c>
      <c r="E207">
        <f t="shared" si="20"/>
        <v>8.4417609884421392</v>
      </c>
      <c r="I207">
        <f t="shared" si="21"/>
        <v>1.8616692754874347E-4</v>
      </c>
      <c r="J207">
        <f t="shared" si="22"/>
        <v>1.4455143958479038E-2</v>
      </c>
      <c r="O207">
        <f t="shared" si="23"/>
        <v>8.5886578756011165</v>
      </c>
      <c r="P207">
        <f t="shared" si="18"/>
        <v>0.50576656727178138</v>
      </c>
      <c r="Q207">
        <v>0.83445517094858301</v>
      </c>
    </row>
    <row r="208" spans="1:17" x14ac:dyDescent="0.2">
      <c r="A208" s="2">
        <v>37232</v>
      </c>
      <c r="B208" s="1">
        <v>10.463100000000001</v>
      </c>
      <c r="C208">
        <v>-1.7564255323883102E-2</v>
      </c>
      <c r="D208">
        <f t="shared" si="19"/>
        <v>2.0269558674324202E-4</v>
      </c>
      <c r="E208">
        <f t="shared" si="20"/>
        <v>6.9818033922080573</v>
      </c>
      <c r="I208">
        <f t="shared" si="21"/>
        <v>1.7553168097653356E-4</v>
      </c>
      <c r="J208">
        <f t="shared" si="22"/>
        <v>-1.3257205419398352</v>
      </c>
      <c r="O208">
        <f t="shared" si="23"/>
        <v>6.8901560576437797</v>
      </c>
      <c r="P208">
        <f t="shared" si="18"/>
        <v>9.2466140311389444E-2</v>
      </c>
      <c r="Q208">
        <v>0.83443701557569583</v>
      </c>
    </row>
    <row r="209" spans="1:17" x14ac:dyDescent="0.2">
      <c r="A209" s="2">
        <v>37239</v>
      </c>
      <c r="B209" s="1">
        <v>10.5465</v>
      </c>
      <c r="C209">
        <v>7.9392694836584194E-3</v>
      </c>
      <c r="D209">
        <f t="shared" si="19"/>
        <v>2.0904403544360085E-4</v>
      </c>
      <c r="E209">
        <f t="shared" si="20"/>
        <v>8.1714406459380857</v>
      </c>
      <c r="I209">
        <f t="shared" si="21"/>
        <v>1.9122962558379869E-4</v>
      </c>
      <c r="J209">
        <f t="shared" si="22"/>
        <v>0.57412037011236117</v>
      </c>
      <c r="O209">
        <f t="shared" si="23"/>
        <v>8.2324214244498766</v>
      </c>
      <c r="P209">
        <f t="shared" si="18"/>
        <v>0.71705682509735391</v>
      </c>
      <c r="Q209">
        <v>0.83429669757225566</v>
      </c>
    </row>
    <row r="210" spans="1:17" x14ac:dyDescent="0.2">
      <c r="A210" s="2">
        <v>37246</v>
      </c>
      <c r="B210" s="1">
        <v>10.6751</v>
      </c>
      <c r="C210">
        <v>1.21198754271221E-2</v>
      </c>
      <c r="D210">
        <f t="shared" si="19"/>
        <v>2.0028331331303379E-4</v>
      </c>
      <c r="E210">
        <f t="shared" si="20"/>
        <v>7.7823596607597807</v>
      </c>
      <c r="I210">
        <f t="shared" si="21"/>
        <v>1.8485126469611871E-4</v>
      </c>
      <c r="J210">
        <f t="shared" si="22"/>
        <v>0.89142937854722082</v>
      </c>
      <c r="O210">
        <f t="shared" si="23"/>
        <v>7.8013126939253574</v>
      </c>
      <c r="P210">
        <f t="shared" si="18"/>
        <v>0.81365056867739216</v>
      </c>
      <c r="Q210">
        <v>0.83231266694719541</v>
      </c>
    </row>
    <row r="211" spans="1:17" x14ac:dyDescent="0.2">
      <c r="A211" s="2">
        <v>37253</v>
      </c>
      <c r="B211" s="1">
        <v>10.5245</v>
      </c>
      <c r="C211">
        <v>-1.4208054250550699E-2</v>
      </c>
      <c r="D211">
        <f t="shared" si="19"/>
        <v>1.9707979733638926E-4</v>
      </c>
      <c r="E211">
        <f t="shared" si="20"/>
        <v>7.5076020050298276</v>
      </c>
      <c r="I211">
        <f t="shared" si="21"/>
        <v>1.8617207332981153E-4</v>
      </c>
      <c r="J211">
        <f t="shared" si="22"/>
        <v>-1.0413035261187304</v>
      </c>
      <c r="O211">
        <f t="shared" si="23"/>
        <v>7.504526152979464</v>
      </c>
      <c r="P211">
        <f t="shared" si="18"/>
        <v>0.14886735036248441</v>
      </c>
      <c r="Q211">
        <v>0.83163920309494055</v>
      </c>
    </row>
    <row r="212" spans="1:17" x14ac:dyDescent="0.2">
      <c r="A212" s="2">
        <v>37260</v>
      </c>
      <c r="B212" s="1">
        <v>10.302199999999999</v>
      </c>
      <c r="C212">
        <v>-2.1348407840733798E-2</v>
      </c>
      <c r="D212">
        <f t="shared" si="19"/>
        <v>1.973671378314014E-4</v>
      </c>
      <c r="E212">
        <f t="shared" si="20"/>
        <v>6.2212736852482191</v>
      </c>
      <c r="I212">
        <f t="shared" si="21"/>
        <v>1.9168797317708309E-4</v>
      </c>
      <c r="J212">
        <f t="shared" si="22"/>
        <v>-1.5419420718051897</v>
      </c>
      <c r="O212">
        <f t="shared" si="23"/>
        <v>6.1820562948082847</v>
      </c>
      <c r="P212">
        <f t="shared" si="18"/>
        <v>6.1543835531788764E-2</v>
      </c>
      <c r="Q212">
        <v>0.83062729434280147</v>
      </c>
    </row>
    <row r="213" spans="1:17" x14ac:dyDescent="0.2">
      <c r="A213" s="2">
        <v>37267</v>
      </c>
      <c r="B213" s="1">
        <v>10.266299999999999</v>
      </c>
      <c r="C213">
        <v>-3.4907782730915198E-3</v>
      </c>
      <c r="D213">
        <f t="shared" si="19"/>
        <v>2.1287038060157558E-4</v>
      </c>
      <c r="E213">
        <f t="shared" si="20"/>
        <v>8.397583209065882</v>
      </c>
      <c r="I213">
        <f t="shared" si="21"/>
        <v>2.1666720955431073E-4</v>
      </c>
      <c r="J213">
        <f t="shared" si="22"/>
        <v>-0.23715138708749259</v>
      </c>
      <c r="O213">
        <f t="shared" si="23"/>
        <v>8.3809071977130376</v>
      </c>
      <c r="P213">
        <f t="shared" si="18"/>
        <v>0.40626967403134823</v>
      </c>
      <c r="Q213">
        <v>0.82954469169892664</v>
      </c>
    </row>
    <row r="214" spans="1:17" x14ac:dyDescent="0.2">
      <c r="A214" s="2">
        <v>37274</v>
      </c>
      <c r="B214" s="1">
        <v>10.4489</v>
      </c>
      <c r="C214">
        <v>1.7630023324435799E-2</v>
      </c>
      <c r="D214">
        <f t="shared" si="19"/>
        <v>2.0082928974259431E-4</v>
      </c>
      <c r="E214">
        <f t="shared" si="20"/>
        <v>6.9653840429874316</v>
      </c>
      <c r="I214">
        <f t="shared" si="21"/>
        <v>2.0227903423579026E-4</v>
      </c>
      <c r="J214">
        <f t="shared" si="22"/>
        <v>1.2395882505946798</v>
      </c>
      <c r="O214">
        <f t="shared" si="23"/>
        <v>6.9692834251444804</v>
      </c>
      <c r="P214">
        <f t="shared" si="18"/>
        <v>0.89243613566943158</v>
      </c>
      <c r="Q214">
        <v>0.82939051389015428</v>
      </c>
    </row>
    <row r="215" spans="1:17" x14ac:dyDescent="0.2">
      <c r="A215" s="2">
        <v>37281</v>
      </c>
      <c r="B215" s="1">
        <v>10.6655</v>
      </c>
      <c r="C215">
        <v>2.0517523437364901E-2</v>
      </c>
      <c r="D215">
        <f t="shared" si="19"/>
        <v>2.074285957032477E-4</v>
      </c>
      <c r="E215">
        <f t="shared" si="20"/>
        <v>6.4512598745202041</v>
      </c>
      <c r="I215">
        <f t="shared" si="21"/>
        <v>2.1401861177392748E-4</v>
      </c>
      <c r="J215">
        <f t="shared" si="22"/>
        <v>1.4024880414161676</v>
      </c>
      <c r="O215">
        <f t="shared" si="23"/>
        <v>6.4824748695026111</v>
      </c>
      <c r="P215">
        <f t="shared" si="18"/>
        <v>0.91961522046538757</v>
      </c>
      <c r="Q215">
        <v>0.8291851616407091</v>
      </c>
    </row>
    <row r="216" spans="1:17" x14ac:dyDescent="0.2">
      <c r="A216" s="2">
        <v>37288</v>
      </c>
      <c r="B216" s="1">
        <v>10.6599</v>
      </c>
      <c r="C216">
        <v>-5.2519531907657701E-4</v>
      </c>
      <c r="D216">
        <f t="shared" si="19"/>
        <v>2.2024100604122192E-4</v>
      </c>
      <c r="E216">
        <f t="shared" si="20"/>
        <v>8.4195357279048189</v>
      </c>
      <c r="I216">
        <f t="shared" si="21"/>
        <v>2.3275464961646452E-4</v>
      </c>
      <c r="J216">
        <f t="shared" si="22"/>
        <v>-3.4424818880606896E-2</v>
      </c>
      <c r="O216">
        <f t="shared" si="23"/>
        <v>8.3643405969817906</v>
      </c>
      <c r="P216">
        <f t="shared" si="18"/>
        <v>0.48626919629661447</v>
      </c>
      <c r="Q216">
        <v>0.82917005720303549</v>
      </c>
    </row>
    <row r="217" spans="1:17" x14ac:dyDescent="0.2">
      <c r="A217" s="2">
        <v>37295</v>
      </c>
      <c r="B217" s="1">
        <v>10.581799999999999</v>
      </c>
      <c r="C217">
        <v>-7.3534935462262804E-3</v>
      </c>
      <c r="D217">
        <f t="shared" si="19"/>
        <v>2.0704309548613938E-4</v>
      </c>
      <c r="E217">
        <f t="shared" si="20"/>
        <v>8.2214115569735835</v>
      </c>
      <c r="I217">
        <f t="shared" si="21"/>
        <v>2.1492116242333034E-4</v>
      </c>
      <c r="J217">
        <f t="shared" si="22"/>
        <v>-0.50159607004732343</v>
      </c>
      <c r="O217">
        <f t="shared" si="23"/>
        <v>8.1936406659987053</v>
      </c>
      <c r="P217">
        <f t="shared" si="18"/>
        <v>0.30797584219832719</v>
      </c>
      <c r="Q217">
        <v>0.82816397025096355</v>
      </c>
    </row>
    <row r="218" spans="1:17" x14ac:dyDescent="0.2">
      <c r="A218" s="2">
        <v>37302</v>
      </c>
      <c r="B218" s="1">
        <v>10.5106</v>
      </c>
      <c r="C218">
        <v>-6.7512725379033096E-3</v>
      </c>
      <c r="D218">
        <f t="shared" si="19"/>
        <v>1.978649417970345E-4</v>
      </c>
      <c r="E218">
        <f t="shared" si="20"/>
        <v>8.2975683339876731</v>
      </c>
      <c r="I218">
        <f t="shared" si="21"/>
        <v>2.0415569726302572E-4</v>
      </c>
      <c r="J218">
        <f t="shared" si="22"/>
        <v>-0.47250334577967623</v>
      </c>
      <c r="O218">
        <f t="shared" si="23"/>
        <v>8.2733682215752005</v>
      </c>
      <c r="P218">
        <f t="shared" si="18"/>
        <v>0.31828377707917777</v>
      </c>
      <c r="Q218">
        <v>0.8278359711130161</v>
      </c>
    </row>
    <row r="219" spans="1:17" x14ac:dyDescent="0.2">
      <c r="A219" s="2">
        <v>37309</v>
      </c>
      <c r="B219" s="1">
        <v>10.4488</v>
      </c>
      <c r="C219">
        <v>-5.8971324653547298E-3</v>
      </c>
      <c r="D219">
        <f t="shared" si="19"/>
        <v>1.8872782614207527E-4</v>
      </c>
      <c r="E219">
        <f t="shared" si="20"/>
        <v>8.3909383907760979</v>
      </c>
      <c r="I219">
        <f t="shared" si="21"/>
        <v>1.9437821052550086E-4</v>
      </c>
      <c r="J219">
        <f t="shared" si="22"/>
        <v>-0.42297733199250842</v>
      </c>
      <c r="O219">
        <f t="shared" si="23"/>
        <v>8.3667949346146866</v>
      </c>
      <c r="P219">
        <f t="shared" si="18"/>
        <v>0.33615589988259031</v>
      </c>
      <c r="Q219">
        <v>0.82778946879678028</v>
      </c>
    </row>
    <row r="220" spans="1:17" x14ac:dyDescent="0.2">
      <c r="A220" s="2">
        <v>37316</v>
      </c>
      <c r="B220" s="1">
        <v>10.507199999999999</v>
      </c>
      <c r="C220">
        <v>5.5735971733965597E-3</v>
      </c>
      <c r="D220">
        <f t="shared" si="19"/>
        <v>1.7949072685238717E-4</v>
      </c>
      <c r="E220">
        <f t="shared" si="20"/>
        <v>8.4523140854401628</v>
      </c>
      <c r="I220">
        <f t="shared" si="21"/>
        <v>1.8525083879880695E-4</v>
      </c>
      <c r="J220">
        <f t="shared" si="22"/>
        <v>0.409501489449978</v>
      </c>
      <c r="O220">
        <f t="shared" si="23"/>
        <v>8.4261082960077953</v>
      </c>
      <c r="P220">
        <f t="shared" si="18"/>
        <v>0.65891416301996408</v>
      </c>
      <c r="Q220">
        <v>0.82481594941981207</v>
      </c>
    </row>
    <row r="221" spans="1:17" x14ac:dyDescent="0.2">
      <c r="A221" s="2">
        <v>37323</v>
      </c>
      <c r="B221" s="1">
        <v>10.394600000000001</v>
      </c>
      <c r="C221">
        <v>-1.07742959234503E-2</v>
      </c>
      <c r="D221">
        <f t="shared" si="19"/>
        <v>1.7058518236832157E-4</v>
      </c>
      <c r="E221">
        <f t="shared" si="20"/>
        <v>7.9957626745863566</v>
      </c>
      <c r="I221">
        <f t="shared" si="21"/>
        <v>1.7724044957795362E-4</v>
      </c>
      <c r="J221">
        <f t="shared" si="22"/>
        <v>-0.80929615693918755</v>
      </c>
      <c r="O221">
        <f t="shared" si="23"/>
        <v>7.9830430054506145</v>
      </c>
      <c r="P221">
        <f t="shared" si="18"/>
        <v>0.20917240812615323</v>
      </c>
      <c r="Q221">
        <v>0.82410841939867729</v>
      </c>
    </row>
    <row r="222" spans="1:17" x14ac:dyDescent="0.2">
      <c r="A222" s="2">
        <v>37330</v>
      </c>
      <c r="B222" s="1">
        <v>10.340999999999999</v>
      </c>
      <c r="C222">
        <v>-5.1698643282827002E-3</v>
      </c>
      <c r="D222">
        <f t="shared" si="19"/>
        <v>1.6731519858498694E-4</v>
      </c>
      <c r="E222">
        <f t="shared" si="20"/>
        <v>8.5358877168931446</v>
      </c>
      <c r="I222">
        <f t="shared" si="21"/>
        <v>1.772749766859845E-4</v>
      </c>
      <c r="J222">
        <f t="shared" si="22"/>
        <v>-0.3882893042181948</v>
      </c>
      <c r="O222">
        <f t="shared" si="23"/>
        <v>8.4870399065172464</v>
      </c>
      <c r="P222">
        <f t="shared" si="18"/>
        <v>0.34890097578205914</v>
      </c>
      <c r="Q222">
        <v>0.82337729851496488</v>
      </c>
    </row>
    <row r="223" spans="1:17" x14ac:dyDescent="0.2">
      <c r="A223" s="2">
        <v>37337</v>
      </c>
      <c r="B223" s="1">
        <v>10.273</v>
      </c>
      <c r="C223">
        <v>-6.5974819687113504E-3</v>
      </c>
      <c r="D223">
        <f t="shared" si="19"/>
        <v>1.588799365002587E-4</v>
      </c>
      <c r="E223">
        <f t="shared" si="20"/>
        <v>8.47340162564252</v>
      </c>
      <c r="I223">
        <f t="shared" si="21"/>
        <v>1.7015306084337787E-4</v>
      </c>
      <c r="J223">
        <f t="shared" si="22"/>
        <v>-0.50577612991519194</v>
      </c>
      <c r="O223">
        <f t="shared" si="23"/>
        <v>8.42300267449885</v>
      </c>
      <c r="P223">
        <f t="shared" si="18"/>
        <v>0.30650690866686608</v>
      </c>
      <c r="Q223">
        <v>0.82039406268840953</v>
      </c>
    </row>
    <row r="224" spans="1:17" x14ac:dyDescent="0.2">
      <c r="A224" s="2">
        <v>37344</v>
      </c>
      <c r="B224" s="1">
        <v>10.3565</v>
      </c>
      <c r="C224">
        <v>8.0952476793139105E-3</v>
      </c>
      <c r="D224">
        <f t="shared" si="19"/>
        <v>1.5195874640989144E-4</v>
      </c>
      <c r="E224">
        <f t="shared" si="20"/>
        <v>8.3606460460985002</v>
      </c>
      <c r="I224">
        <f t="shared" si="21"/>
        <v>1.6547885020778372E-4</v>
      </c>
      <c r="J224">
        <f t="shared" si="22"/>
        <v>0.62930168339134807</v>
      </c>
      <c r="O224">
        <f t="shared" si="23"/>
        <v>8.310646555900675</v>
      </c>
      <c r="P224">
        <f t="shared" si="18"/>
        <v>0.73542421525402535</v>
      </c>
      <c r="Q224">
        <v>0.81819585661737304</v>
      </c>
    </row>
    <row r="225" spans="1:17" x14ac:dyDescent="0.2">
      <c r="A225" s="2">
        <v>37351</v>
      </c>
      <c r="B225" s="1">
        <v>10.263</v>
      </c>
      <c r="C225">
        <v>-9.0691472498631905E-3</v>
      </c>
      <c r="D225">
        <f t="shared" si="19"/>
        <v>1.4677320372466417E-4</v>
      </c>
      <c r="E225">
        <f t="shared" si="20"/>
        <v>8.2662374708273667</v>
      </c>
      <c r="I225">
        <f t="shared" si="21"/>
        <v>1.6328985798664064E-4</v>
      </c>
      <c r="J225">
        <f t="shared" si="22"/>
        <v>-0.70971967932642754</v>
      </c>
      <c r="O225">
        <f t="shared" si="23"/>
        <v>8.2162816433275108</v>
      </c>
      <c r="P225">
        <f t="shared" si="18"/>
        <v>0.23893899304669008</v>
      </c>
      <c r="Q225">
        <v>0.81618409808466219</v>
      </c>
    </row>
    <row r="226" spans="1:17" x14ac:dyDescent="0.2">
      <c r="A226" s="2">
        <v>37358</v>
      </c>
      <c r="B226" s="1">
        <v>10.316000000000001</v>
      </c>
      <c r="C226">
        <v>5.1508933555210997E-3</v>
      </c>
      <c r="D226">
        <f t="shared" si="19"/>
        <v>1.4290177741156638E-4</v>
      </c>
      <c r="E226">
        <f t="shared" si="20"/>
        <v>8.6676891276170611</v>
      </c>
      <c r="I226">
        <f t="shared" si="21"/>
        <v>1.6277774804591426E-4</v>
      </c>
      <c r="J226">
        <f t="shared" si="22"/>
        <v>0.40372443957337695</v>
      </c>
      <c r="O226">
        <f t="shared" si="23"/>
        <v>8.5601313733935918</v>
      </c>
      <c r="P226">
        <f t="shared" si="18"/>
        <v>0.65679231714609299</v>
      </c>
      <c r="Q226">
        <v>0.81574696286091752</v>
      </c>
    </row>
    <row r="227" spans="1:17" x14ac:dyDescent="0.2">
      <c r="A227" s="2">
        <v>37365</v>
      </c>
      <c r="B227" s="1">
        <v>10.255000000000001</v>
      </c>
      <c r="C227">
        <v>-5.9306964947545299E-3</v>
      </c>
      <c r="D227">
        <f t="shared" si="19"/>
        <v>1.3591957290846947E-4</v>
      </c>
      <c r="E227">
        <f t="shared" si="20"/>
        <v>8.6446680039150117</v>
      </c>
      <c r="I227">
        <f t="shared" si="21"/>
        <v>1.5788602150996524E-4</v>
      </c>
      <c r="J227">
        <f t="shared" si="22"/>
        <v>-0.47199115353880805</v>
      </c>
      <c r="O227">
        <f t="shared" si="23"/>
        <v>8.5308615190885426</v>
      </c>
      <c r="P227">
        <f t="shared" si="18"/>
        <v>0.31846655150576431</v>
      </c>
      <c r="Q227">
        <v>0.81515902394387418</v>
      </c>
    </row>
    <row r="228" spans="1:17" x14ac:dyDescent="0.2">
      <c r="A228" s="2">
        <v>37372</v>
      </c>
      <c r="B228" s="1">
        <v>10.2225</v>
      </c>
      <c r="C228">
        <v>-3.1742182676834899E-3</v>
      </c>
      <c r="D228">
        <f t="shared" si="19"/>
        <v>1.2987478818873494E-4</v>
      </c>
      <c r="E228">
        <f t="shared" si="20"/>
        <v>8.8713599277422972</v>
      </c>
      <c r="I228">
        <f t="shared" si="21"/>
        <v>1.5444365793186227E-4</v>
      </c>
      <c r="J228">
        <f t="shared" si="22"/>
        <v>-0.25541814538064583</v>
      </c>
      <c r="O228">
        <f t="shared" si="23"/>
        <v>8.7104427727265445</v>
      </c>
      <c r="P228">
        <f t="shared" si="18"/>
        <v>0.3992000787387775</v>
      </c>
      <c r="Q228">
        <v>0.81498971855046909</v>
      </c>
    </row>
    <row r="229" spans="1:17" x14ac:dyDescent="0.2">
      <c r="A229" s="2">
        <v>37379</v>
      </c>
      <c r="B229" s="1">
        <v>10.1195</v>
      </c>
      <c r="C229">
        <v>-1.01269177325372E-2</v>
      </c>
      <c r="D229">
        <f t="shared" si="19"/>
        <v>1.2268684059406457E-4</v>
      </c>
      <c r="E229">
        <f t="shared" si="20"/>
        <v>8.1699711185987844</v>
      </c>
      <c r="I229">
        <f t="shared" si="21"/>
        <v>1.4952608265581799E-4</v>
      </c>
      <c r="J229">
        <f t="shared" si="22"/>
        <v>-0.82816868373438313</v>
      </c>
      <c r="O229">
        <f t="shared" si="23"/>
        <v>8.1221763457073983</v>
      </c>
      <c r="P229">
        <f t="shared" si="18"/>
        <v>0.20378748819331852</v>
      </c>
      <c r="Q229">
        <v>0.81498744299992976</v>
      </c>
    </row>
    <row r="230" spans="1:17" x14ac:dyDescent="0.2">
      <c r="A230" s="2">
        <v>37386</v>
      </c>
      <c r="B230" s="1">
        <v>10.211499999999999</v>
      </c>
      <c r="C230">
        <v>9.0502806509520396E-3</v>
      </c>
      <c r="D230">
        <f t="shared" si="19"/>
        <v>1.2147889792411527E-4</v>
      </c>
      <c r="E230">
        <f t="shared" si="20"/>
        <v>8.3415164260291856</v>
      </c>
      <c r="I230">
        <f t="shared" si="21"/>
        <v>1.5277116799807975E-4</v>
      </c>
      <c r="J230">
        <f t="shared" si="22"/>
        <v>0.73221959596529673</v>
      </c>
      <c r="O230">
        <f t="shared" si="23"/>
        <v>8.2504238534327232</v>
      </c>
      <c r="P230">
        <f t="shared" si="18"/>
        <v>0.76798272722301064</v>
      </c>
      <c r="Q230">
        <v>0.81386862536003746</v>
      </c>
    </row>
    <row r="231" spans="1:17" x14ac:dyDescent="0.2">
      <c r="A231" s="2">
        <v>37393</v>
      </c>
      <c r="B231" s="1">
        <v>10.003500000000001</v>
      </c>
      <c r="C231">
        <v>-2.0579504416741799E-2</v>
      </c>
      <c r="D231">
        <f t="shared" si="19"/>
        <v>1.1910461884032817E-4</v>
      </c>
      <c r="E231">
        <f t="shared" si="20"/>
        <v>5.4796764101527646</v>
      </c>
      <c r="I231">
        <f t="shared" si="21"/>
        <v>1.5386121794170335E-4</v>
      </c>
      <c r="J231">
        <f t="shared" si="22"/>
        <v>-1.6590914650733077</v>
      </c>
      <c r="O231">
        <f t="shared" si="23"/>
        <v>6.0268750545770811</v>
      </c>
      <c r="P231">
        <f t="shared" si="18"/>
        <v>4.8548681430551181E-2</v>
      </c>
      <c r="Q231">
        <v>0.8129628467434038</v>
      </c>
    </row>
    <row r="232" spans="1:17" x14ac:dyDescent="0.2">
      <c r="A232" s="2">
        <v>37400</v>
      </c>
      <c r="B232" s="1">
        <v>9.9145000000000003</v>
      </c>
      <c r="C232">
        <v>-8.9366997016102605E-3</v>
      </c>
      <c r="D232">
        <f t="shared" si="19"/>
        <v>1.3736930183223019E-4</v>
      </c>
      <c r="E232">
        <f t="shared" si="20"/>
        <v>8.3114515330017102</v>
      </c>
      <c r="I232">
        <f t="shared" si="21"/>
        <v>1.821204706466894E-4</v>
      </c>
      <c r="J232">
        <f t="shared" si="22"/>
        <v>-0.66221312270835253</v>
      </c>
      <c r="O232">
        <f t="shared" si="23"/>
        <v>8.172315943346975</v>
      </c>
      <c r="P232">
        <f t="shared" si="18"/>
        <v>0.25391732264324407</v>
      </c>
      <c r="Q232">
        <v>0.8126297096097499</v>
      </c>
    </row>
    <row r="233" spans="1:17" x14ac:dyDescent="0.2">
      <c r="A233" s="2">
        <v>37407</v>
      </c>
      <c r="B233" s="1">
        <v>9.7360000000000007</v>
      </c>
      <c r="C233">
        <v>-1.8167976371496999E-2</v>
      </c>
      <c r="D233">
        <f t="shared" si="19"/>
        <v>1.3391901981570203E-4</v>
      </c>
      <c r="E233">
        <f t="shared" si="20"/>
        <v>6.4535367598747317</v>
      </c>
      <c r="I233">
        <f t="shared" si="21"/>
        <v>1.7850033822003759E-4</v>
      </c>
      <c r="J233">
        <f t="shared" si="22"/>
        <v>-1.3598375665333216</v>
      </c>
      <c r="O233">
        <f t="shared" si="23"/>
        <v>6.781761854600985</v>
      </c>
      <c r="P233">
        <f t="shared" si="18"/>
        <v>8.6940665787193186E-2</v>
      </c>
      <c r="Q233">
        <v>0.81188375952559844</v>
      </c>
    </row>
    <row r="234" spans="1:17" x14ac:dyDescent="0.2">
      <c r="A234" s="2">
        <v>37414</v>
      </c>
      <c r="B234" s="1">
        <v>9.7690000000000001</v>
      </c>
      <c r="C234">
        <v>3.3837509855794098E-3</v>
      </c>
      <c r="D234">
        <f t="shared" si="19"/>
        <v>1.4568840055287634E-4</v>
      </c>
      <c r="E234">
        <f t="shared" si="20"/>
        <v>8.7554496406890916</v>
      </c>
      <c r="I234">
        <f t="shared" si="21"/>
        <v>1.9546476652602948E-4</v>
      </c>
      <c r="J234">
        <f t="shared" si="22"/>
        <v>0.24202718675068305</v>
      </c>
      <c r="O234">
        <f t="shared" si="23"/>
        <v>8.4815532580276578</v>
      </c>
      <c r="P234">
        <f t="shared" si="18"/>
        <v>0.59562045130871621</v>
      </c>
      <c r="Q234">
        <v>0.81177783142493332</v>
      </c>
    </row>
    <row r="235" spans="1:17" x14ac:dyDescent="0.2">
      <c r="A235" s="2">
        <v>37421</v>
      </c>
      <c r="B235" s="1">
        <v>9.6475000000000009</v>
      </c>
      <c r="C235">
        <v>-1.25152922411687E-2</v>
      </c>
      <c r="D235">
        <f t="shared" si="19"/>
        <v>1.3763408276364831E-4</v>
      </c>
      <c r="E235">
        <f t="shared" si="20"/>
        <v>7.752875976844285</v>
      </c>
      <c r="I235">
        <f t="shared" si="21"/>
        <v>1.8430231585488379E-4</v>
      </c>
      <c r="J235">
        <f t="shared" si="22"/>
        <v>-0.92188255958893717</v>
      </c>
      <c r="O235">
        <f t="shared" si="23"/>
        <v>7.7490656740128703</v>
      </c>
      <c r="P235">
        <f t="shared" si="18"/>
        <v>0.17829491858991139</v>
      </c>
      <c r="Q235">
        <v>0.81171875965941287</v>
      </c>
    </row>
    <row r="236" spans="1:17" x14ac:dyDescent="0.2">
      <c r="A236" s="2">
        <v>37428</v>
      </c>
      <c r="B236" s="1">
        <v>9.3305000000000007</v>
      </c>
      <c r="C236">
        <v>-3.3410210438247698E-2</v>
      </c>
      <c r="D236">
        <f t="shared" si="19"/>
        <v>1.3877399019074087E-4</v>
      </c>
      <c r="E236">
        <f t="shared" si="20"/>
        <v>0.83906612281775494</v>
      </c>
      <c r="I236">
        <f t="shared" si="21"/>
        <v>1.8648772634102562E-4</v>
      </c>
      <c r="J236">
        <f t="shared" si="22"/>
        <v>-2.4465499337093979</v>
      </c>
      <c r="O236">
        <f t="shared" si="23"/>
        <v>2.601538553416435</v>
      </c>
      <c r="P236">
        <f t="shared" si="18"/>
        <v>7.211540853922547E-3</v>
      </c>
      <c r="Q236">
        <v>0.81063655080773378</v>
      </c>
    </row>
    <row r="237" spans="1:17" x14ac:dyDescent="0.2">
      <c r="A237" s="2">
        <v>37435</v>
      </c>
      <c r="B237" s="1">
        <v>9.1549999999999994</v>
      </c>
      <c r="C237">
        <v>-1.8988425864915101E-2</v>
      </c>
      <c r="D237">
        <f t="shared" si="19"/>
        <v>1.974220804709762E-4</v>
      </c>
      <c r="E237">
        <f t="shared" si="20"/>
        <v>6.7038241778589978</v>
      </c>
      <c r="I237">
        <f t="shared" si="21"/>
        <v>2.6512974373127146E-4</v>
      </c>
      <c r="J237">
        <f t="shared" si="22"/>
        <v>-1.1661642870255975</v>
      </c>
      <c r="O237">
        <f t="shared" si="23"/>
        <v>6.8753521084726792</v>
      </c>
      <c r="P237">
        <f t="shared" si="18"/>
        <v>0.12177401434227489</v>
      </c>
      <c r="Q237">
        <v>0.8099444051609771</v>
      </c>
    </row>
    <row r="238" spans="1:17" x14ac:dyDescent="0.2">
      <c r="A238" s="2">
        <v>37442</v>
      </c>
      <c r="B238" s="1">
        <v>9.3955000000000002</v>
      </c>
      <c r="C238">
        <v>2.5930673120595899E-2</v>
      </c>
      <c r="D238">
        <f t="shared" si="19"/>
        <v>2.0721037465236026E-4</v>
      </c>
      <c r="E238">
        <f t="shared" si="20"/>
        <v>5.2367656372235496</v>
      </c>
      <c r="I238">
        <f t="shared" si="21"/>
        <v>2.7111349212939086E-4</v>
      </c>
      <c r="J238">
        <f t="shared" si="22"/>
        <v>1.574846483414176</v>
      </c>
      <c r="O238">
        <f t="shared" si="23"/>
        <v>5.7328315882853413</v>
      </c>
      <c r="P238">
        <f t="shared" si="18"/>
        <v>0.9423540579980334</v>
      </c>
      <c r="Q238">
        <v>0.80842676878273223</v>
      </c>
    </row>
    <row r="239" spans="1:17" x14ac:dyDescent="0.2">
      <c r="A239" s="2">
        <v>37449</v>
      </c>
      <c r="B239" s="1">
        <v>9.3160000000000007</v>
      </c>
      <c r="C239">
        <v>-8.4974992249753408E-3</v>
      </c>
      <c r="D239">
        <f t="shared" si="19"/>
        <v>2.3512174068245035E-4</v>
      </c>
      <c r="E239">
        <f t="shared" si="20"/>
        <v>8.0483002998082345</v>
      </c>
      <c r="I239">
        <f t="shared" si="21"/>
        <v>3.0112599600211381E-4</v>
      </c>
      <c r="J239">
        <f t="shared" si="22"/>
        <v>-0.48968523448912576</v>
      </c>
      <c r="O239">
        <f t="shared" si="23"/>
        <v>7.868190160554505</v>
      </c>
      <c r="P239">
        <f t="shared" si="18"/>
        <v>0.31217832593596828</v>
      </c>
      <c r="Q239">
        <v>0.80767350193233978</v>
      </c>
    </row>
    <row r="240" spans="1:17" x14ac:dyDescent="0.2">
      <c r="A240" s="2">
        <v>37456</v>
      </c>
      <c r="B240" s="1">
        <v>9.2754999999999992</v>
      </c>
      <c r="C240">
        <v>-4.3568366258042203E-3</v>
      </c>
      <c r="D240">
        <f t="shared" si="19"/>
        <v>2.2534688582621072E-4</v>
      </c>
      <c r="E240">
        <f t="shared" si="20"/>
        <v>8.313634936805828</v>
      </c>
      <c r="I240">
        <f t="shared" si="21"/>
        <v>2.7845717832131401E-4</v>
      </c>
      <c r="J240">
        <f t="shared" si="22"/>
        <v>-0.26109109876344982</v>
      </c>
      <c r="O240">
        <f t="shared" si="23"/>
        <v>8.118077706837207</v>
      </c>
      <c r="P240">
        <f t="shared" si="18"/>
        <v>0.39701112791897825</v>
      </c>
      <c r="Q240">
        <v>0.80757834878938728</v>
      </c>
    </row>
    <row r="241" spans="1:17" x14ac:dyDescent="0.2">
      <c r="A241" s="2">
        <v>37463</v>
      </c>
      <c r="B241" s="1">
        <v>9.4149999999999991</v>
      </c>
      <c r="C241">
        <v>1.4927646712825199E-2</v>
      </c>
      <c r="D241">
        <f t="shared" si="19"/>
        <v>2.1296499419967501E-4</v>
      </c>
      <c r="E241">
        <f t="shared" si="20"/>
        <v>7.4080387874959666</v>
      </c>
      <c r="I241">
        <f t="shared" si="21"/>
        <v>2.5504063063752213E-4</v>
      </c>
      <c r="J241">
        <f t="shared" si="22"/>
        <v>0.93473103292289694</v>
      </c>
      <c r="O241">
        <f t="shared" si="23"/>
        <v>7.4003655857559281</v>
      </c>
      <c r="P241">
        <f t="shared" si="18"/>
        <v>0.82503653512398112</v>
      </c>
      <c r="Q241">
        <v>0.80747673253414365</v>
      </c>
    </row>
    <row r="242" spans="1:17" x14ac:dyDescent="0.2">
      <c r="A242" s="2">
        <v>37470</v>
      </c>
      <c r="B242" s="1">
        <v>9.6084999999999994</v>
      </c>
      <c r="C242">
        <v>2.0343961281228801E-2</v>
      </c>
      <c r="D242">
        <f t="shared" si="19"/>
        <v>2.1355717273066976E-4</v>
      </c>
      <c r="E242">
        <f t="shared" si="20"/>
        <v>6.5135921133768715</v>
      </c>
      <c r="I242">
        <f t="shared" si="21"/>
        <v>2.5156550554258472E-4</v>
      </c>
      <c r="J242">
        <f t="shared" si="22"/>
        <v>1.2826553449504392</v>
      </c>
      <c r="O242">
        <f t="shared" si="23"/>
        <v>6.6426024089943576</v>
      </c>
      <c r="P242">
        <f t="shared" si="18"/>
        <v>0.90019357446254844</v>
      </c>
      <c r="Q242">
        <v>0.8073524725395097</v>
      </c>
    </row>
    <row r="243" spans="1:17" x14ac:dyDescent="0.2">
      <c r="A243" s="2">
        <v>37477</v>
      </c>
      <c r="B243" s="1">
        <v>9.5824999999999996</v>
      </c>
      <c r="C243">
        <v>-2.7096051177717402E-3</v>
      </c>
      <c r="D243">
        <f t="shared" si="19"/>
        <v>2.2557634800355778E-4</v>
      </c>
      <c r="E243">
        <f t="shared" si="20"/>
        <v>8.3643043234792227</v>
      </c>
      <c r="I243">
        <f t="shared" si="21"/>
        <v>2.6391735862436904E-4</v>
      </c>
      <c r="J243">
        <f t="shared" si="22"/>
        <v>-0.1667907747171275</v>
      </c>
      <c r="O243">
        <f t="shared" si="23"/>
        <v>8.2120553768068145</v>
      </c>
      <c r="P243">
        <f t="shared" si="18"/>
        <v>0.43376733885808527</v>
      </c>
      <c r="Q243">
        <v>0.80693667248200918</v>
      </c>
    </row>
    <row r="244" spans="1:17" x14ac:dyDescent="0.2">
      <c r="A244" s="2">
        <v>37484</v>
      </c>
      <c r="B244" s="1">
        <v>9.359</v>
      </c>
      <c r="C244">
        <v>-2.3600071097453299E-2</v>
      </c>
      <c r="D244">
        <f t="shared" si="19"/>
        <v>2.124822847169996E-4</v>
      </c>
      <c r="E244">
        <f t="shared" si="20"/>
        <v>5.835429390858005</v>
      </c>
      <c r="I244">
        <f t="shared" si="21"/>
        <v>2.41821741882919E-4</v>
      </c>
      <c r="J244">
        <f t="shared" si="22"/>
        <v>-1.517629076768678</v>
      </c>
      <c r="O244">
        <f t="shared" si="23"/>
        <v>6.0241116923692974</v>
      </c>
      <c r="P244">
        <f t="shared" si="18"/>
        <v>6.4553966252013054E-2</v>
      </c>
      <c r="Q244">
        <v>0.80620418990105236</v>
      </c>
    </row>
    <row r="245" spans="1:17" x14ac:dyDescent="0.2">
      <c r="A245" s="2">
        <v>37491</v>
      </c>
      <c r="B245" s="1">
        <v>9.4595000000000002</v>
      </c>
      <c r="C245">
        <v>1.06810803692174E-2</v>
      </c>
      <c r="D245">
        <f t="shared" si="19"/>
        <v>2.3315114898227066E-4</v>
      </c>
      <c r="E245">
        <f t="shared" si="20"/>
        <v>7.8745037883521274</v>
      </c>
      <c r="I245">
        <f t="shared" si="21"/>
        <v>2.6713392668680641E-4</v>
      </c>
      <c r="J245">
        <f t="shared" si="22"/>
        <v>0.65350762452062106</v>
      </c>
      <c r="O245">
        <f t="shared" si="23"/>
        <v>7.8006882119377776</v>
      </c>
      <c r="P245">
        <f t="shared" si="18"/>
        <v>0.74328546218223979</v>
      </c>
      <c r="Q245">
        <v>0.80597313971095619</v>
      </c>
    </row>
    <row r="246" spans="1:17" x14ac:dyDescent="0.2">
      <c r="A246" s="2">
        <v>37498</v>
      </c>
      <c r="B246" s="1">
        <v>9.3815000000000008</v>
      </c>
      <c r="C246">
        <v>-8.2798625990445594E-3</v>
      </c>
      <c r="D246">
        <f t="shared" si="19"/>
        <v>2.2600720871455529E-4</v>
      </c>
      <c r="E246">
        <f t="shared" si="20"/>
        <v>8.0916076534001995</v>
      </c>
      <c r="I246">
        <f t="shared" si="21"/>
        <v>2.5308242815042507E-4</v>
      </c>
      <c r="J246">
        <f t="shared" si="22"/>
        <v>-0.52046572388876922</v>
      </c>
      <c r="O246">
        <f t="shared" si="23"/>
        <v>8.0109107495898471</v>
      </c>
      <c r="P246">
        <f t="shared" si="18"/>
        <v>0.3013695059157695</v>
      </c>
      <c r="Q246">
        <v>0.8059214289529979</v>
      </c>
    </row>
    <row r="247" spans="1:17" x14ac:dyDescent="0.2">
      <c r="A247" s="2">
        <v>37505</v>
      </c>
      <c r="B247" s="1">
        <v>9.3629999999999995</v>
      </c>
      <c r="C247">
        <v>-1.9739129885403299E-3</v>
      </c>
      <c r="D247">
        <f t="shared" si="19"/>
        <v>2.1656014367122536E-4</v>
      </c>
      <c r="E247">
        <f t="shared" si="20"/>
        <v>8.4196503305905104</v>
      </c>
      <c r="I247">
        <f t="shared" si="21"/>
        <v>2.3756413650055137E-4</v>
      </c>
      <c r="J247">
        <f t="shared" si="22"/>
        <v>-0.12806709708423875</v>
      </c>
      <c r="O247">
        <f t="shared" si="23"/>
        <v>8.3286717411671329</v>
      </c>
      <c r="P247">
        <f t="shared" si="18"/>
        <v>0.44904793715752989</v>
      </c>
      <c r="Q247">
        <v>0.8058475862751765</v>
      </c>
    </row>
    <row r="248" spans="1:17" x14ac:dyDescent="0.2">
      <c r="A248" s="2">
        <v>37512</v>
      </c>
      <c r="B248" s="1">
        <v>9.4890000000000008</v>
      </c>
      <c r="C248">
        <v>1.33674810348694E-2</v>
      </c>
      <c r="D248">
        <f t="shared" si="19"/>
        <v>2.0380031500013152E-4</v>
      </c>
      <c r="E248">
        <f t="shared" si="20"/>
        <v>7.6215824870807847</v>
      </c>
      <c r="I248">
        <f t="shared" si="21"/>
        <v>2.1927532074508902E-4</v>
      </c>
      <c r="J248">
        <f t="shared" si="22"/>
        <v>0.90272339781241184</v>
      </c>
      <c r="O248">
        <f t="shared" si="23"/>
        <v>7.6102729124172539</v>
      </c>
      <c r="P248">
        <f t="shared" si="18"/>
        <v>0.81666364238479372</v>
      </c>
      <c r="Q248">
        <v>0.80444721967873245</v>
      </c>
    </row>
    <row r="249" spans="1:17" x14ac:dyDescent="0.2">
      <c r="A249" s="2">
        <v>37519</v>
      </c>
      <c r="B249" s="1">
        <v>9.1905000000000001</v>
      </c>
      <c r="C249">
        <v>-3.1962891139939699E-2</v>
      </c>
      <c r="D249">
        <f t="shared" si="19"/>
        <v>2.0229366905317921E-4</v>
      </c>
      <c r="E249">
        <f t="shared" si="20"/>
        <v>3.4555756619524702</v>
      </c>
      <c r="I249">
        <f t="shared" si="21"/>
        <v>2.178080070866825E-4</v>
      </c>
      <c r="J249">
        <f t="shared" si="22"/>
        <v>-2.165754049014105</v>
      </c>
      <c r="O249">
        <f t="shared" si="23"/>
        <v>3.7414059838367937</v>
      </c>
      <c r="P249">
        <f t="shared" si="18"/>
        <v>1.5164993210030212E-2</v>
      </c>
      <c r="Q249">
        <v>0.8043901168331915</v>
      </c>
    </row>
    <row r="250" spans="1:17" x14ac:dyDescent="0.2">
      <c r="A250" s="2">
        <v>37526</v>
      </c>
      <c r="B250" s="1">
        <v>9.2594999999999992</v>
      </c>
      <c r="C250">
        <v>7.4797096682415196E-3</v>
      </c>
      <c r="D250">
        <f t="shared" si="19"/>
        <v>2.5145363351140664E-4</v>
      </c>
      <c r="E250">
        <f t="shared" si="20"/>
        <v>8.065761397197976</v>
      </c>
      <c r="I250">
        <f t="shared" si="21"/>
        <v>2.8402613732756208E-4</v>
      </c>
      <c r="J250">
        <f t="shared" si="22"/>
        <v>0.44381868966607668</v>
      </c>
      <c r="O250">
        <f t="shared" si="23"/>
        <v>7.9694692618973892</v>
      </c>
      <c r="P250">
        <f t="shared" si="18"/>
        <v>0.67141316259197836</v>
      </c>
      <c r="Q250">
        <v>0.804154079791223</v>
      </c>
    </row>
    <row r="251" spans="1:17" x14ac:dyDescent="0.2">
      <c r="A251" s="2">
        <v>37533</v>
      </c>
      <c r="B251" s="1">
        <v>9.2684999999999995</v>
      </c>
      <c r="C251">
        <v>9.7150266708334598E-4</v>
      </c>
      <c r="D251">
        <f t="shared" si="19"/>
        <v>2.3972317890399338E-4</v>
      </c>
      <c r="E251">
        <f t="shared" si="20"/>
        <v>8.3320886077732581</v>
      </c>
      <c r="I251">
        <f t="shared" si="21"/>
        <v>2.6270500580168082E-4</v>
      </c>
      <c r="J251">
        <f t="shared" si="22"/>
        <v>5.9939045546663239E-2</v>
      </c>
      <c r="O251">
        <f t="shared" si="23"/>
        <v>8.2408861170708434</v>
      </c>
      <c r="P251">
        <f t="shared" si="18"/>
        <v>0.52389790903290467</v>
      </c>
      <c r="Q251">
        <v>0.80377230872773864</v>
      </c>
    </row>
    <row r="252" spans="1:17" x14ac:dyDescent="0.2">
      <c r="A252" s="2">
        <v>37540</v>
      </c>
      <c r="B252" s="1">
        <v>9.2189999999999994</v>
      </c>
      <c r="C252">
        <v>-5.35498237054943E-3</v>
      </c>
      <c r="D252">
        <f t="shared" si="19"/>
        <v>2.2539641721568276E-4</v>
      </c>
      <c r="E252">
        <f t="shared" si="20"/>
        <v>8.2704258410423019</v>
      </c>
      <c r="I252">
        <f t="shared" si="21"/>
        <v>2.4028517500757546E-4</v>
      </c>
      <c r="J252">
        <f t="shared" si="22"/>
        <v>-0.34545744529348338</v>
      </c>
      <c r="O252">
        <f t="shared" si="23"/>
        <v>8.2143432643009469</v>
      </c>
      <c r="P252">
        <f t="shared" si="18"/>
        <v>0.36487524850447245</v>
      </c>
      <c r="Q252">
        <v>0.80318153921692792</v>
      </c>
    </row>
    <row r="253" spans="1:17" x14ac:dyDescent="0.2">
      <c r="A253" s="2">
        <v>37547</v>
      </c>
      <c r="B253" s="1">
        <v>9.3505000000000003</v>
      </c>
      <c r="C253">
        <v>1.41632459901806E-2</v>
      </c>
      <c r="D253">
        <f t="shared" si="19"/>
        <v>2.1359318235407548E-4</v>
      </c>
      <c r="E253">
        <f t="shared" si="20"/>
        <v>7.5122803475838582</v>
      </c>
      <c r="I253">
        <f t="shared" si="21"/>
        <v>2.2355786762954548E-4</v>
      </c>
      <c r="J253">
        <f t="shared" si="22"/>
        <v>0.94725699036930178</v>
      </c>
      <c r="O253">
        <f t="shared" si="23"/>
        <v>7.508544456051558</v>
      </c>
      <c r="P253">
        <f t="shared" si="18"/>
        <v>0.8282460793453067</v>
      </c>
      <c r="Q253">
        <v>0.80317036858182556</v>
      </c>
    </row>
    <row r="254" spans="1:17" x14ac:dyDescent="0.2">
      <c r="A254" s="2">
        <v>37554</v>
      </c>
      <c r="B254" s="1">
        <v>9.3209999999999997</v>
      </c>
      <c r="C254">
        <v>-3.1598987276177902E-3</v>
      </c>
      <c r="D254">
        <f t="shared" si="19"/>
        <v>2.1281344363153297E-4</v>
      </c>
      <c r="E254">
        <f t="shared" si="20"/>
        <v>8.4081757872632306</v>
      </c>
      <c r="I254">
        <f t="shared" si="21"/>
        <v>2.2318035885965986E-4</v>
      </c>
      <c r="J254">
        <f t="shared" si="22"/>
        <v>-0.2115169513492258</v>
      </c>
      <c r="O254">
        <f t="shared" si="23"/>
        <v>8.3627909085616849</v>
      </c>
      <c r="P254">
        <f t="shared" si="18"/>
        <v>0.41624195308200757</v>
      </c>
      <c r="Q254">
        <v>0.80266633024155498</v>
      </c>
    </row>
    <row r="255" spans="1:17" x14ac:dyDescent="0.2">
      <c r="A255" s="2">
        <v>37561</v>
      </c>
      <c r="B255" s="1">
        <v>9.1043000000000003</v>
      </c>
      <c r="C255">
        <v>-2.3523089689637899E-2</v>
      </c>
      <c r="D255">
        <f t="shared" si="19"/>
        <v>2.0064373461176901E-4</v>
      </c>
      <c r="E255">
        <f t="shared" si="20"/>
        <v>5.7561774083600588</v>
      </c>
      <c r="I255">
        <f t="shared" si="21"/>
        <v>2.07607083622157E-4</v>
      </c>
      <c r="J255">
        <f t="shared" si="22"/>
        <v>-1.6325755219934528</v>
      </c>
      <c r="O255">
        <f t="shared" si="23"/>
        <v>5.8145604507484574</v>
      </c>
      <c r="P255">
        <f t="shared" si="18"/>
        <v>5.1279151434465188E-2</v>
      </c>
      <c r="Q255">
        <v>0.80259220470056869</v>
      </c>
    </row>
    <row r="256" spans="1:17" x14ac:dyDescent="0.2">
      <c r="A256" s="2">
        <v>37568</v>
      </c>
      <c r="B256" s="1">
        <v>8.9716000000000005</v>
      </c>
      <c r="C256">
        <v>-1.4682796872848699E-2</v>
      </c>
      <c r="D256">
        <f t="shared" si="19"/>
        <v>2.2180525544786782E-4</v>
      </c>
      <c r="E256">
        <f t="shared" si="20"/>
        <v>7.4417567042341197</v>
      </c>
      <c r="I256">
        <f t="shared" si="21"/>
        <v>2.3792937129877558E-4</v>
      </c>
      <c r="J256">
        <f t="shared" si="22"/>
        <v>-0.95188561142373107</v>
      </c>
      <c r="O256">
        <f t="shared" si="23"/>
        <v>7.4374504703478506</v>
      </c>
      <c r="P256">
        <f t="shared" si="18"/>
        <v>0.1705774987512001</v>
      </c>
      <c r="Q256">
        <v>0.80022060009692675</v>
      </c>
    </row>
    <row r="257" spans="1:17" x14ac:dyDescent="0.2">
      <c r="A257" s="2">
        <v>37575</v>
      </c>
      <c r="B257" s="1">
        <v>8.9680999999999997</v>
      </c>
      <c r="C257">
        <v>-3.9019605059254002E-4</v>
      </c>
      <c r="D257">
        <f t="shared" si="19"/>
        <v>2.2143201156155589E-4</v>
      </c>
      <c r="E257">
        <f t="shared" si="20"/>
        <v>8.4147073778214754</v>
      </c>
      <c r="I257">
        <f t="shared" si="21"/>
        <v>2.3652485227428126E-4</v>
      </c>
      <c r="J257">
        <f t="shared" si="22"/>
        <v>-2.5371402746577766E-2</v>
      </c>
      <c r="O257">
        <f t="shared" si="23"/>
        <v>8.3488135638636702</v>
      </c>
      <c r="P257">
        <f t="shared" si="18"/>
        <v>0.48987936053250614</v>
      </c>
      <c r="Q257">
        <v>0.799717620278801</v>
      </c>
    </row>
    <row r="258" spans="1:17" x14ac:dyDescent="0.2">
      <c r="A258" s="2">
        <v>37582</v>
      </c>
      <c r="B258" s="1">
        <v>9.0079999999999991</v>
      </c>
      <c r="C258">
        <v>4.4392349313935302E-3</v>
      </c>
      <c r="D258">
        <f t="shared" si="19"/>
        <v>2.0815522604533641E-4</v>
      </c>
      <c r="E258">
        <f t="shared" si="20"/>
        <v>8.3825528671133132</v>
      </c>
      <c r="I258">
        <f t="shared" si="21"/>
        <v>2.1809740933651477E-4</v>
      </c>
      <c r="J258">
        <f t="shared" si="22"/>
        <v>0.30059577753346023</v>
      </c>
      <c r="O258">
        <f t="shared" si="23"/>
        <v>8.3402109416849743</v>
      </c>
      <c r="P258">
        <f t="shared" si="18"/>
        <v>0.61813862416261844</v>
      </c>
      <c r="Q258">
        <v>0.79959262788145558</v>
      </c>
    </row>
    <row r="259" spans="1:17" x14ac:dyDescent="0.2">
      <c r="A259" s="2">
        <v>37589</v>
      </c>
      <c r="B259" s="1">
        <v>9.0510000000000002</v>
      </c>
      <c r="C259">
        <v>4.7621774476991298E-3</v>
      </c>
      <c r="D259">
        <f t="shared" si="19"/>
        <v>1.9684832088918248E-4</v>
      </c>
      <c r="E259">
        <f t="shared" si="20"/>
        <v>8.4178699204527732</v>
      </c>
      <c r="I259">
        <f t="shared" si="21"/>
        <v>2.0408958140638001E-4</v>
      </c>
      <c r="J259">
        <f t="shared" si="22"/>
        <v>0.33334592967496546</v>
      </c>
      <c r="O259">
        <f t="shared" si="23"/>
        <v>8.385832027135077</v>
      </c>
      <c r="P259">
        <f t="shared" si="18"/>
        <v>0.63056341345631872</v>
      </c>
      <c r="Q259">
        <v>0.79942839175410618</v>
      </c>
    </row>
    <row r="260" spans="1:17" x14ac:dyDescent="0.2">
      <c r="A260" s="2">
        <v>37596</v>
      </c>
      <c r="B260" s="1">
        <v>8.9649000000000001</v>
      </c>
      <c r="C260">
        <v>-9.5582963398310704E-3</v>
      </c>
      <c r="D260">
        <f t="shared" si="19"/>
        <v>1.8639812167843396E-4</v>
      </c>
      <c r="E260">
        <f t="shared" si="20"/>
        <v>8.0974865182232172</v>
      </c>
      <c r="I260">
        <f t="shared" si="21"/>
        <v>1.9248959947363873E-4</v>
      </c>
      <c r="J260">
        <f t="shared" si="22"/>
        <v>-0.68893279149380127</v>
      </c>
      <c r="O260">
        <f t="shared" si="23"/>
        <v>8.0808400432089673</v>
      </c>
      <c r="P260">
        <f t="shared" si="18"/>
        <v>0.24543278133023844</v>
      </c>
      <c r="Q260">
        <v>0.79928357155048346</v>
      </c>
    </row>
    <row r="261" spans="1:17" x14ac:dyDescent="0.2">
      <c r="A261" s="2">
        <v>37603</v>
      </c>
      <c r="B261" s="1">
        <v>8.9109999999999996</v>
      </c>
      <c r="C261">
        <v>-6.03048387461991E-3</v>
      </c>
      <c r="D261">
        <f t="shared" si="19"/>
        <v>1.8069589611292958E-4</v>
      </c>
      <c r="E261">
        <f t="shared" si="20"/>
        <v>8.4174357373779483</v>
      </c>
      <c r="I261">
        <f t="shared" si="21"/>
        <v>1.8818314946317285E-4</v>
      </c>
      <c r="J261">
        <f t="shared" si="22"/>
        <v>-0.43960416064931729</v>
      </c>
      <c r="O261">
        <f t="shared" si="23"/>
        <v>8.3848430520260813</v>
      </c>
      <c r="P261">
        <f t="shared" ref="P261:P324" si="24">_xlfn.NORM.DIST(J261,0,1,TRUE)</f>
        <v>0.33011191337763335</v>
      </c>
      <c r="Q261">
        <v>0.79867631175629838</v>
      </c>
    </row>
    <row r="262" spans="1:17" x14ac:dyDescent="0.2">
      <c r="A262" s="2">
        <v>37610</v>
      </c>
      <c r="B262" s="1">
        <v>8.8581000000000003</v>
      </c>
      <c r="C262">
        <v>-5.9541739632242904E-3</v>
      </c>
      <c r="D262">
        <f t="shared" ref="D262:D325" si="25">$G$1*D261+(1-$G$1)*C261^2</f>
        <v>1.7203614649187685E-4</v>
      </c>
      <c r="E262">
        <f t="shared" ref="E262:E325" si="26">-LN(D262)-(C262^2/D262)</f>
        <v>8.4617318868243103</v>
      </c>
      <c r="I262">
        <f t="shared" ref="I262:I325" si="27">($K$8+($L$2*(C261)^2)+($M$2*(I261)))</f>
        <v>1.801427831137776E-4</v>
      </c>
      <c r="J262">
        <f t="shared" ref="J262:J325" si="28">C262/(SQRT(I262))</f>
        <v>-0.44362201001091167</v>
      </c>
      <c r="O262">
        <f t="shared" ref="O262:O325" si="29">-LN(I262)-(C262^2/I262)</f>
        <v>8.4249602942351469</v>
      </c>
      <c r="P262">
        <f t="shared" si="24"/>
        <v>0.32865794498366985</v>
      </c>
      <c r="Q262">
        <v>0.79818733470384085</v>
      </c>
    </row>
    <row r="263" spans="1:17" x14ac:dyDescent="0.2">
      <c r="A263" s="2">
        <v>37617</v>
      </c>
      <c r="B263" s="1">
        <v>8.7888999999999999</v>
      </c>
      <c r="C263">
        <v>-7.84273300826532E-3</v>
      </c>
      <c r="D263">
        <f t="shared" si="25"/>
        <v>1.6384110895742451E-4</v>
      </c>
      <c r="E263">
        <f t="shared" si="26"/>
        <v>8.3411981355893978</v>
      </c>
      <c r="I263">
        <f t="shared" si="27"/>
        <v>1.7327481225835894E-4</v>
      </c>
      <c r="J263">
        <f t="shared" si="28"/>
        <v>-0.59579892050381456</v>
      </c>
      <c r="O263">
        <f t="shared" si="29"/>
        <v>8.3056553599767895</v>
      </c>
      <c r="P263">
        <f t="shared" si="24"/>
        <v>0.27565478248584407</v>
      </c>
      <c r="Q263">
        <v>0.79774291945341214</v>
      </c>
    </row>
    <row r="264" spans="1:17" x14ac:dyDescent="0.2">
      <c r="A264" s="2">
        <v>37624</v>
      </c>
      <c r="B264" s="1">
        <v>8.7238000000000007</v>
      </c>
      <c r="C264">
        <v>-7.4346388461385996E-3</v>
      </c>
      <c r="D264">
        <f t="shared" si="25"/>
        <v>1.5770115008231509E-4</v>
      </c>
      <c r="E264">
        <f t="shared" si="26"/>
        <v>8.4043112970346723</v>
      </c>
      <c r="I264">
        <f t="shared" si="27"/>
        <v>1.6955602115839227E-4</v>
      </c>
      <c r="J264">
        <f t="shared" si="28"/>
        <v>-0.57095682430631289</v>
      </c>
      <c r="O264">
        <f t="shared" si="29"/>
        <v>8.3563354822185598</v>
      </c>
      <c r="P264">
        <f t="shared" si="24"/>
        <v>0.28401445517869628</v>
      </c>
      <c r="Q264">
        <v>0.79671001049879209</v>
      </c>
    </row>
    <row r="265" spans="1:17" x14ac:dyDescent="0.2">
      <c r="A265" s="2">
        <v>37631</v>
      </c>
      <c r="B265" s="1">
        <v>8.6638000000000002</v>
      </c>
      <c r="C265">
        <v>-6.9014974065591001E-3</v>
      </c>
      <c r="D265">
        <f t="shared" si="25"/>
        <v>1.5155551236372699E-4</v>
      </c>
      <c r="E265">
        <f t="shared" si="26"/>
        <v>8.4802799013570542</v>
      </c>
      <c r="I265">
        <f t="shared" si="27"/>
        <v>1.6591439176050308E-4</v>
      </c>
      <c r="J265">
        <f t="shared" si="28"/>
        <v>-0.53579826071629355</v>
      </c>
      <c r="O265">
        <f t="shared" si="29"/>
        <v>8.4169588387325707</v>
      </c>
      <c r="P265">
        <f t="shared" si="24"/>
        <v>0.29604899219120806</v>
      </c>
      <c r="Q265">
        <v>0.79592625967075881</v>
      </c>
    </row>
    <row r="266" spans="1:17" x14ac:dyDescent="0.2">
      <c r="A266" s="2">
        <v>37638</v>
      </c>
      <c r="B266" s="1">
        <v>8.6079000000000008</v>
      </c>
      <c r="C266">
        <v>-6.4730391548173402E-3</v>
      </c>
      <c r="D266">
        <f t="shared" si="25"/>
        <v>1.4532002160906789E-4</v>
      </c>
      <c r="E266">
        <f t="shared" si="26"/>
        <v>8.5482414169592964</v>
      </c>
      <c r="I266">
        <f t="shared" si="27"/>
        <v>1.62225245146763E-4</v>
      </c>
      <c r="J266">
        <f t="shared" si="28"/>
        <v>-0.50821679667184194</v>
      </c>
      <c r="O266">
        <f t="shared" si="29"/>
        <v>8.4682404738859951</v>
      </c>
      <c r="P266">
        <f t="shared" si="24"/>
        <v>0.30565065633118393</v>
      </c>
      <c r="Q266">
        <v>0.79548863116884116</v>
      </c>
    </row>
    <row r="267" spans="1:17" x14ac:dyDescent="0.2">
      <c r="A267" s="2">
        <v>37645</v>
      </c>
      <c r="B267" s="1">
        <v>8.5318000000000005</v>
      </c>
      <c r="C267">
        <v>-8.8800270799036501E-3</v>
      </c>
      <c r="D267">
        <f t="shared" si="25"/>
        <v>1.3911483446651173E-4</v>
      </c>
      <c r="E267">
        <f t="shared" si="26"/>
        <v>8.3133778044697824</v>
      </c>
      <c r="I267">
        <f t="shared" si="27"/>
        <v>1.5864901574231996E-4</v>
      </c>
      <c r="J267">
        <f t="shared" si="28"/>
        <v>-0.70501052268378028</v>
      </c>
      <c r="O267">
        <f t="shared" si="29"/>
        <v>8.2517764068158392</v>
      </c>
      <c r="P267">
        <f t="shared" si="24"/>
        <v>0.24040184386525876</v>
      </c>
      <c r="Q267">
        <v>0.79355293718751807</v>
      </c>
    </row>
    <row r="268" spans="1:17" x14ac:dyDescent="0.2">
      <c r="A268" s="2">
        <v>37652</v>
      </c>
      <c r="B268" s="1">
        <v>8.5802999999999994</v>
      </c>
      <c r="C268">
        <v>5.6685187518987802E-3</v>
      </c>
      <c r="D268">
        <f t="shared" si="25"/>
        <v>1.3549923725491035E-4</v>
      </c>
      <c r="E268">
        <f t="shared" si="26"/>
        <v>8.6694059067978397</v>
      </c>
      <c r="I268">
        <f t="shared" si="27"/>
        <v>1.5858419087732992E-4</v>
      </c>
      <c r="J268">
        <f t="shared" si="28"/>
        <v>0.45013174520073895</v>
      </c>
      <c r="O268">
        <f t="shared" si="29"/>
        <v>8.5466063449041396</v>
      </c>
      <c r="P268">
        <f t="shared" si="24"/>
        <v>0.67369227600105319</v>
      </c>
      <c r="Q268">
        <v>0.79340586390107937</v>
      </c>
    </row>
    <row r="269" spans="1:17" x14ac:dyDescent="0.2">
      <c r="A269" s="2">
        <v>37659</v>
      </c>
      <c r="B269" s="1">
        <v>8.4634</v>
      </c>
      <c r="C269">
        <v>-1.3717893789144699E-2</v>
      </c>
      <c r="D269">
        <f t="shared" si="25"/>
        <v>1.2929720931005343E-4</v>
      </c>
      <c r="E269">
        <f t="shared" si="26"/>
        <v>7.4979856287860738</v>
      </c>
      <c r="I269">
        <f t="shared" si="27"/>
        <v>1.5479030129671384E-4</v>
      </c>
      <c r="J269">
        <f t="shared" si="28"/>
        <v>-1.1025938435328517</v>
      </c>
      <c r="O269">
        <f t="shared" si="29"/>
        <v>7.5577260680968923</v>
      </c>
      <c r="P269">
        <f t="shared" si="24"/>
        <v>0.13510179249510068</v>
      </c>
      <c r="Q269">
        <v>0.79193349498494936</v>
      </c>
    </row>
    <row r="270" spans="1:17" x14ac:dyDescent="0.2">
      <c r="A270" s="2">
        <v>37666</v>
      </c>
      <c r="B270" s="1">
        <v>8.4390000000000001</v>
      </c>
      <c r="C270">
        <v>-2.88716595859873E-3</v>
      </c>
      <c r="D270">
        <f t="shared" si="25"/>
        <v>1.3283021335206552E-4</v>
      </c>
      <c r="E270">
        <f t="shared" si="26"/>
        <v>8.8636840832961905</v>
      </c>
      <c r="I270">
        <f t="shared" si="27"/>
        <v>1.6407231974712626E-4</v>
      </c>
      <c r="J270">
        <f t="shared" si="28"/>
        <v>-0.22540009215543091</v>
      </c>
      <c r="O270">
        <f t="shared" si="29"/>
        <v>8.6643980517290462</v>
      </c>
      <c r="P270">
        <f t="shared" si="24"/>
        <v>0.41083401997892716</v>
      </c>
      <c r="Q270">
        <v>0.79156079678448799</v>
      </c>
    </row>
    <row r="271" spans="1:17" x14ac:dyDescent="0.2">
      <c r="A271" s="2">
        <v>37673</v>
      </c>
      <c r="B271" s="1">
        <v>8.4784000000000006</v>
      </c>
      <c r="C271">
        <v>4.6579345805310996E-3</v>
      </c>
      <c r="D271">
        <f t="shared" si="25"/>
        <v>1.2536054418729107E-4</v>
      </c>
      <c r="E271">
        <f t="shared" si="26"/>
        <v>8.811244982258307</v>
      </c>
      <c r="I271">
        <f t="shared" si="27"/>
        <v>1.5752386437257901E-4</v>
      </c>
      <c r="J271">
        <f t="shared" si="28"/>
        <v>0.37112499607148947</v>
      </c>
      <c r="O271">
        <f t="shared" si="29"/>
        <v>8.6181998286415951</v>
      </c>
      <c r="P271">
        <f t="shared" si="24"/>
        <v>0.6447277828918887</v>
      </c>
      <c r="Q271">
        <v>0.79046461499885445</v>
      </c>
    </row>
    <row r="272" spans="1:17" x14ac:dyDescent="0.2">
      <c r="A272" s="2">
        <v>37680</v>
      </c>
      <c r="B272" s="1">
        <v>8.4895999999999994</v>
      </c>
      <c r="C272">
        <v>1.3201322049227701E-3</v>
      </c>
      <c r="D272">
        <f t="shared" si="25"/>
        <v>1.1914069280944405E-4</v>
      </c>
      <c r="E272">
        <f t="shared" si="26"/>
        <v>9.02057781495858</v>
      </c>
      <c r="I272">
        <f t="shared" si="27"/>
        <v>1.5305908969548245E-4</v>
      </c>
      <c r="J272">
        <f t="shared" si="28"/>
        <v>0.10670575987536381</v>
      </c>
      <c r="O272">
        <f t="shared" si="29"/>
        <v>8.7733003847800326</v>
      </c>
      <c r="P272">
        <f t="shared" si="24"/>
        <v>0.54248879350994383</v>
      </c>
      <c r="Q272">
        <v>0.78924522127096086</v>
      </c>
    </row>
    <row r="273" spans="1:17" x14ac:dyDescent="0.2">
      <c r="A273" s="2">
        <v>37687</v>
      </c>
      <c r="B273" s="1">
        <v>8.3650000000000002</v>
      </c>
      <c r="C273">
        <v>-1.4785550522496299E-2</v>
      </c>
      <c r="D273">
        <f t="shared" si="25"/>
        <v>1.1209681618318586E-4</v>
      </c>
      <c r="E273">
        <f t="shared" si="26"/>
        <v>7.1459360922256101</v>
      </c>
      <c r="I273">
        <f t="shared" si="27"/>
        <v>1.4768914453371876E-4</v>
      </c>
      <c r="J273">
        <f t="shared" si="28"/>
        <v>-1.2166431412250214</v>
      </c>
      <c r="O273">
        <f t="shared" si="29"/>
        <v>7.340180334763061</v>
      </c>
      <c r="P273">
        <f t="shared" si="24"/>
        <v>0.1118700105220954</v>
      </c>
      <c r="Q273">
        <v>0.78923609585068921</v>
      </c>
    </row>
    <row r="274" spans="1:17" x14ac:dyDescent="0.2">
      <c r="A274" s="2">
        <v>37694</v>
      </c>
      <c r="B274" s="1">
        <v>8.5728000000000009</v>
      </c>
      <c r="C274">
        <v>2.4538065929365301E-2</v>
      </c>
      <c r="D274">
        <f t="shared" si="25"/>
        <v>1.1848775746739215E-4</v>
      </c>
      <c r="E274">
        <f t="shared" si="26"/>
        <v>3.9590225003214039</v>
      </c>
      <c r="I274">
        <f t="shared" si="27"/>
        <v>1.6050663706778441E-4</v>
      </c>
      <c r="J274">
        <f t="shared" si="28"/>
        <v>1.9368403816738429</v>
      </c>
      <c r="O274">
        <f t="shared" si="29"/>
        <v>4.9858245997194608</v>
      </c>
      <c r="P274">
        <f t="shared" si="24"/>
        <v>0.97361757100371205</v>
      </c>
      <c r="Q274">
        <v>0.78912623921791492</v>
      </c>
    </row>
    <row r="275" spans="1:17" x14ac:dyDescent="0.2">
      <c r="A275" s="2">
        <v>37701</v>
      </c>
      <c r="B275" s="1">
        <v>8.7034000000000002</v>
      </c>
      <c r="C275">
        <v>1.5119353545859599E-2</v>
      </c>
      <c r="D275">
        <f t="shared" si="25"/>
        <v>1.4750549279258132E-4</v>
      </c>
      <c r="E275">
        <f t="shared" si="26"/>
        <v>7.2719072503457278</v>
      </c>
      <c r="I275">
        <f t="shared" si="27"/>
        <v>2.0202937188199311E-4</v>
      </c>
      <c r="J275">
        <f t="shared" si="28"/>
        <v>1.0637166710378017</v>
      </c>
      <c r="O275">
        <f t="shared" si="29"/>
        <v>7.3756043095332604</v>
      </c>
      <c r="P275">
        <f t="shared" si="24"/>
        <v>0.85627146501744478</v>
      </c>
      <c r="Q275">
        <v>0.78819376799323249</v>
      </c>
    </row>
    <row r="276" spans="1:17" x14ac:dyDescent="0.2">
      <c r="A276" s="2">
        <v>37708</v>
      </c>
      <c r="B276" s="1">
        <v>8.5435999999999996</v>
      </c>
      <c r="C276">
        <v>-1.8531289271499499E-2</v>
      </c>
      <c r="D276">
        <f t="shared" si="25"/>
        <v>1.5237085432370827E-4</v>
      </c>
      <c r="E276">
        <f t="shared" si="26"/>
        <v>6.5354243476702436</v>
      </c>
      <c r="I276">
        <f t="shared" si="27"/>
        <v>2.072275350929652E-4</v>
      </c>
      <c r="J276">
        <f t="shared" si="28"/>
        <v>-1.2873063299923106</v>
      </c>
      <c r="O276">
        <f t="shared" si="29"/>
        <v>6.824535577794637</v>
      </c>
      <c r="P276">
        <f t="shared" si="24"/>
        <v>9.899376905415555E-2</v>
      </c>
      <c r="Q276">
        <v>0.788098784967868</v>
      </c>
    </row>
    <row r="277" spans="1:17" x14ac:dyDescent="0.2">
      <c r="A277" s="2">
        <v>37715</v>
      </c>
      <c r="B277" s="1">
        <v>8.5694999999999997</v>
      </c>
      <c r="C277">
        <v>3.0269232079773701E-3</v>
      </c>
      <c r="D277">
        <f t="shared" si="25"/>
        <v>1.6383312398812532E-4</v>
      </c>
      <c r="E277">
        <f t="shared" si="26"/>
        <v>8.6607378156770096</v>
      </c>
      <c r="I277">
        <f t="shared" si="27"/>
        <v>2.2080868191123542E-4</v>
      </c>
      <c r="J277">
        <f t="shared" si="28"/>
        <v>0.20370107951252192</v>
      </c>
      <c r="O277">
        <f t="shared" si="29"/>
        <v>8.3767197942896274</v>
      </c>
      <c r="P277">
        <f t="shared" si="24"/>
        <v>0.58070645072226679</v>
      </c>
      <c r="Q277">
        <v>0.78684478017332704</v>
      </c>
    </row>
    <row r="278" spans="1:17" x14ac:dyDescent="0.2">
      <c r="A278" s="2">
        <v>37722</v>
      </c>
      <c r="B278" s="1">
        <v>8.4879999999999995</v>
      </c>
      <c r="C278">
        <v>-9.5559865388081793E-3</v>
      </c>
      <c r="D278">
        <f t="shared" si="25"/>
        <v>1.5455287239525732E-4</v>
      </c>
      <c r="E278">
        <f t="shared" si="26"/>
        <v>8.1841287421428053</v>
      </c>
      <c r="I278">
        <f t="shared" si="27"/>
        <v>2.0553698000045416E-4</v>
      </c>
      <c r="J278">
        <f t="shared" si="28"/>
        <v>-0.66654664038148137</v>
      </c>
      <c r="O278">
        <f t="shared" si="29"/>
        <v>8.0456001650730364</v>
      </c>
      <c r="P278">
        <f t="shared" si="24"/>
        <v>0.25253088123830669</v>
      </c>
      <c r="Q278">
        <v>0.78531605913652447</v>
      </c>
    </row>
    <row r="279" spans="1:17" x14ac:dyDescent="0.2">
      <c r="A279" s="2">
        <v>37729</v>
      </c>
      <c r="B279" s="1">
        <v>8.4454999999999991</v>
      </c>
      <c r="C279">
        <v>-5.0196461734191003E-3</v>
      </c>
      <c r="D279">
        <f t="shared" si="25"/>
        <v>1.5075871277533487E-4</v>
      </c>
      <c r="E279">
        <f t="shared" si="26"/>
        <v>8.6326963191576453</v>
      </c>
      <c r="I279">
        <f t="shared" si="27"/>
        <v>1.9920574371449178E-4</v>
      </c>
      <c r="J279">
        <f t="shared" si="28"/>
        <v>-0.35564947944190645</v>
      </c>
      <c r="O279">
        <f t="shared" si="29"/>
        <v>8.3946858270940758</v>
      </c>
      <c r="P279">
        <f t="shared" si="24"/>
        <v>0.36105154194844757</v>
      </c>
      <c r="Q279">
        <v>0.78462530348068393</v>
      </c>
    </row>
    <row r="280" spans="1:17" x14ac:dyDescent="0.2">
      <c r="A280" s="2">
        <v>37736</v>
      </c>
      <c r="B280" s="1">
        <v>8.2484999999999999</v>
      </c>
      <c r="C280">
        <v>-2.36023895044206E-2</v>
      </c>
      <c r="D280">
        <f t="shared" si="25"/>
        <v>1.4322500087119404E-4</v>
      </c>
      <c r="E280">
        <f t="shared" si="26"/>
        <v>4.9615996702856311</v>
      </c>
      <c r="I280">
        <f t="shared" si="27"/>
        <v>1.8856389863192654E-4</v>
      </c>
      <c r="J280">
        <f t="shared" si="28"/>
        <v>-1.7188053576102023</v>
      </c>
      <c r="O280">
        <f t="shared" si="29"/>
        <v>5.6217817663842791</v>
      </c>
      <c r="P280">
        <f t="shared" si="24"/>
        <v>4.2824909831360738E-2</v>
      </c>
      <c r="Q280">
        <v>0.78211023080719944</v>
      </c>
    </row>
    <row r="281" spans="1:17" x14ac:dyDescent="0.2">
      <c r="A281" s="2">
        <v>37743</v>
      </c>
      <c r="B281" s="1">
        <v>8.0909999999999993</v>
      </c>
      <c r="C281">
        <v>-1.9279032808139401E-2</v>
      </c>
      <c r="D281">
        <f t="shared" si="25"/>
        <v>1.6805586823802544E-4</v>
      </c>
      <c r="E281">
        <f t="shared" si="26"/>
        <v>6.4795620317478857</v>
      </c>
      <c r="I281">
        <f t="shared" si="27"/>
        <v>2.221353538420275E-4</v>
      </c>
      <c r="J281">
        <f t="shared" si="28"/>
        <v>-1.293529687060587</v>
      </c>
      <c r="O281">
        <f t="shared" si="29"/>
        <v>6.7390046085865629</v>
      </c>
      <c r="P281">
        <f t="shared" si="24"/>
        <v>9.7913961640435823E-2</v>
      </c>
      <c r="Q281">
        <v>0.78046058247319972</v>
      </c>
    </row>
    <row r="282" spans="1:17" x14ac:dyDescent="0.2">
      <c r="A282" s="2">
        <v>37750</v>
      </c>
      <c r="B282" s="1">
        <v>7.9960000000000004</v>
      </c>
      <c r="C282">
        <v>-1.1810916187549E-2</v>
      </c>
      <c r="D282">
        <f t="shared" si="25"/>
        <v>1.8027338250478287E-4</v>
      </c>
      <c r="E282">
        <f t="shared" si="26"/>
        <v>7.8472238760553505</v>
      </c>
      <c r="I282">
        <f t="shared" si="27"/>
        <v>2.3566960676739843E-4</v>
      </c>
      <c r="J282">
        <f t="shared" si="28"/>
        <v>-0.76936389038223152</v>
      </c>
      <c r="O282">
        <f t="shared" si="29"/>
        <v>7.7611589093145916</v>
      </c>
      <c r="P282">
        <f t="shared" si="24"/>
        <v>0.22083865931860644</v>
      </c>
      <c r="Q282">
        <v>0.78038603557777497</v>
      </c>
    </row>
    <row r="283" spans="1:17" x14ac:dyDescent="0.2">
      <c r="A283" s="2">
        <v>37757</v>
      </c>
      <c r="B283" s="1">
        <v>7.9005000000000001</v>
      </c>
      <c r="C283">
        <v>-1.20153680287372E-2</v>
      </c>
      <c r="D283">
        <f t="shared" si="25"/>
        <v>1.778268440258543E-4</v>
      </c>
      <c r="E283">
        <f t="shared" si="26"/>
        <v>7.8228483243610309</v>
      </c>
      <c r="I283">
        <f t="shared" si="27"/>
        <v>2.2852612698498698E-4</v>
      </c>
      <c r="J283">
        <f t="shared" si="28"/>
        <v>-0.7948206612951384</v>
      </c>
      <c r="O283">
        <f t="shared" si="29"/>
        <v>7.7521201292538695</v>
      </c>
      <c r="P283">
        <f t="shared" si="24"/>
        <v>0.2133589152777482</v>
      </c>
      <c r="Q283">
        <v>0.77889119669724027</v>
      </c>
    </row>
    <row r="284" spans="1:17" x14ac:dyDescent="0.2">
      <c r="A284" s="2">
        <v>37764</v>
      </c>
      <c r="B284" s="1">
        <v>7.7590000000000003</v>
      </c>
      <c r="C284">
        <v>-1.80725886976041E-2</v>
      </c>
      <c r="D284">
        <f t="shared" si="25"/>
        <v>1.7581937751626306E-4</v>
      </c>
      <c r="E284">
        <f t="shared" si="26"/>
        <v>6.7883601529125617</v>
      </c>
      <c r="I284">
        <f t="shared" si="27"/>
        <v>2.2287912947326511E-4</v>
      </c>
      <c r="J284">
        <f t="shared" si="28"/>
        <v>-1.2105581710718398</v>
      </c>
      <c r="O284">
        <f t="shared" si="29"/>
        <v>6.9434298682007203</v>
      </c>
      <c r="P284">
        <f t="shared" si="24"/>
        <v>0.11303239181705817</v>
      </c>
      <c r="Q284">
        <v>0.77813048106762739</v>
      </c>
    </row>
    <row r="285" spans="1:17" x14ac:dyDescent="0.2">
      <c r="A285" s="2">
        <v>37771</v>
      </c>
      <c r="B285" s="1">
        <v>7.7374999999999998</v>
      </c>
      <c r="C285">
        <v>-2.7748219010979001E-3</v>
      </c>
      <c r="D285">
        <f t="shared" si="25"/>
        <v>1.8486732259925332E-4</v>
      </c>
      <c r="E285">
        <f t="shared" si="26"/>
        <v>8.554222638108369</v>
      </c>
      <c r="I285">
        <f t="shared" si="27"/>
        <v>2.3269190846131153E-4</v>
      </c>
      <c r="J285">
        <f t="shared" si="28"/>
        <v>-0.18190493140550734</v>
      </c>
      <c r="O285">
        <f t="shared" si="29"/>
        <v>8.3327058565961529</v>
      </c>
      <c r="P285">
        <f t="shared" si="24"/>
        <v>0.4278286671830755</v>
      </c>
      <c r="Q285">
        <v>0.77809354101103101</v>
      </c>
    </row>
    <row r="286" spans="1:17" x14ac:dyDescent="0.2">
      <c r="A286" s="2">
        <v>37778</v>
      </c>
      <c r="B286" s="1">
        <v>7.7889999999999997</v>
      </c>
      <c r="C286">
        <v>6.6338439270969803E-3</v>
      </c>
      <c r="D286">
        <f t="shared" si="25"/>
        <v>1.7423726143826686E-4</v>
      </c>
      <c r="E286">
        <f t="shared" si="26"/>
        <v>8.4025181386979817</v>
      </c>
      <c r="I286">
        <f t="shared" si="27"/>
        <v>2.1546224960209952E-4</v>
      </c>
      <c r="J286">
        <f t="shared" si="28"/>
        <v>0.45193882775454775</v>
      </c>
      <c r="O286">
        <f t="shared" si="29"/>
        <v>8.2384761355937268</v>
      </c>
      <c r="P286">
        <f t="shared" si="24"/>
        <v>0.67434347411518603</v>
      </c>
      <c r="Q286">
        <v>0.77562475268982856</v>
      </c>
    </row>
    <row r="287" spans="1:17" x14ac:dyDescent="0.2">
      <c r="A287" s="2">
        <v>37785</v>
      </c>
      <c r="B287" s="1">
        <v>7.6524999999999999</v>
      </c>
      <c r="C287">
        <v>-1.7680090100380901E-2</v>
      </c>
      <c r="D287">
        <f t="shared" si="25"/>
        <v>1.6642349886691573E-4</v>
      </c>
      <c r="E287">
        <f t="shared" si="26"/>
        <v>6.8227209194391785</v>
      </c>
      <c r="I287">
        <f t="shared" si="27"/>
        <v>2.0380740574998672E-4</v>
      </c>
      <c r="J287">
        <f t="shared" si="28"/>
        <v>-1.2384386390461992</v>
      </c>
      <c r="O287">
        <f t="shared" si="29"/>
        <v>6.9646048368314499</v>
      </c>
      <c r="P287">
        <f t="shared" si="24"/>
        <v>0.10777673051334598</v>
      </c>
      <c r="Q287">
        <v>0.77449434946411566</v>
      </c>
    </row>
    <row r="288" spans="1:17" x14ac:dyDescent="0.2">
      <c r="A288" s="2">
        <v>37792</v>
      </c>
      <c r="B288" s="1">
        <v>7.8209999999999997</v>
      </c>
      <c r="C288">
        <v>2.17800317820438E-2</v>
      </c>
      <c r="D288">
        <f t="shared" si="25"/>
        <v>1.7519322409235597E-4</v>
      </c>
      <c r="E288">
        <f t="shared" si="26"/>
        <v>5.941926240888054</v>
      </c>
      <c r="I288">
        <f t="shared" si="27"/>
        <v>2.154516912019918E-4</v>
      </c>
      <c r="J288">
        <f t="shared" si="28"/>
        <v>1.4838279775092738</v>
      </c>
      <c r="O288">
        <f t="shared" si="29"/>
        <v>6.2410283774676474</v>
      </c>
      <c r="P288">
        <f t="shared" si="24"/>
        <v>0.93107271858652163</v>
      </c>
      <c r="Q288">
        <v>0.77401241677642574</v>
      </c>
    </row>
    <row r="289" spans="1:17" x14ac:dyDescent="0.2">
      <c r="A289" s="2">
        <v>37799</v>
      </c>
      <c r="B289" s="1">
        <v>8.0325000000000006</v>
      </c>
      <c r="C289">
        <v>2.6683388388402101E-2</v>
      </c>
      <c r="D289">
        <f t="shared" si="25"/>
        <v>1.931438177124249E-4</v>
      </c>
      <c r="E289">
        <f t="shared" si="26"/>
        <v>4.8656866279730124</v>
      </c>
      <c r="I289">
        <f t="shared" si="27"/>
        <v>2.3823927161134209E-4</v>
      </c>
      <c r="J289">
        <f t="shared" si="28"/>
        <v>1.7287583918438032</v>
      </c>
      <c r="O289">
        <f t="shared" si="29"/>
        <v>5.3536294690363571</v>
      </c>
      <c r="P289">
        <f t="shared" si="24"/>
        <v>0.95807382709276079</v>
      </c>
      <c r="Q289">
        <v>0.7738411265165972</v>
      </c>
    </row>
    <row r="290" spans="1:17" x14ac:dyDescent="0.2">
      <c r="A290" s="2">
        <v>37806</v>
      </c>
      <c r="B290" s="1">
        <v>8.0065000000000008</v>
      </c>
      <c r="C290">
        <v>-3.24210022748206E-3</v>
      </c>
      <c r="D290">
        <f t="shared" si="25"/>
        <v>2.2427538160285816E-4</v>
      </c>
      <c r="E290">
        <f t="shared" si="26"/>
        <v>8.3557684350376107</v>
      </c>
      <c r="I290">
        <f t="shared" si="27"/>
        <v>2.7651389278205031E-4</v>
      </c>
      <c r="J290">
        <f t="shared" si="28"/>
        <v>-0.19497007489701912</v>
      </c>
      <c r="O290">
        <f t="shared" si="29"/>
        <v>8.1552361630157417</v>
      </c>
      <c r="P290">
        <f t="shared" si="24"/>
        <v>0.42270818739914245</v>
      </c>
      <c r="Q290">
        <v>0.77341140614937065</v>
      </c>
    </row>
    <row r="291" spans="1:17" x14ac:dyDescent="0.2">
      <c r="A291" s="2">
        <v>37813</v>
      </c>
      <c r="B291" s="1">
        <v>8.1114999999999995</v>
      </c>
      <c r="C291">
        <v>1.3029096087922E-2</v>
      </c>
      <c r="D291">
        <f t="shared" si="25"/>
        <v>2.1144953153978902E-4</v>
      </c>
      <c r="E291">
        <f t="shared" si="26"/>
        <v>7.658697437413128</v>
      </c>
      <c r="I291">
        <f t="shared" si="27"/>
        <v>2.527204939713539E-4</v>
      </c>
      <c r="J291">
        <f t="shared" si="28"/>
        <v>0.81958510323520084</v>
      </c>
      <c r="O291">
        <f t="shared" si="29"/>
        <v>7.6115067054081402</v>
      </c>
      <c r="P291">
        <f t="shared" si="24"/>
        <v>0.79377366563526564</v>
      </c>
      <c r="Q291">
        <v>0.77303549453968057</v>
      </c>
    </row>
    <row r="292" spans="1:17" x14ac:dyDescent="0.2">
      <c r="A292" s="2">
        <v>37820</v>
      </c>
      <c r="B292" s="1">
        <v>8.2204999999999995</v>
      </c>
      <c r="C292">
        <v>1.3348226600478101E-2</v>
      </c>
      <c r="D292">
        <f t="shared" si="25"/>
        <v>2.0894800033949995E-4</v>
      </c>
      <c r="E292">
        <f t="shared" si="26"/>
        <v>7.6207002837492048</v>
      </c>
      <c r="I292">
        <f t="shared" si="27"/>
        <v>2.4535715290811968E-4</v>
      </c>
      <c r="J292">
        <f t="shared" si="28"/>
        <v>0.85216601240245105</v>
      </c>
      <c r="O292">
        <f t="shared" si="29"/>
        <v>7.5866087292645101</v>
      </c>
      <c r="P292">
        <f t="shared" si="24"/>
        <v>0.80293902117464955</v>
      </c>
      <c r="Q292">
        <v>0.77251384125508293</v>
      </c>
    </row>
    <row r="293" spans="1:17" x14ac:dyDescent="0.2">
      <c r="A293" s="2">
        <v>37827</v>
      </c>
      <c r="B293" s="1">
        <v>7.9775</v>
      </c>
      <c r="C293">
        <v>-3.0005955298533199E-2</v>
      </c>
      <c r="D293">
        <f t="shared" si="25"/>
        <v>2.0710162952179261E-4</v>
      </c>
      <c r="E293">
        <f t="shared" si="26"/>
        <v>4.1348829147169068</v>
      </c>
      <c r="I293">
        <f t="shared" si="27"/>
        <v>2.3980817023965337E-4</v>
      </c>
      <c r="J293">
        <f t="shared" si="28"/>
        <v>-1.9376506137970428</v>
      </c>
      <c r="O293">
        <f t="shared" si="29"/>
        <v>4.5811813437454383</v>
      </c>
      <c r="P293">
        <f t="shared" si="24"/>
        <v>2.6332931491434043E-2</v>
      </c>
      <c r="Q293">
        <v>0.77225610865174366</v>
      </c>
    </row>
    <row r="294" spans="1:17" x14ac:dyDescent="0.2">
      <c r="A294" s="2">
        <v>37834</v>
      </c>
      <c r="B294" s="1">
        <v>8.1820000000000004</v>
      </c>
      <c r="C294">
        <v>2.5311540336945298E-2</v>
      </c>
      <c r="D294">
        <f t="shared" si="25"/>
        <v>2.4869697295313946E-4</v>
      </c>
      <c r="E294">
        <f t="shared" si="26"/>
        <v>5.7231520482905562</v>
      </c>
      <c r="I294">
        <f t="shared" si="27"/>
        <v>2.9291325478856108E-4</v>
      </c>
      <c r="J294">
        <f t="shared" si="28"/>
        <v>1.4789349174223756</v>
      </c>
      <c r="O294">
        <f t="shared" si="29"/>
        <v>5.9483855615522323</v>
      </c>
      <c r="P294">
        <f t="shared" si="24"/>
        <v>0.93042114500405737</v>
      </c>
      <c r="Q294">
        <v>0.7721656129715645</v>
      </c>
    </row>
    <row r="295" spans="1:17" x14ac:dyDescent="0.2">
      <c r="A295" s="2">
        <v>37841</v>
      </c>
      <c r="B295" s="1">
        <v>8.1285000000000007</v>
      </c>
      <c r="C295">
        <v>-6.5602148150651898E-3</v>
      </c>
      <c r="D295">
        <f t="shared" si="25"/>
        <v>2.7221559902967967E-4</v>
      </c>
      <c r="E295">
        <f t="shared" si="26"/>
        <v>8.0508193500185321</v>
      </c>
      <c r="I295">
        <f t="shared" si="27"/>
        <v>3.1700968687698925E-4</v>
      </c>
      <c r="J295">
        <f t="shared" si="28"/>
        <v>-0.3684527430088046</v>
      </c>
      <c r="O295">
        <f t="shared" si="29"/>
        <v>7.9208208027515905</v>
      </c>
      <c r="P295">
        <f t="shared" si="24"/>
        <v>0.3562678379907338</v>
      </c>
      <c r="Q295">
        <v>0.77123615771887033</v>
      </c>
    </row>
    <row r="296" spans="1:17" x14ac:dyDescent="0.2">
      <c r="A296" s="2">
        <v>37848</v>
      </c>
      <c r="B296" s="1">
        <v>8.2104999999999997</v>
      </c>
      <c r="C296">
        <v>1.0037418257613499E-2</v>
      </c>
      <c r="D296">
        <f t="shared" si="25"/>
        <v>2.5846484819308692E-4</v>
      </c>
      <c r="E296">
        <f t="shared" si="26"/>
        <v>7.8709502091677681</v>
      </c>
      <c r="I296">
        <f t="shared" si="27"/>
        <v>2.8954573690690431E-4</v>
      </c>
      <c r="J296">
        <f t="shared" si="28"/>
        <v>0.58987967730109758</v>
      </c>
      <c r="O296">
        <f t="shared" si="29"/>
        <v>7.7992392538753288</v>
      </c>
      <c r="P296">
        <f t="shared" si="24"/>
        <v>0.72236434005807393</v>
      </c>
      <c r="Q296">
        <v>0.77024108321201046</v>
      </c>
    </row>
    <row r="297" spans="1:17" x14ac:dyDescent="0.2">
      <c r="A297" s="2">
        <v>37855</v>
      </c>
      <c r="B297" s="1">
        <v>8.4760000000000009</v>
      </c>
      <c r="C297">
        <v>3.1824817456297602E-2</v>
      </c>
      <c r="D297">
        <f t="shared" si="25"/>
        <v>2.490019432181981E-4</v>
      </c>
      <c r="E297">
        <f t="shared" si="26"/>
        <v>4.2305353913423431</v>
      </c>
      <c r="I297">
        <f t="shared" si="27"/>
        <v>2.7095505792278085E-4</v>
      </c>
      <c r="J297">
        <f t="shared" si="28"/>
        <v>1.9333803043961713</v>
      </c>
      <c r="O297">
        <f t="shared" si="29"/>
        <v>4.4755981873334871</v>
      </c>
      <c r="P297">
        <f t="shared" si="24"/>
        <v>0.97340531714215517</v>
      </c>
      <c r="Q297">
        <v>0.7698586243202663</v>
      </c>
    </row>
    <row r="298" spans="1:17" x14ac:dyDescent="0.2">
      <c r="A298" s="2">
        <v>37862</v>
      </c>
      <c r="B298" s="1">
        <v>8.3614999999999995</v>
      </c>
      <c r="C298">
        <v>-1.36008035670123E-2</v>
      </c>
      <c r="D298">
        <f t="shared" si="25"/>
        <v>2.9483096699270612E-4</v>
      </c>
      <c r="E298">
        <f t="shared" si="26"/>
        <v>7.5016917089516832</v>
      </c>
      <c r="I298">
        <f t="shared" si="27"/>
        <v>3.2823500453871724E-4</v>
      </c>
      <c r="J298">
        <f t="shared" si="28"/>
        <v>-0.75070986175911447</v>
      </c>
      <c r="O298">
        <f t="shared" si="29"/>
        <v>7.4582154323328487</v>
      </c>
      <c r="P298">
        <f t="shared" si="24"/>
        <v>0.22641364334149383</v>
      </c>
      <c r="Q298">
        <v>0.76952688982759154</v>
      </c>
    </row>
    <row r="299" spans="1:17" x14ac:dyDescent="0.2">
      <c r="A299" s="2">
        <v>37869</v>
      </c>
      <c r="B299" s="1">
        <v>8.1995000000000005</v>
      </c>
      <c r="C299">
        <v>-1.9564660037676901E-2</v>
      </c>
      <c r="D299">
        <f t="shared" si="25"/>
        <v>2.88240020433251E-4</v>
      </c>
      <c r="E299">
        <f t="shared" si="26"/>
        <v>6.8237406979348991</v>
      </c>
      <c r="I299">
        <f t="shared" si="27"/>
        <v>3.1039160811999341E-4</v>
      </c>
      <c r="J299">
        <f t="shared" si="28"/>
        <v>-1.1104968228530303</v>
      </c>
      <c r="O299">
        <f t="shared" si="29"/>
        <v>6.8444726121499047</v>
      </c>
      <c r="P299">
        <f t="shared" si="24"/>
        <v>0.13339249821919075</v>
      </c>
      <c r="Q299">
        <v>0.76816403368850805</v>
      </c>
    </row>
    <row r="300" spans="1:17" x14ac:dyDescent="0.2">
      <c r="A300" s="2">
        <v>37876</v>
      </c>
      <c r="B300" s="1">
        <v>8.0679999999999996</v>
      </c>
      <c r="C300">
        <v>-1.6167556709397998E-2</v>
      </c>
      <c r="D300">
        <f t="shared" si="25"/>
        <v>2.9391217455064826E-4</v>
      </c>
      <c r="E300">
        <f t="shared" si="26"/>
        <v>7.2428826318655011</v>
      </c>
      <c r="I300">
        <f t="shared" si="27"/>
        <v>3.1114141149785046E-4</v>
      </c>
      <c r="J300">
        <f t="shared" si="28"/>
        <v>-0.91656967457450811</v>
      </c>
      <c r="O300">
        <f t="shared" si="29"/>
        <v>7.2351630814298424</v>
      </c>
      <c r="P300">
        <f t="shared" si="24"/>
        <v>0.1796840906955389</v>
      </c>
      <c r="Q300">
        <v>0.76772272864107804</v>
      </c>
    </row>
    <row r="301" spans="1:17" x14ac:dyDescent="0.2">
      <c r="A301" s="2">
        <v>37883</v>
      </c>
      <c r="B301" s="1">
        <v>7.9349999999999996</v>
      </c>
      <c r="C301">
        <v>-1.6622266113593302E-2</v>
      </c>
      <c r="D301">
        <f t="shared" si="25"/>
        <v>2.9196083747470538E-4</v>
      </c>
      <c r="E301">
        <f t="shared" si="26"/>
        <v>7.1925320043161998</v>
      </c>
      <c r="I301">
        <f t="shared" si="27"/>
        <v>3.0206083685364903E-4</v>
      </c>
      <c r="J301">
        <f t="shared" si="28"/>
        <v>-0.95640760370771272</v>
      </c>
      <c r="O301">
        <f t="shared" si="29"/>
        <v>7.1901666099118424</v>
      </c>
      <c r="P301">
        <f t="shared" si="24"/>
        <v>0.1694331723321319</v>
      </c>
      <c r="Q301">
        <v>0.76732045438907448</v>
      </c>
    </row>
    <row r="302" spans="1:17" x14ac:dyDescent="0.2">
      <c r="A302" s="2">
        <v>37890</v>
      </c>
      <c r="B302" s="1">
        <v>7.8075000000000001</v>
      </c>
      <c r="C302">
        <v>-1.6198543803275501E-2</v>
      </c>
      <c r="D302">
        <f t="shared" si="25"/>
        <v>2.9102117107128982E-4</v>
      </c>
      <c r="E302">
        <f t="shared" si="26"/>
        <v>7.2404865924482209</v>
      </c>
      <c r="I302">
        <f t="shared" si="27"/>
        <v>2.9558018936537834E-4</v>
      </c>
      <c r="J302">
        <f t="shared" si="28"/>
        <v>-0.94218961513450916</v>
      </c>
      <c r="O302">
        <f t="shared" si="29"/>
        <v>7.2388491186537989</v>
      </c>
      <c r="P302">
        <f t="shared" si="24"/>
        <v>0.1730477848884755</v>
      </c>
      <c r="Q302">
        <v>0.76713534264125427</v>
      </c>
    </row>
    <row r="303" spans="1:17" x14ac:dyDescent="0.2">
      <c r="A303" s="2">
        <v>37897</v>
      </c>
      <c r="B303" s="1">
        <v>7.7565</v>
      </c>
      <c r="C303">
        <v>-6.5536086528479301E-3</v>
      </c>
      <c r="D303">
        <f t="shared" si="25"/>
        <v>2.8930347008781056E-4</v>
      </c>
      <c r="E303">
        <f t="shared" si="26"/>
        <v>7.9995750660826799</v>
      </c>
      <c r="I303">
        <f t="shared" si="27"/>
        <v>2.88990565121414E-4</v>
      </c>
      <c r="J303">
        <f t="shared" si="28"/>
        <v>-0.38551268424201629</v>
      </c>
      <c r="O303">
        <f t="shared" si="29"/>
        <v>8.0004964873119775</v>
      </c>
      <c r="P303">
        <f t="shared" si="24"/>
        <v>0.34992880534249615</v>
      </c>
      <c r="Q303">
        <v>0.76652037896237912</v>
      </c>
    </row>
    <row r="304" spans="1:17" x14ac:dyDescent="0.2">
      <c r="A304" s="2">
        <v>37904</v>
      </c>
      <c r="B304" s="1">
        <v>7.6150000000000002</v>
      </c>
      <c r="C304">
        <v>-1.8411215175123501E-2</v>
      </c>
      <c r="D304">
        <f t="shared" si="25"/>
        <v>2.7452224906502292E-4</v>
      </c>
      <c r="E304">
        <f t="shared" si="26"/>
        <v>6.9657045799710442</v>
      </c>
      <c r="I304">
        <f t="shared" si="27"/>
        <v>2.6586030330343991E-4</v>
      </c>
      <c r="J304">
        <f t="shared" si="28"/>
        <v>-1.1291605738616979</v>
      </c>
      <c r="O304">
        <f t="shared" si="29"/>
        <v>6.957535961122856</v>
      </c>
      <c r="P304">
        <f t="shared" si="24"/>
        <v>0.12941505108287182</v>
      </c>
      <c r="Q304">
        <v>0.76647536925755366</v>
      </c>
    </row>
    <row r="305" spans="1:17" x14ac:dyDescent="0.2">
      <c r="A305" s="2">
        <v>37911</v>
      </c>
      <c r="B305" s="1">
        <v>7.7240000000000002</v>
      </c>
      <c r="C305">
        <v>1.4212378219142801E-2</v>
      </c>
      <c r="D305">
        <f t="shared" si="25"/>
        <v>2.783892847746034E-4</v>
      </c>
      <c r="E305">
        <f t="shared" si="26"/>
        <v>7.4609173123757104</v>
      </c>
      <c r="I305">
        <f t="shared" si="27"/>
        <v>2.7000328450315644E-4</v>
      </c>
      <c r="J305">
        <f t="shared" si="28"/>
        <v>0.86493253318552055</v>
      </c>
      <c r="O305">
        <f t="shared" si="29"/>
        <v>7.4689681472506644</v>
      </c>
      <c r="P305">
        <f t="shared" si="24"/>
        <v>0.80646208999975699</v>
      </c>
      <c r="Q305">
        <v>0.76446872450179748</v>
      </c>
    </row>
    <row r="306" spans="1:17" x14ac:dyDescent="0.2">
      <c r="A306" s="2">
        <v>37918</v>
      </c>
      <c r="B306" s="1">
        <v>7.7084999999999999</v>
      </c>
      <c r="C306">
        <v>-2.0087484480111298E-3</v>
      </c>
      <c r="D306">
        <f t="shared" si="25"/>
        <v>2.7380542936676503E-4</v>
      </c>
      <c r="E306">
        <f t="shared" si="26"/>
        <v>8.1883558166667214</v>
      </c>
      <c r="I306">
        <f t="shared" si="27"/>
        <v>2.6254219053458382E-4</v>
      </c>
      <c r="J306">
        <f t="shared" si="28"/>
        <v>-0.12397268349677609</v>
      </c>
      <c r="O306">
        <f t="shared" si="29"/>
        <v>8.2297295367481844</v>
      </c>
      <c r="P306">
        <f t="shared" si="24"/>
        <v>0.45066845179779458</v>
      </c>
      <c r="Q306">
        <v>0.76319653040010227</v>
      </c>
    </row>
    <row r="307" spans="1:17" x14ac:dyDescent="0.2">
      <c r="A307" s="2">
        <v>37925</v>
      </c>
      <c r="B307" s="1">
        <v>7.8333000000000004</v>
      </c>
      <c r="C307">
        <v>1.60602610355438E-2</v>
      </c>
      <c r="D307">
        <f t="shared" si="25"/>
        <v>2.5761920782440233E-4</v>
      </c>
      <c r="E307">
        <f t="shared" si="26"/>
        <v>7.2628138972223528</v>
      </c>
      <c r="I307">
        <f t="shared" si="27"/>
        <v>2.4039496774666891E-4</v>
      </c>
      <c r="J307">
        <f t="shared" si="28"/>
        <v>1.0358334075174973</v>
      </c>
      <c r="O307">
        <f t="shared" si="29"/>
        <v>7.2602764402271625</v>
      </c>
      <c r="P307">
        <f t="shared" si="24"/>
        <v>0.84986006544158932</v>
      </c>
      <c r="Q307">
        <v>0.76154180272506766</v>
      </c>
    </row>
    <row r="308" spans="1:17" x14ac:dyDescent="0.2">
      <c r="A308" s="2">
        <v>37932</v>
      </c>
      <c r="B308" s="1">
        <v>7.7792000000000003</v>
      </c>
      <c r="C308">
        <v>-6.93037201413338E-3</v>
      </c>
      <c r="D308">
        <f t="shared" si="25"/>
        <v>2.5763797442672655E-4</v>
      </c>
      <c r="E308">
        <f t="shared" si="26"/>
        <v>8.0775305586294213</v>
      </c>
      <c r="I308">
        <f t="shared" si="27"/>
        <v>2.4199744899427528E-4</v>
      </c>
      <c r="J308">
        <f t="shared" si="28"/>
        <v>-0.44550353423137468</v>
      </c>
      <c r="O308">
        <f t="shared" si="29"/>
        <v>8.1281099741964731</v>
      </c>
      <c r="P308">
        <f t="shared" si="24"/>
        <v>0.32797795314090172</v>
      </c>
      <c r="Q308">
        <v>0.76141254500490119</v>
      </c>
    </row>
    <row r="309" spans="1:17" x14ac:dyDescent="0.2">
      <c r="A309" s="2">
        <v>37939</v>
      </c>
      <c r="B309" s="1">
        <v>7.6021000000000001</v>
      </c>
      <c r="C309">
        <v>-2.30289802260852E-2</v>
      </c>
      <c r="D309">
        <f t="shared" si="25"/>
        <v>2.4506149933637995E-4</v>
      </c>
      <c r="E309">
        <f t="shared" si="26"/>
        <v>6.1499162981251256</v>
      </c>
      <c r="I309">
        <f t="shared" si="27"/>
        <v>2.2655375224033125E-4</v>
      </c>
      <c r="J309">
        <f t="shared" si="28"/>
        <v>-1.52999170812206</v>
      </c>
      <c r="O309">
        <f t="shared" si="29"/>
        <v>6.0516536975397353</v>
      </c>
      <c r="P309">
        <f t="shared" si="24"/>
        <v>6.3009390696432327E-2</v>
      </c>
      <c r="Q309">
        <v>0.76020098551123683</v>
      </c>
    </row>
    <row r="310" spans="1:17" x14ac:dyDescent="0.2">
      <c r="A310" s="2">
        <v>37946</v>
      </c>
      <c r="B310" s="1">
        <v>7.5121000000000002</v>
      </c>
      <c r="C310">
        <v>-1.1909471062145899E-2</v>
      </c>
      <c r="D310">
        <f t="shared" si="25"/>
        <v>2.6217784519140254E-4</v>
      </c>
      <c r="E310">
        <f t="shared" si="26"/>
        <v>7.7054978350037908</v>
      </c>
      <c r="I310">
        <f t="shared" si="27"/>
        <v>2.5210011237162611E-4</v>
      </c>
      <c r="J310">
        <f t="shared" si="28"/>
        <v>-0.75007718169053972</v>
      </c>
      <c r="O310">
        <f t="shared" si="29"/>
        <v>7.7230684995354064</v>
      </c>
      <c r="P310">
        <f t="shared" si="24"/>
        <v>0.22660411075348472</v>
      </c>
      <c r="Q310">
        <v>0.76009900242719719</v>
      </c>
    </row>
    <row r="311" spans="1:17" x14ac:dyDescent="0.2">
      <c r="A311" s="2">
        <v>37953</v>
      </c>
      <c r="B311" s="1">
        <v>7.5476999999999999</v>
      </c>
      <c r="C311">
        <v>4.7278272370081496E-3</v>
      </c>
      <c r="D311">
        <f t="shared" si="25"/>
        <v>2.5495730453872382E-4</v>
      </c>
      <c r="E311">
        <f t="shared" si="26"/>
        <v>8.1867435049671489</v>
      </c>
      <c r="I311">
        <f t="shared" si="27"/>
        <v>2.4259836311170532E-4</v>
      </c>
      <c r="J311">
        <f t="shared" si="28"/>
        <v>0.30354121291279118</v>
      </c>
      <c r="O311">
        <f t="shared" si="29"/>
        <v>8.2319660408129618</v>
      </c>
      <c r="P311">
        <f t="shared" si="24"/>
        <v>0.61926127767804329</v>
      </c>
      <c r="Q311">
        <v>0.75912292179808039</v>
      </c>
    </row>
    <row r="312" spans="1:17" x14ac:dyDescent="0.2">
      <c r="A312" s="2">
        <v>37960</v>
      </c>
      <c r="B312" s="1">
        <v>7.3579999999999997</v>
      </c>
      <c r="C312">
        <v>-2.5454724405861801E-2</v>
      </c>
      <c r="D312">
        <f t="shared" si="25"/>
        <v>2.4100100728938016E-4</v>
      </c>
      <c r="E312">
        <f t="shared" si="26"/>
        <v>5.6421605385031208</v>
      </c>
      <c r="I312">
        <f t="shared" si="27"/>
        <v>2.2500665220563131E-4</v>
      </c>
      <c r="J312">
        <f t="shared" si="28"/>
        <v>-1.6969565416787273</v>
      </c>
      <c r="O312">
        <f t="shared" si="29"/>
        <v>5.519719086492314</v>
      </c>
      <c r="P312">
        <f t="shared" si="24"/>
        <v>4.4852438512003302E-2</v>
      </c>
      <c r="Q312">
        <v>0.75903962571431483</v>
      </c>
    </row>
    <row r="313" spans="1:17" x14ac:dyDescent="0.2">
      <c r="A313" s="2">
        <v>37967</v>
      </c>
      <c r="B313" s="1">
        <v>7.2919</v>
      </c>
      <c r="C313">
        <v>-9.0240136190031794E-3</v>
      </c>
      <c r="D313">
        <f t="shared" si="25"/>
        <v>2.6541752652671995E-4</v>
      </c>
      <c r="E313">
        <f t="shared" si="26"/>
        <v>7.9273961345376307</v>
      </c>
      <c r="I313">
        <f t="shared" si="27"/>
        <v>2.6020464334546218E-4</v>
      </c>
      <c r="J313">
        <f t="shared" si="28"/>
        <v>-0.55942545135484112</v>
      </c>
      <c r="O313">
        <f t="shared" si="29"/>
        <v>7.9410853111276678</v>
      </c>
      <c r="P313">
        <f t="shared" si="24"/>
        <v>0.28793569776018668</v>
      </c>
      <c r="Q313">
        <v>0.75903270632965947</v>
      </c>
    </row>
    <row r="314" spans="1:17" x14ac:dyDescent="0.2">
      <c r="A314" s="2">
        <v>37974</v>
      </c>
      <c r="B314" s="1">
        <v>7.3311000000000002</v>
      </c>
      <c r="C314">
        <v>5.3614297886970296E-3</v>
      </c>
      <c r="D314">
        <f t="shared" si="25"/>
        <v>2.5437844424287408E-4</v>
      </c>
      <c r="E314">
        <f t="shared" si="26"/>
        <v>8.1636868124917257</v>
      </c>
      <c r="I314">
        <f t="shared" si="27"/>
        <v>2.4461349378405512E-4</v>
      </c>
      <c r="J314">
        <f t="shared" si="28"/>
        <v>0.3427996877632698</v>
      </c>
      <c r="O314">
        <f t="shared" si="29"/>
        <v>8.1983195435644802</v>
      </c>
      <c r="P314">
        <f t="shared" si="24"/>
        <v>0.6341254195666024</v>
      </c>
      <c r="Q314">
        <v>0.75746449758237322</v>
      </c>
    </row>
    <row r="315" spans="1:17" x14ac:dyDescent="0.2">
      <c r="A315" s="2">
        <v>37981</v>
      </c>
      <c r="B315" s="1">
        <v>7.3247999999999998</v>
      </c>
      <c r="C315">
        <v>-8.5972207616591401E-4</v>
      </c>
      <c r="D315">
        <f t="shared" si="25"/>
        <v>2.4084043335104928E-4</v>
      </c>
      <c r="E315">
        <f t="shared" si="26"/>
        <v>8.3283070176276901</v>
      </c>
      <c r="I315">
        <f t="shared" si="27"/>
        <v>2.2722118825661871E-4</v>
      </c>
      <c r="J315">
        <f t="shared" si="28"/>
        <v>-5.7033978224488961E-2</v>
      </c>
      <c r="O315">
        <f t="shared" si="29"/>
        <v>8.3863337426217015</v>
      </c>
      <c r="P315">
        <f t="shared" si="24"/>
        <v>0.47725906423692083</v>
      </c>
      <c r="Q315">
        <v>0.7573585464749617</v>
      </c>
    </row>
    <row r="316" spans="1:17" x14ac:dyDescent="0.2">
      <c r="A316" s="2">
        <v>37988</v>
      </c>
      <c r="B316" s="1">
        <v>7.1852999999999998</v>
      </c>
      <c r="C316">
        <v>-1.9228578463337E-2</v>
      </c>
      <c r="D316">
        <f t="shared" si="25"/>
        <v>2.2643435467288115E-4</v>
      </c>
      <c r="E316">
        <f t="shared" si="26"/>
        <v>6.760183867919606</v>
      </c>
      <c r="I316">
        <f t="shared" si="27"/>
        <v>2.1028200099918446E-4</v>
      </c>
      <c r="J316">
        <f t="shared" si="28"/>
        <v>-1.3260079511817631</v>
      </c>
      <c r="O316">
        <f t="shared" si="29"/>
        <v>6.7087639795813407</v>
      </c>
      <c r="P316">
        <f t="shared" si="24"/>
        <v>9.2418531845540219E-2</v>
      </c>
      <c r="Q316">
        <v>0.75694903963715277</v>
      </c>
    </row>
    <row r="317" spans="1:17" x14ac:dyDescent="0.2">
      <c r="A317" s="2">
        <v>37995</v>
      </c>
      <c r="B317" s="1">
        <v>7.1005000000000003</v>
      </c>
      <c r="C317">
        <v>-1.1872068209842801E-2</v>
      </c>
      <c r="D317">
        <f t="shared" si="25"/>
        <v>2.3503258717575074E-4</v>
      </c>
      <c r="E317">
        <f t="shared" si="26"/>
        <v>7.7560993145105055</v>
      </c>
      <c r="I317">
        <f t="shared" si="27"/>
        <v>2.2549704897569043E-4</v>
      </c>
      <c r="J317">
        <f t="shared" si="28"/>
        <v>-0.79059843764068272</v>
      </c>
      <c r="O317">
        <f t="shared" si="29"/>
        <v>7.7721575960895875</v>
      </c>
      <c r="P317">
        <f t="shared" si="24"/>
        <v>0.21458917942163622</v>
      </c>
      <c r="Q317">
        <v>0.75623942450926607</v>
      </c>
    </row>
    <row r="318" spans="1:17" x14ac:dyDescent="0.2">
      <c r="A318" s="2">
        <v>38002</v>
      </c>
      <c r="B318" s="1">
        <v>7.4084000000000003</v>
      </c>
      <c r="C318">
        <v>4.24492874635789E-2</v>
      </c>
      <c r="D318">
        <f t="shared" si="25"/>
        <v>2.2938739215995528E-4</v>
      </c>
      <c r="E318">
        <f t="shared" si="26"/>
        <v>0.52464475570584845</v>
      </c>
      <c r="I318">
        <f t="shared" si="27"/>
        <v>2.2004536591312726E-4</v>
      </c>
      <c r="J318">
        <f t="shared" si="28"/>
        <v>2.861635345122981</v>
      </c>
      <c r="O318">
        <f t="shared" si="29"/>
        <v>0.23271997571684722</v>
      </c>
      <c r="P318">
        <f t="shared" si="24"/>
        <v>0.99789269245011292</v>
      </c>
      <c r="Q318">
        <v>0.75589916050157724</v>
      </c>
    </row>
    <row r="319" spans="1:17" x14ac:dyDescent="0.2">
      <c r="A319" s="2">
        <v>38009</v>
      </c>
      <c r="B319" s="1">
        <v>7.2633999999999999</v>
      </c>
      <c r="C319">
        <v>-1.9766452797955299E-2</v>
      </c>
      <c r="D319">
        <f t="shared" si="25"/>
        <v>3.2374066900029146E-4</v>
      </c>
      <c r="E319">
        <f t="shared" si="26"/>
        <v>6.8286985237113802</v>
      </c>
      <c r="I319">
        <f t="shared" si="27"/>
        <v>3.4836360207223557E-4</v>
      </c>
      <c r="J319">
        <f t="shared" si="28"/>
        <v>-1.0590399748956743</v>
      </c>
      <c r="O319">
        <f t="shared" si="29"/>
        <v>6.8406981216805169</v>
      </c>
      <c r="P319">
        <f t="shared" si="24"/>
        <v>0.14479078733856854</v>
      </c>
      <c r="Q319">
        <v>0.75521415415862947</v>
      </c>
    </row>
    <row r="320" spans="1:17" x14ac:dyDescent="0.2">
      <c r="A320" s="2">
        <v>38016</v>
      </c>
      <c r="B320" s="1">
        <v>7.3814000000000002</v>
      </c>
      <c r="C320">
        <v>1.6115283749716301E-2</v>
      </c>
      <c r="D320">
        <f t="shared" si="25"/>
        <v>3.2775898823310168E-4</v>
      </c>
      <c r="E320">
        <f t="shared" si="26"/>
        <v>7.2308742742291336</v>
      </c>
      <c r="I320">
        <f t="shared" si="27"/>
        <v>3.4386607835207154E-4</v>
      </c>
      <c r="J320">
        <f t="shared" si="28"/>
        <v>0.86904704841348646</v>
      </c>
      <c r="O320">
        <f t="shared" si="29"/>
        <v>7.2200155111504429</v>
      </c>
      <c r="P320">
        <f t="shared" si="24"/>
        <v>0.80758930125203765</v>
      </c>
      <c r="Q320">
        <v>0.75345748092298781</v>
      </c>
    </row>
    <row r="321" spans="1:17" x14ac:dyDescent="0.2">
      <c r="A321" s="2">
        <v>38023</v>
      </c>
      <c r="B321" s="1">
        <v>7.1772999999999998</v>
      </c>
      <c r="C321">
        <v>-2.80400547488719E-2</v>
      </c>
      <c r="D321">
        <f t="shared" si="25"/>
        <v>3.2367559115914778E-4</v>
      </c>
      <c r="E321">
        <f t="shared" si="26"/>
        <v>5.6066555459430454</v>
      </c>
      <c r="I321">
        <f t="shared" si="27"/>
        <v>3.2958086858280166E-4</v>
      </c>
      <c r="J321">
        <f t="shared" si="28"/>
        <v>-1.5445353776631356</v>
      </c>
      <c r="O321">
        <f t="shared" si="29"/>
        <v>5.6320992731088868</v>
      </c>
      <c r="P321">
        <f t="shared" si="24"/>
        <v>6.1229343824772006E-2</v>
      </c>
      <c r="Q321">
        <v>0.75320973691886484</v>
      </c>
    </row>
    <row r="322" spans="1:17" x14ac:dyDescent="0.2">
      <c r="A322" s="2">
        <v>38030</v>
      </c>
      <c r="B322" s="1">
        <v>7.1704999999999997</v>
      </c>
      <c r="C322">
        <v>-9.4788058226868998E-4</v>
      </c>
      <c r="D322">
        <f t="shared" si="25"/>
        <v>3.5142973590878297E-4</v>
      </c>
      <c r="E322">
        <f t="shared" si="26"/>
        <v>7.9509441294364258</v>
      </c>
      <c r="I322">
        <f t="shared" si="27"/>
        <v>3.5964653789216677E-4</v>
      </c>
      <c r="J322">
        <f t="shared" si="28"/>
        <v>-4.9982236448699063E-2</v>
      </c>
      <c r="O322">
        <f t="shared" si="29"/>
        <v>7.9278906240619591</v>
      </c>
      <c r="P322">
        <f t="shared" si="24"/>
        <v>0.4800682719436789</v>
      </c>
      <c r="Q322">
        <v>0.75315779203020727</v>
      </c>
    </row>
    <row r="323" spans="1:17" x14ac:dyDescent="0.2">
      <c r="A323" s="2">
        <v>38037</v>
      </c>
      <c r="B323" s="1">
        <v>7.3288000000000002</v>
      </c>
      <c r="C323">
        <v>2.1836404531731898E-2</v>
      </c>
      <c r="D323">
        <f t="shared" si="25"/>
        <v>3.3039786041015048E-4</v>
      </c>
      <c r="E323">
        <f t="shared" si="26"/>
        <v>6.5720179233326323</v>
      </c>
      <c r="I323">
        <f t="shared" si="27"/>
        <v>3.2220524680013246E-4</v>
      </c>
      <c r="J323">
        <f t="shared" si="28"/>
        <v>1.2165076018855452</v>
      </c>
      <c r="O323">
        <f t="shared" si="29"/>
        <v>6.5604310576127878</v>
      </c>
      <c r="P323">
        <f t="shared" si="24"/>
        <v>0.8881041915138489</v>
      </c>
      <c r="Q323">
        <v>0.75302759889268578</v>
      </c>
    </row>
    <row r="324" spans="1:17" x14ac:dyDescent="0.2">
      <c r="A324" s="2">
        <v>38044</v>
      </c>
      <c r="B324" s="1">
        <v>7.3902999999999999</v>
      </c>
      <c r="C324">
        <v>8.3565378164656198E-3</v>
      </c>
      <c r="D324">
        <f t="shared" si="25"/>
        <v>3.3918370255794792E-4</v>
      </c>
      <c r="E324">
        <f t="shared" si="26"/>
        <v>7.783086981317024</v>
      </c>
      <c r="I324">
        <f t="shared" si="27"/>
        <v>3.2865172202000483E-4</v>
      </c>
      <c r="J324">
        <f t="shared" si="28"/>
        <v>0.46095489028263048</v>
      </c>
      <c r="O324">
        <f t="shared" si="29"/>
        <v>7.8080325527154599</v>
      </c>
      <c r="P324">
        <f t="shared" si="24"/>
        <v>0.67758451529445285</v>
      </c>
      <c r="Q324">
        <v>0.75023917173110344</v>
      </c>
    </row>
    <row r="325" spans="1:17" x14ac:dyDescent="0.2">
      <c r="A325" s="2">
        <v>38051</v>
      </c>
      <c r="B325" s="1">
        <v>7.4077000000000002</v>
      </c>
      <c r="C325">
        <v>2.3516702282755401E-3</v>
      </c>
      <c r="D325">
        <f t="shared" si="25"/>
        <v>3.230225838611522E-4</v>
      </c>
      <c r="E325">
        <f t="shared" si="26"/>
        <v>8.0206676796824716</v>
      </c>
      <c r="I325">
        <f t="shared" si="27"/>
        <v>3.0152859147851874E-4</v>
      </c>
      <c r="J325">
        <f t="shared" si="28"/>
        <v>0.13542915589881976</v>
      </c>
      <c r="O325">
        <f t="shared" si="29"/>
        <v>8.0883046592511985</v>
      </c>
      <c r="P325">
        <f t="shared" ref="P325:P388" si="30">_xlfn.NORM.DIST(J325,0,1,TRUE)</f>
        <v>0.55386371329759687</v>
      </c>
      <c r="Q325">
        <v>0.74747674547428944</v>
      </c>
    </row>
    <row r="326" spans="1:17" x14ac:dyDescent="0.2">
      <c r="A326" s="2">
        <v>38058</v>
      </c>
      <c r="B326" s="1">
        <v>7.5823</v>
      </c>
      <c r="C326">
        <v>2.3296583944236698E-2</v>
      </c>
      <c r="D326">
        <f t="shared" ref="D326:D389" si="31">$G$1*D325+(1-$G$1)*C325^2</f>
        <v>3.0397305000123647E-4</v>
      </c>
      <c r="E326">
        <f t="shared" ref="E326:E389" si="32">-LN(D326)-(C326^2/D326)</f>
        <v>6.3131144672731878</v>
      </c>
      <c r="I326">
        <f t="shared" ref="I326:I389" si="33">($K$8+($L$2*(C325)^2)+($M$2*(I325)))</f>
        <v>2.7346140005833202E-4</v>
      </c>
      <c r="J326">
        <f t="shared" ref="J326:J389" si="34">C326/(SQRT(I326))</f>
        <v>1.408783405078913</v>
      </c>
      <c r="O326">
        <f t="shared" ref="O326:O389" si="35">-LN(I326)-(C326^2/I326)</f>
        <v>6.2196793968786643</v>
      </c>
      <c r="P326">
        <f t="shared" si="30"/>
        <v>0.92055038819188961</v>
      </c>
      <c r="Q326">
        <v>0.74713212895272052</v>
      </c>
    </row>
    <row r="327" spans="1:17" x14ac:dyDescent="0.2">
      <c r="A327" s="2">
        <v>38065</v>
      </c>
      <c r="B327" s="1">
        <v>7.5225</v>
      </c>
      <c r="C327">
        <v>-7.9180541857764002E-3</v>
      </c>
      <c r="D327">
        <f t="shared" si="31"/>
        <v>3.1829851640941432E-4</v>
      </c>
      <c r="E327">
        <f t="shared" si="32"/>
        <v>7.8555498689191037</v>
      </c>
      <c r="I327">
        <f t="shared" si="33"/>
        <v>2.9273308930624116E-4</v>
      </c>
      <c r="J327">
        <f t="shared" si="34"/>
        <v>-0.46278850315781062</v>
      </c>
      <c r="O327">
        <f t="shared" si="35"/>
        <v>7.9220761234657324</v>
      </c>
      <c r="P327">
        <f t="shared" si="30"/>
        <v>0.32175798640930942</v>
      </c>
      <c r="Q327">
        <v>0.74640446545991268</v>
      </c>
    </row>
    <row r="328" spans="1:17" x14ac:dyDescent="0.2">
      <c r="A328" s="2">
        <v>38072</v>
      </c>
      <c r="B328" s="1">
        <v>7.6302000000000003</v>
      </c>
      <c r="C328">
        <v>1.42155277505558E-2</v>
      </c>
      <c r="D328">
        <f t="shared" si="31"/>
        <v>3.0296234035018287E-4</v>
      </c>
      <c r="E328">
        <f t="shared" si="32"/>
        <v>7.4348843963898821</v>
      </c>
      <c r="I328">
        <f t="shared" si="33"/>
        <v>2.7060325590952671E-4</v>
      </c>
      <c r="J328">
        <f t="shared" si="34"/>
        <v>0.86416461371102982</v>
      </c>
      <c r="O328">
        <f t="shared" si="35"/>
        <v>7.4680763305236582</v>
      </c>
      <c r="P328">
        <f t="shared" si="30"/>
        <v>0.80625126588228335</v>
      </c>
      <c r="Q328">
        <v>0.74635974967469532</v>
      </c>
    </row>
    <row r="329" spans="1:17" x14ac:dyDescent="0.2">
      <c r="A329" s="2">
        <v>38079</v>
      </c>
      <c r="B329" s="1">
        <v>7.6036999999999999</v>
      </c>
      <c r="C329">
        <v>-3.4790863442393199E-3</v>
      </c>
      <c r="D329">
        <f t="shared" si="31"/>
        <v>2.9690947368278119E-4</v>
      </c>
      <c r="E329">
        <f t="shared" si="32"/>
        <v>8.0813164927630545</v>
      </c>
      <c r="I329">
        <f t="shared" si="33"/>
        <v>2.6305638176779257E-4</v>
      </c>
      <c r="J329">
        <f t="shared" si="34"/>
        <v>-0.21450666266592647</v>
      </c>
      <c r="O329">
        <f t="shared" si="35"/>
        <v>8.1971290610891856</v>
      </c>
      <c r="P329">
        <f t="shared" si="30"/>
        <v>0.4150759859143397</v>
      </c>
      <c r="Q329">
        <v>0.74423671382049306</v>
      </c>
    </row>
    <row r="330" spans="1:17" x14ac:dyDescent="0.2">
      <c r="A330" s="2">
        <v>38086</v>
      </c>
      <c r="B330" s="1">
        <v>7.5728999999999997</v>
      </c>
      <c r="C330">
        <v>-4.05888569042778E-3</v>
      </c>
      <c r="D330">
        <f t="shared" si="31"/>
        <v>2.7982114776925465E-4</v>
      </c>
      <c r="E330">
        <f t="shared" si="32"/>
        <v>8.1224846203330507</v>
      </c>
      <c r="I330">
        <f t="shared" si="33"/>
        <v>2.4147524197776183E-4</v>
      </c>
      <c r="J330">
        <f t="shared" si="34"/>
        <v>-0.26119840197365285</v>
      </c>
      <c r="O330">
        <f t="shared" si="35"/>
        <v>8.2605190026237807</v>
      </c>
      <c r="P330">
        <f t="shared" si="30"/>
        <v>0.39696975519828359</v>
      </c>
      <c r="Q330">
        <v>0.7434532950774102</v>
      </c>
    </row>
    <row r="331" spans="1:17" x14ac:dyDescent="0.2">
      <c r="A331" s="2">
        <v>38093</v>
      </c>
      <c r="B331" s="1">
        <v>7.6656000000000004</v>
      </c>
      <c r="C331">
        <v>1.2166701908768601E-2</v>
      </c>
      <c r="D331">
        <f t="shared" si="31"/>
        <v>2.6402035208597697E-4</v>
      </c>
      <c r="E331">
        <f t="shared" si="32"/>
        <v>7.6788130616067303</v>
      </c>
      <c r="I331">
        <f t="shared" si="33"/>
        <v>2.2358713548995966E-4</v>
      </c>
      <c r="J331">
        <f t="shared" si="34"/>
        <v>0.81367216932181352</v>
      </c>
      <c r="O331">
        <f t="shared" si="35"/>
        <v>7.7436469527965279</v>
      </c>
      <c r="P331">
        <f t="shared" si="30"/>
        <v>0.79208360914088927</v>
      </c>
      <c r="Q331">
        <v>0.74331383658013173</v>
      </c>
    </row>
    <row r="332" spans="1:17" x14ac:dyDescent="0.2">
      <c r="A332" s="2">
        <v>38100</v>
      </c>
      <c r="B332" s="1">
        <v>7.7169999999999996</v>
      </c>
      <c r="C332">
        <v>6.6829003287454097E-3</v>
      </c>
      <c r="D332">
        <f t="shared" si="31"/>
        <v>2.5706084908102834E-4</v>
      </c>
      <c r="E332">
        <f t="shared" si="32"/>
        <v>8.092460049317614</v>
      </c>
      <c r="I332">
        <f t="shared" si="33"/>
        <v>2.1899813466441003E-4</v>
      </c>
      <c r="J332">
        <f t="shared" si="34"/>
        <v>0.4515904780433781</v>
      </c>
      <c r="O332">
        <f t="shared" si="35"/>
        <v>8.2225133858387114</v>
      </c>
      <c r="P332">
        <f t="shared" si="30"/>
        <v>0.67421798453806381</v>
      </c>
      <c r="Q332">
        <v>0.74312397000075758</v>
      </c>
    </row>
    <row r="333" spans="1:17" x14ac:dyDescent="0.2">
      <c r="A333" s="2">
        <v>38107</v>
      </c>
      <c r="B333" s="1">
        <v>7.6417999999999999</v>
      </c>
      <c r="C333">
        <v>-9.7925099526108301E-3</v>
      </c>
      <c r="D333">
        <f t="shared" si="31"/>
        <v>2.4431686754440335E-4</v>
      </c>
      <c r="E333">
        <f t="shared" si="32"/>
        <v>7.924549119200341</v>
      </c>
      <c r="I333">
        <f t="shared" si="33"/>
        <v>2.0684780396691129E-4</v>
      </c>
      <c r="J333">
        <f t="shared" si="34"/>
        <v>-0.68087684383567604</v>
      </c>
      <c r="O333">
        <f t="shared" si="35"/>
        <v>8.0199340051902315</v>
      </c>
      <c r="P333">
        <f t="shared" si="30"/>
        <v>0.24797471069392157</v>
      </c>
      <c r="Q333">
        <v>0.74157314812946962</v>
      </c>
    </row>
    <row r="334" spans="1:17" x14ac:dyDescent="0.2">
      <c r="A334" s="2">
        <v>38114</v>
      </c>
      <c r="B334" s="1">
        <v>7.6444000000000001</v>
      </c>
      <c r="C334">
        <v>3.4017610983383401E-4</v>
      </c>
      <c r="D334">
        <f t="shared" si="31"/>
        <v>2.3541145056205808E-4</v>
      </c>
      <c r="E334">
        <f t="shared" si="32"/>
        <v>8.3536841573581899</v>
      </c>
      <c r="I334">
        <f t="shared" si="33"/>
        <v>2.0067973523232895E-4</v>
      </c>
      <c r="J334">
        <f t="shared" si="34"/>
        <v>2.4013311285226577E-2</v>
      </c>
      <c r="O334">
        <f t="shared" si="35"/>
        <v>8.5132236385827671</v>
      </c>
      <c r="P334">
        <f t="shared" si="30"/>
        <v>0.50957900455048089</v>
      </c>
      <c r="Q334">
        <v>0.73997292374372914</v>
      </c>
    </row>
    <row r="335" spans="1:17" x14ac:dyDescent="0.2">
      <c r="A335" s="2">
        <v>38121</v>
      </c>
      <c r="B335" s="1">
        <v>7.7122999999999999</v>
      </c>
      <c r="C335">
        <v>8.8431033338918202E-3</v>
      </c>
      <c r="D335">
        <f t="shared" si="31"/>
        <v>2.2129370671547668E-4</v>
      </c>
      <c r="E335">
        <f t="shared" si="32"/>
        <v>8.0626410754241338</v>
      </c>
      <c r="I335">
        <f t="shared" si="33"/>
        <v>1.8780236464584085E-4</v>
      </c>
      <c r="J335">
        <f t="shared" si="34"/>
        <v>0.64528886606253499</v>
      </c>
      <c r="O335">
        <f t="shared" si="35"/>
        <v>8.1637226793067015</v>
      </c>
      <c r="P335">
        <f t="shared" si="30"/>
        <v>0.74062999671322016</v>
      </c>
      <c r="Q335">
        <v>0.7376808395304959</v>
      </c>
    </row>
    <row r="336" spans="1:17" x14ac:dyDescent="0.2">
      <c r="A336" s="2">
        <v>38128</v>
      </c>
      <c r="B336" s="1">
        <v>7.5541</v>
      </c>
      <c r="C336">
        <v>-2.0725994744345201E-2</v>
      </c>
      <c r="D336">
        <f t="shared" si="31"/>
        <v>2.1270811290698138E-4</v>
      </c>
      <c r="E336">
        <f t="shared" si="32"/>
        <v>6.4360764169921065</v>
      </c>
      <c r="I336">
        <f t="shared" si="33"/>
        <v>1.8316883796305923E-4</v>
      </c>
      <c r="J336">
        <f t="shared" si="34"/>
        <v>-1.531403335130777</v>
      </c>
      <c r="O336">
        <f t="shared" si="35"/>
        <v>6.2599060437978764</v>
      </c>
      <c r="P336">
        <f t="shared" si="30"/>
        <v>6.2834870172222515E-2</v>
      </c>
      <c r="Q336">
        <v>0.73723896688019253</v>
      </c>
    </row>
    <row r="337" spans="1:17" x14ac:dyDescent="0.2">
      <c r="A337" s="2">
        <v>38135</v>
      </c>
      <c r="B337" s="1">
        <v>7.4446000000000003</v>
      </c>
      <c r="C337">
        <v>-1.4601524863409E-2</v>
      </c>
      <c r="D337">
        <f t="shared" si="31"/>
        <v>2.2571963762112E-4</v>
      </c>
      <c r="E337">
        <f t="shared" si="32"/>
        <v>7.4516622423388421</v>
      </c>
      <c r="I337">
        <f t="shared" si="33"/>
        <v>2.0737209498494948E-4</v>
      </c>
      <c r="J337">
        <f t="shared" si="34"/>
        <v>-1.0139652111087958</v>
      </c>
      <c r="O337">
        <f t="shared" si="35"/>
        <v>7.452870368724275</v>
      </c>
      <c r="P337">
        <f t="shared" si="30"/>
        <v>0.15529967634352049</v>
      </c>
      <c r="Q337">
        <v>0.73712500639986045</v>
      </c>
    </row>
    <row r="338" spans="1:17" x14ac:dyDescent="0.2">
      <c r="A338" s="2">
        <v>38142</v>
      </c>
      <c r="B338" s="1">
        <v>7.4317000000000002</v>
      </c>
      <c r="C338">
        <v>-1.73430264694741E-3</v>
      </c>
      <c r="D338">
        <f t="shared" si="31"/>
        <v>2.2496873106405787E-4</v>
      </c>
      <c r="E338">
        <f t="shared" si="32"/>
        <v>8.3861792552073258</v>
      </c>
      <c r="I338">
        <f t="shared" si="33"/>
        <v>2.1051093367860835E-4</v>
      </c>
      <c r="J338">
        <f t="shared" si="34"/>
        <v>-0.11953292810006599</v>
      </c>
      <c r="O338">
        <f t="shared" si="35"/>
        <v>8.4516848438245002</v>
      </c>
      <c r="P338">
        <f t="shared" si="30"/>
        <v>0.45242657709427531</v>
      </c>
      <c r="Q338">
        <v>0.73608922745499161</v>
      </c>
    </row>
    <row r="339" spans="1:17" x14ac:dyDescent="0.2">
      <c r="A339" s="2">
        <v>38149</v>
      </c>
      <c r="B339" s="1">
        <v>7.6208999999999998</v>
      </c>
      <c r="C339">
        <v>2.5139838248431402E-2</v>
      </c>
      <c r="D339">
        <f t="shared" si="31"/>
        <v>2.1165107554048691E-4</v>
      </c>
      <c r="E339">
        <f t="shared" si="32"/>
        <v>5.4744706093170539</v>
      </c>
      <c r="I339">
        <f t="shared" si="33"/>
        <v>1.9634199576741259E-4</v>
      </c>
      <c r="J339">
        <f t="shared" si="34"/>
        <v>1.7941381396213287</v>
      </c>
      <c r="O339">
        <f t="shared" si="35"/>
        <v>5.3167208788537881</v>
      </c>
      <c r="P339">
        <f t="shared" si="30"/>
        <v>0.9636044385890612</v>
      </c>
      <c r="Q339">
        <v>0.73568569207535006</v>
      </c>
    </row>
    <row r="340" spans="1:17" x14ac:dyDescent="0.2">
      <c r="A340" s="2">
        <v>38156</v>
      </c>
      <c r="B340" s="1">
        <v>7.5415000000000001</v>
      </c>
      <c r="C340">
        <v>-1.0473371734140501E-2</v>
      </c>
      <c r="D340">
        <f t="shared" si="31"/>
        <v>2.3687269903749537E-4</v>
      </c>
      <c r="E340">
        <f t="shared" si="32"/>
        <v>7.8849055597848086</v>
      </c>
      <c r="I340">
        <f t="shared" si="33"/>
        <v>2.3470565153231848E-4</v>
      </c>
      <c r="J340">
        <f t="shared" si="34"/>
        <v>-0.68363571714250759</v>
      </c>
      <c r="O340">
        <f t="shared" si="35"/>
        <v>7.889820581830377</v>
      </c>
      <c r="P340">
        <f t="shared" si="30"/>
        <v>0.24710261240488224</v>
      </c>
      <c r="Q340">
        <v>0.73539620736448286</v>
      </c>
    </row>
    <row r="341" spans="1:17" x14ac:dyDescent="0.2">
      <c r="A341" s="2">
        <v>38163</v>
      </c>
      <c r="B341" s="1">
        <v>7.5118</v>
      </c>
      <c r="C341">
        <v>-3.9459837427924301E-3</v>
      </c>
      <c r="D341">
        <f t="shared" si="31"/>
        <v>2.2924182802413524E-4</v>
      </c>
      <c r="E341">
        <f t="shared" si="32"/>
        <v>8.3128101157838543</v>
      </c>
      <c r="I341">
        <f t="shared" si="33"/>
        <v>2.2532618636580758E-4</v>
      </c>
      <c r="J341">
        <f t="shared" si="34"/>
        <v>-0.26287510458489577</v>
      </c>
      <c r="O341">
        <f t="shared" si="35"/>
        <v>8.3288581677934097</v>
      </c>
      <c r="P341">
        <f t="shared" si="30"/>
        <v>0.39632342265773995</v>
      </c>
      <c r="Q341">
        <v>0.73471327709798895</v>
      </c>
    </row>
    <row r="342" spans="1:17" x14ac:dyDescent="0.2">
      <c r="A342" s="2">
        <v>38170</v>
      </c>
      <c r="B342" s="1">
        <v>7.4535</v>
      </c>
      <c r="C342">
        <v>-7.7913967550293801E-3</v>
      </c>
      <c r="D342">
        <f t="shared" si="31"/>
        <v>2.1642156560459005E-4</v>
      </c>
      <c r="E342">
        <f t="shared" si="32"/>
        <v>8.1577841421808461</v>
      </c>
      <c r="I342">
        <f t="shared" si="33"/>
        <v>2.0986750713552701E-4</v>
      </c>
      <c r="J342">
        <f t="shared" si="34"/>
        <v>-0.5378271452725939</v>
      </c>
      <c r="O342">
        <f t="shared" si="35"/>
        <v>8.1797761065697578</v>
      </c>
      <c r="P342">
        <f t="shared" si="30"/>
        <v>0.29534819477897989</v>
      </c>
      <c r="Q342">
        <v>0.73407639261321656</v>
      </c>
    </row>
    <row r="343" spans="1:17" x14ac:dyDescent="0.2">
      <c r="A343" s="2">
        <v>38177</v>
      </c>
      <c r="B343" s="1">
        <v>7.4005999999999998</v>
      </c>
      <c r="C343">
        <v>-7.12264272403607E-3</v>
      </c>
      <c r="D343">
        <f t="shared" si="31"/>
        <v>2.0707862347197159E-4</v>
      </c>
      <c r="E343">
        <f t="shared" si="32"/>
        <v>8.2374227501480348</v>
      </c>
      <c r="I343">
        <f t="shared" si="33"/>
        <v>2.0041567808256694E-4</v>
      </c>
      <c r="J343">
        <f t="shared" si="34"/>
        <v>-0.50312432401448404</v>
      </c>
      <c r="O343">
        <f t="shared" si="35"/>
        <v>8.2619828724537037</v>
      </c>
      <c r="P343">
        <f t="shared" si="30"/>
        <v>0.30743843307380636</v>
      </c>
      <c r="Q343">
        <v>0.73217232935935983</v>
      </c>
    </row>
    <row r="344" spans="1:17" x14ac:dyDescent="0.2">
      <c r="A344" s="2">
        <v>38184</v>
      </c>
      <c r="B344" s="1">
        <v>7.3792</v>
      </c>
      <c r="C344">
        <v>-2.8958463517638798E-3</v>
      </c>
      <c r="D344">
        <f t="shared" si="31"/>
        <v>1.9769782842610914E-4</v>
      </c>
      <c r="E344">
        <f t="shared" si="32"/>
        <v>8.486352915188796</v>
      </c>
      <c r="I344">
        <f t="shared" si="33"/>
        <v>1.9162991199208051E-4</v>
      </c>
      <c r="J344">
        <f t="shared" si="34"/>
        <v>-0.20919141868047353</v>
      </c>
      <c r="O344">
        <f t="shared" si="35"/>
        <v>8.5161835380940403</v>
      </c>
      <c r="P344">
        <f t="shared" si="30"/>
        <v>0.41714940556685431</v>
      </c>
      <c r="Q344">
        <v>0.73039422587046321</v>
      </c>
    </row>
    <row r="345" spans="1:17" x14ac:dyDescent="0.2">
      <c r="A345" s="2">
        <v>38191</v>
      </c>
      <c r="B345" s="1">
        <v>7.6075999999999997</v>
      </c>
      <c r="C345">
        <v>3.04825159728206E-2</v>
      </c>
      <c r="D345">
        <f t="shared" si="31"/>
        <v>1.8633911428612401E-4</v>
      </c>
      <c r="E345">
        <f t="shared" si="32"/>
        <v>3.6014220279076312</v>
      </c>
      <c r="I345">
        <f t="shared" si="33"/>
        <v>1.8081635128949829E-4</v>
      </c>
      <c r="J345">
        <f t="shared" si="34"/>
        <v>2.2668978959801462</v>
      </c>
      <c r="O345">
        <f t="shared" si="35"/>
        <v>3.4792026047481928</v>
      </c>
      <c r="P345">
        <f t="shared" si="30"/>
        <v>0.98830176810237413</v>
      </c>
      <c r="Q345">
        <v>0.7303113631688094</v>
      </c>
    </row>
    <row r="346" spans="1:17" x14ac:dyDescent="0.2">
      <c r="A346" s="2">
        <v>38198</v>
      </c>
      <c r="B346" s="1">
        <v>7.6695000000000002</v>
      </c>
      <c r="C346">
        <v>8.1036765806579199E-3</v>
      </c>
      <c r="D346">
        <f t="shared" si="31"/>
        <v>2.3090979423095239E-4</v>
      </c>
      <c r="E346">
        <f t="shared" si="32"/>
        <v>8.0890884976560606</v>
      </c>
      <c r="I346">
        <f t="shared" si="33"/>
        <v>2.4536714224334267E-4</v>
      </c>
      <c r="J346">
        <f t="shared" si="34"/>
        <v>0.51733742552840778</v>
      </c>
      <c r="O346">
        <f t="shared" si="35"/>
        <v>8.0451169174887021</v>
      </c>
      <c r="P346">
        <f t="shared" si="30"/>
        <v>0.69753968363802221</v>
      </c>
      <c r="Q346">
        <v>0.72961291467086531</v>
      </c>
    </row>
    <row r="347" spans="1:17" x14ac:dyDescent="0.2">
      <c r="A347" s="2">
        <v>38205</v>
      </c>
      <c r="B347" s="1">
        <v>7.4720000000000004</v>
      </c>
      <c r="C347">
        <v>-2.6088723279485301E-2</v>
      </c>
      <c r="D347">
        <f t="shared" si="31"/>
        <v>2.2099538102452945E-4</v>
      </c>
      <c r="E347">
        <f t="shared" si="32"/>
        <v>5.3375691738739119</v>
      </c>
      <c r="I347">
        <f t="shared" si="33"/>
        <v>2.308130713734874E-4</v>
      </c>
      <c r="J347">
        <f t="shared" si="34"/>
        <v>-1.7172069053737202</v>
      </c>
      <c r="O347">
        <f t="shared" si="35"/>
        <v>5.4251028340037415</v>
      </c>
      <c r="P347">
        <f t="shared" si="30"/>
        <v>4.2970687147943526E-2</v>
      </c>
      <c r="Q347">
        <v>0.72892123473912229</v>
      </c>
    </row>
    <row r="348" spans="1:17" x14ac:dyDescent="0.2">
      <c r="A348" s="2">
        <v>38212</v>
      </c>
      <c r="B348" s="1">
        <v>7.4515000000000002</v>
      </c>
      <c r="C348">
        <v>-2.7473465198308801E-3</v>
      </c>
      <c r="D348">
        <f t="shared" si="31"/>
        <v>2.4857294710427122E-4</v>
      </c>
      <c r="E348">
        <f t="shared" si="32"/>
        <v>8.2694092244512039</v>
      </c>
      <c r="I348">
        <f t="shared" si="33"/>
        <v>2.6772673084662907E-4</v>
      </c>
      <c r="J348">
        <f t="shared" si="34"/>
        <v>-0.1679065245929173</v>
      </c>
      <c r="O348">
        <f t="shared" si="35"/>
        <v>8.1973511576805382</v>
      </c>
      <c r="P348">
        <f t="shared" si="30"/>
        <v>0.43332840856126609</v>
      </c>
      <c r="Q348">
        <v>0.72867883223080487</v>
      </c>
    </row>
    <row r="349" spans="1:17" x14ac:dyDescent="0.2">
      <c r="A349" s="2">
        <v>38219</v>
      </c>
      <c r="B349" s="1">
        <v>7.4640000000000004</v>
      </c>
      <c r="C349">
        <v>1.6761091383323799E-3</v>
      </c>
      <c r="D349">
        <f t="shared" si="31"/>
        <v>2.3411144505201657E-4</v>
      </c>
      <c r="E349">
        <f t="shared" si="32"/>
        <v>8.3477132758424162</v>
      </c>
      <c r="I349">
        <f t="shared" si="33"/>
        <v>2.4505746183022816E-4</v>
      </c>
      <c r="J349">
        <f t="shared" si="34"/>
        <v>0.10707012961095998</v>
      </c>
      <c r="O349">
        <f t="shared" si="35"/>
        <v>8.3025538241818317</v>
      </c>
      <c r="P349">
        <f t="shared" si="30"/>
        <v>0.54263332798404573</v>
      </c>
      <c r="Q349">
        <v>0.72696459086503695</v>
      </c>
    </row>
    <row r="350" spans="1:17" x14ac:dyDescent="0.2">
      <c r="A350" s="2">
        <v>38226</v>
      </c>
      <c r="B350" s="1">
        <v>7.5880000000000001</v>
      </c>
      <c r="C350">
        <v>1.6476588527724701E-2</v>
      </c>
      <c r="D350">
        <f t="shared" si="31"/>
        <v>2.2023331885951165E-4</v>
      </c>
      <c r="E350">
        <f t="shared" si="32"/>
        <v>7.1881395732582618</v>
      </c>
      <c r="I350">
        <f t="shared" si="33"/>
        <v>2.2552081804300692E-4</v>
      </c>
      <c r="J350">
        <f t="shared" si="34"/>
        <v>1.097170133609735</v>
      </c>
      <c r="O350">
        <f t="shared" si="35"/>
        <v>7.1933157817163345</v>
      </c>
      <c r="P350">
        <f t="shared" si="30"/>
        <v>0.86371648680278346</v>
      </c>
      <c r="Q350">
        <v>0.72607200433120989</v>
      </c>
    </row>
    <row r="351" spans="1:17" x14ac:dyDescent="0.2">
      <c r="A351" s="2">
        <v>38233</v>
      </c>
      <c r="B351" s="1">
        <v>7.5625</v>
      </c>
      <c r="C351">
        <v>-3.3662287158078299E-3</v>
      </c>
      <c r="D351">
        <f t="shared" si="31"/>
        <v>2.2330799789865792E-4</v>
      </c>
      <c r="E351">
        <f t="shared" si="32"/>
        <v>8.3562147856886373</v>
      </c>
      <c r="I351">
        <f t="shared" si="33"/>
        <v>2.3051160018349671E-4</v>
      </c>
      <c r="J351">
        <f t="shared" si="34"/>
        <v>-0.22171609844109544</v>
      </c>
      <c r="O351">
        <f t="shared" si="35"/>
        <v>8.326051342310258</v>
      </c>
      <c r="P351">
        <f t="shared" si="30"/>
        <v>0.41226744862741316</v>
      </c>
      <c r="Q351">
        <v>0.72601787447752053</v>
      </c>
    </row>
    <row r="352" spans="1:17" x14ac:dyDescent="0.2">
      <c r="A352" s="2">
        <v>38240</v>
      </c>
      <c r="B352" s="1">
        <v>7.4135</v>
      </c>
      <c r="C352">
        <v>-1.98991608810162E-2</v>
      </c>
      <c r="D352">
        <f t="shared" si="31"/>
        <v>2.1058940777076619E-4</v>
      </c>
      <c r="E352">
        <f t="shared" si="32"/>
        <v>6.5852748960127894</v>
      </c>
      <c r="I352">
        <f t="shared" si="33"/>
        <v>2.1391035542965477E-4</v>
      </c>
      <c r="J352">
        <f t="shared" si="34"/>
        <v>-1.360563633594746</v>
      </c>
      <c r="O352">
        <f t="shared" si="35"/>
        <v>6.5988201295063682</v>
      </c>
      <c r="P352">
        <f t="shared" si="30"/>
        <v>8.6825815316101243E-2</v>
      </c>
      <c r="Q352">
        <v>0.72493447774490205</v>
      </c>
    </row>
    <row r="353" spans="1:17" x14ac:dyDescent="0.2">
      <c r="A353" s="2">
        <v>38247</v>
      </c>
      <c r="B353" s="1">
        <v>7.4569999999999999</v>
      </c>
      <c r="C353">
        <v>5.8505260857142404E-3</v>
      </c>
      <c r="D353">
        <f t="shared" si="31"/>
        <v>2.2171263953063415E-4</v>
      </c>
      <c r="E353">
        <f t="shared" si="32"/>
        <v>8.2597454624439166</v>
      </c>
      <c r="I353">
        <f t="shared" si="33"/>
        <v>2.306631034315566E-4</v>
      </c>
      <c r="J353">
        <f t="shared" si="34"/>
        <v>0.38521736358983166</v>
      </c>
      <c r="O353">
        <f t="shared" si="35"/>
        <v>8.2261599214739842</v>
      </c>
      <c r="P353">
        <f t="shared" si="30"/>
        <v>0.64996181006043474</v>
      </c>
      <c r="Q353">
        <v>0.72443658459449045</v>
      </c>
    </row>
    <row r="354" spans="1:17" x14ac:dyDescent="0.2">
      <c r="A354" s="2">
        <v>38254</v>
      </c>
      <c r="B354" s="1">
        <v>7.3559999999999999</v>
      </c>
      <c r="C354">
        <v>-1.3636881819583099E-2</v>
      </c>
      <c r="D354">
        <f t="shared" si="31"/>
        <v>2.1046360048757344E-4</v>
      </c>
      <c r="E354">
        <f t="shared" si="32"/>
        <v>7.5826030258785062</v>
      </c>
      <c r="I354">
        <f t="shared" si="33"/>
        <v>2.1587079088161395E-4</v>
      </c>
      <c r="J354">
        <f t="shared" si="34"/>
        <v>-0.92814992838260346</v>
      </c>
      <c r="O354">
        <f t="shared" si="35"/>
        <v>7.5793682300736123</v>
      </c>
      <c r="P354">
        <f t="shared" si="30"/>
        <v>0.17666490179047953</v>
      </c>
      <c r="Q354">
        <v>0.72406829815920248</v>
      </c>
    </row>
    <row r="355" spans="1:17" x14ac:dyDescent="0.2">
      <c r="A355" s="2">
        <v>38261</v>
      </c>
      <c r="B355" s="1">
        <v>7.2625000000000002</v>
      </c>
      <c r="C355">
        <v>-1.27921845640451E-2</v>
      </c>
      <c r="D355">
        <f t="shared" si="31"/>
        <v>2.0899365720399558E-4</v>
      </c>
      <c r="E355">
        <f t="shared" si="32"/>
        <v>7.6902164525283281</v>
      </c>
      <c r="I355">
        <f t="shared" si="33"/>
        <v>2.1551309450250865E-4</v>
      </c>
      <c r="J355">
        <f t="shared" si="34"/>
        <v>-0.87138059700030346</v>
      </c>
      <c r="O355">
        <f t="shared" si="35"/>
        <v>7.6831847420851753</v>
      </c>
      <c r="P355">
        <f t="shared" si="30"/>
        <v>0.19177318824654135</v>
      </c>
      <c r="Q355">
        <v>0.72227402865019275</v>
      </c>
    </row>
    <row r="356" spans="1:17" x14ac:dyDescent="0.2">
      <c r="A356" s="2">
        <v>38268</v>
      </c>
      <c r="B356" s="1">
        <v>7.3075000000000001</v>
      </c>
      <c r="C356">
        <v>6.1770958252342903E-3</v>
      </c>
      <c r="D356">
        <f t="shared" si="31"/>
        <v>2.0627243692699149E-4</v>
      </c>
      <c r="E356">
        <f t="shared" si="32"/>
        <v>8.3013316024114374</v>
      </c>
      <c r="I356">
        <f t="shared" si="33"/>
        <v>2.1342423235282105E-4</v>
      </c>
      <c r="J356">
        <f t="shared" si="34"/>
        <v>0.42282676906243427</v>
      </c>
      <c r="O356">
        <f t="shared" si="35"/>
        <v>8.2734461952392451</v>
      </c>
      <c r="P356">
        <f t="shared" si="30"/>
        <v>0.66378917232097501</v>
      </c>
      <c r="Q356">
        <v>0.72125694091958747</v>
      </c>
    </row>
    <row r="357" spans="1:17" x14ac:dyDescent="0.2">
      <c r="A357" s="2">
        <v>38275</v>
      </c>
      <c r="B357" s="1">
        <v>7.2983000000000002</v>
      </c>
      <c r="C357">
        <v>-1.2597736812392001E-3</v>
      </c>
      <c r="D357">
        <f t="shared" si="31"/>
        <v>1.961854814814196E-4</v>
      </c>
      <c r="E357">
        <f t="shared" si="32"/>
        <v>8.528360576996235</v>
      </c>
      <c r="I357">
        <f t="shared" si="33"/>
        <v>2.0161684003969072E-4</v>
      </c>
      <c r="J357">
        <f t="shared" si="34"/>
        <v>-8.8721551760107611E-2</v>
      </c>
      <c r="O357">
        <f t="shared" si="35"/>
        <v>8.5012699795660271</v>
      </c>
      <c r="P357">
        <f t="shared" si="30"/>
        <v>0.46465160212475209</v>
      </c>
      <c r="Q357">
        <v>0.72027416936383615</v>
      </c>
    </row>
    <row r="358" spans="1:17" x14ac:dyDescent="0.2">
      <c r="A358" s="2">
        <v>38282</v>
      </c>
      <c r="B358" s="1">
        <v>7.1665000000000001</v>
      </c>
      <c r="C358">
        <v>-1.8224053940891299E-2</v>
      </c>
      <c r="D358">
        <f t="shared" si="31"/>
        <v>1.84509574376211E-4</v>
      </c>
      <c r="E358">
        <f t="shared" si="32"/>
        <v>6.7978151196989369</v>
      </c>
      <c r="I358">
        <f t="shared" si="33"/>
        <v>1.8871204182480293E-4</v>
      </c>
      <c r="J358">
        <f t="shared" si="34"/>
        <v>-1.32661586089534</v>
      </c>
      <c r="O358">
        <f t="shared" si="35"/>
        <v>6.8153786505949094</v>
      </c>
      <c r="P358">
        <f t="shared" si="30"/>
        <v>9.2317893211918731E-2</v>
      </c>
      <c r="Q358">
        <v>0.71972345477331956</v>
      </c>
    </row>
    <row r="359" spans="1:17" x14ac:dyDescent="0.2">
      <c r="A359" s="2">
        <v>38289</v>
      </c>
      <c r="B359" s="1">
        <v>7.0674999999999999</v>
      </c>
      <c r="C359">
        <v>-1.3910579795524999E-2</v>
      </c>
      <c r="D359">
        <f t="shared" si="31"/>
        <v>1.933659684360693E-4</v>
      </c>
      <c r="E359">
        <f t="shared" si="32"/>
        <v>7.5502109284786139</v>
      </c>
      <c r="I359">
        <f t="shared" si="33"/>
        <v>2.0425782816504615E-4</v>
      </c>
      <c r="J359">
        <f t="shared" si="34"/>
        <v>-0.9733205143046455</v>
      </c>
      <c r="O359">
        <f t="shared" si="35"/>
        <v>7.5487746750028855</v>
      </c>
      <c r="P359">
        <f t="shared" si="30"/>
        <v>0.165197014915658</v>
      </c>
      <c r="Q359">
        <v>0.71963680794502993</v>
      </c>
    </row>
    <row r="360" spans="1:17" x14ac:dyDescent="0.2">
      <c r="A360" s="2">
        <v>38296</v>
      </c>
      <c r="B360" s="1">
        <v>7.0060000000000002</v>
      </c>
      <c r="C360">
        <v>-8.7398858103131492E-3</v>
      </c>
      <c r="D360">
        <f t="shared" si="31"/>
        <v>1.9337426414476523E-4</v>
      </c>
      <c r="E360">
        <f t="shared" si="32"/>
        <v>8.1558687317133938</v>
      </c>
      <c r="I360">
        <f t="shared" si="33"/>
        <v>2.0630255213798337E-4</v>
      </c>
      <c r="J360">
        <f t="shared" si="34"/>
        <v>-0.60849001791508006</v>
      </c>
      <c r="O360">
        <f t="shared" si="35"/>
        <v>8.115906665057981</v>
      </c>
      <c r="P360">
        <f t="shared" si="30"/>
        <v>0.27143126222823294</v>
      </c>
      <c r="Q360">
        <v>0.71961496614459231</v>
      </c>
    </row>
    <row r="361" spans="1:17" x14ac:dyDescent="0.2">
      <c r="A361" s="2">
        <v>38303</v>
      </c>
      <c r="B361" s="1">
        <v>6.9061000000000003</v>
      </c>
      <c r="C361">
        <v>-1.43618457501533E-2</v>
      </c>
      <c r="D361">
        <f t="shared" si="31"/>
        <v>1.8635494453471808E-4</v>
      </c>
      <c r="E361">
        <f t="shared" si="32"/>
        <v>7.4810307789525083</v>
      </c>
      <c r="I361">
        <f t="shared" si="33"/>
        <v>1.9865780353333905E-4</v>
      </c>
      <c r="J361">
        <f t="shared" si="34"/>
        <v>-1.0189607214613636</v>
      </c>
      <c r="O361">
        <f t="shared" si="35"/>
        <v>7.4856458417683847</v>
      </c>
      <c r="P361">
        <f t="shared" si="30"/>
        <v>0.15411080714742134</v>
      </c>
      <c r="Q361">
        <v>0.71873573103749422</v>
      </c>
    </row>
    <row r="362" spans="1:17" x14ac:dyDescent="0.2">
      <c r="A362" s="2">
        <v>38310</v>
      </c>
      <c r="B362" s="1">
        <v>6.8810000000000002</v>
      </c>
      <c r="C362">
        <v>-3.64108880479908E-3</v>
      </c>
      <c r="D362">
        <f t="shared" si="31"/>
        <v>1.875494046637068E-4</v>
      </c>
      <c r="E362">
        <f t="shared" si="32"/>
        <v>8.5107800671445126</v>
      </c>
      <c r="I362">
        <f t="shared" si="33"/>
        <v>2.025910846415523E-4</v>
      </c>
      <c r="J362">
        <f t="shared" si="34"/>
        <v>-0.25581211392545317</v>
      </c>
      <c r="O362">
        <f t="shared" si="35"/>
        <v>8.4388811342176577</v>
      </c>
      <c r="P362">
        <f t="shared" si="30"/>
        <v>0.39904795975782087</v>
      </c>
      <c r="Q362">
        <v>0.71778494342138854</v>
      </c>
    </row>
    <row r="363" spans="1:17" x14ac:dyDescent="0.2">
      <c r="A363" s="2">
        <v>38317</v>
      </c>
      <c r="B363" s="1">
        <v>6.7103999999999999</v>
      </c>
      <c r="C363">
        <v>-2.5105428494879099E-2</v>
      </c>
      <c r="D363">
        <f t="shared" si="31"/>
        <v>1.7709189204495037E-4</v>
      </c>
      <c r="E363">
        <f t="shared" si="32"/>
        <v>5.0797712330796285</v>
      </c>
      <c r="I363">
        <f t="shared" si="33"/>
        <v>1.9046932079473815E-4</v>
      </c>
      <c r="J363">
        <f t="shared" si="34"/>
        <v>-1.8190939173286684</v>
      </c>
      <c r="O363">
        <f t="shared" si="35"/>
        <v>5.2569167420015219</v>
      </c>
      <c r="P363">
        <f t="shared" si="30"/>
        <v>3.4448551454973227E-2</v>
      </c>
      <c r="Q363">
        <v>0.71750357325627401</v>
      </c>
    </row>
    <row r="364" spans="1:17" x14ac:dyDescent="0.2">
      <c r="A364" s="2">
        <v>38324</v>
      </c>
      <c r="B364" s="1">
        <v>6.6086999999999998</v>
      </c>
      <c r="C364">
        <v>-1.5271598913816801E-2</v>
      </c>
      <c r="D364">
        <f t="shared" si="31"/>
        <v>2.0428333091694262E-4</v>
      </c>
      <c r="E364">
        <f t="shared" si="32"/>
        <v>7.3543444823952209</v>
      </c>
      <c r="I364">
        <f t="shared" si="33"/>
        <v>2.2960438841414693E-4</v>
      </c>
      <c r="J364">
        <f t="shared" si="34"/>
        <v>-1.0078465585993566</v>
      </c>
      <c r="O364">
        <f t="shared" si="35"/>
        <v>7.3633980947189208</v>
      </c>
      <c r="P364">
        <f t="shared" si="30"/>
        <v>0.15676406527095391</v>
      </c>
      <c r="Q364">
        <v>0.71653719052764664</v>
      </c>
    </row>
    <row r="365" spans="1:17" x14ac:dyDescent="0.2">
      <c r="A365" s="2">
        <v>38331</v>
      </c>
      <c r="B365" s="1">
        <v>6.7798999999999996</v>
      </c>
      <c r="C365">
        <v>2.5575389769348901E-2</v>
      </c>
      <c r="D365">
        <f t="shared" si="31"/>
        <v>2.0601963506499551E-4</v>
      </c>
      <c r="E365">
        <f t="shared" si="32"/>
        <v>5.3125962543460137</v>
      </c>
      <c r="I365">
        <f t="shared" si="33"/>
        <v>2.3090100749993344E-4</v>
      </c>
      <c r="J365">
        <f t="shared" si="34"/>
        <v>1.6830977799321738</v>
      </c>
      <c r="O365">
        <f t="shared" si="35"/>
        <v>5.540703341440258</v>
      </c>
      <c r="P365">
        <f t="shared" si="30"/>
        <v>0.95382191789944692</v>
      </c>
      <c r="Q365">
        <v>0.71550569221878602</v>
      </c>
    </row>
    <row r="366" spans="1:17" x14ac:dyDescent="0.2">
      <c r="A366" s="2">
        <v>38338</v>
      </c>
      <c r="B366" s="1">
        <v>6.7454000000000001</v>
      </c>
      <c r="C366">
        <v>-5.1015614920948398E-3</v>
      </c>
      <c r="D366">
        <f t="shared" si="31"/>
        <v>2.329044906723428E-4</v>
      </c>
      <c r="E366">
        <f t="shared" si="32"/>
        <v>8.2531370252295861</v>
      </c>
      <c r="I366">
        <f t="shared" si="33"/>
        <v>2.656786411557235E-4</v>
      </c>
      <c r="J366">
        <f t="shared" si="34"/>
        <v>-0.3129859231409764</v>
      </c>
      <c r="O366">
        <f t="shared" si="35"/>
        <v>8.1352629074144733</v>
      </c>
      <c r="P366">
        <f t="shared" si="30"/>
        <v>0.37714567848002273</v>
      </c>
      <c r="Q366">
        <v>0.71521912544567823</v>
      </c>
    </row>
    <row r="367" spans="1:17" x14ac:dyDescent="0.2">
      <c r="A367" s="2">
        <v>38345</v>
      </c>
      <c r="B367" s="1">
        <v>6.6733000000000002</v>
      </c>
      <c r="C367">
        <v>-1.0746300887406199E-2</v>
      </c>
      <c r="D367">
        <f t="shared" si="31"/>
        <v>2.2049177701145972E-4</v>
      </c>
      <c r="E367">
        <f t="shared" si="32"/>
        <v>7.8958982761091026</v>
      </c>
      <c r="I367">
        <f t="shared" si="33"/>
        <v>2.4480540435300698E-4</v>
      </c>
      <c r="J367">
        <f t="shared" si="34"/>
        <v>-0.68682879697266996</v>
      </c>
      <c r="O367">
        <f t="shared" si="35"/>
        <v>7.8433131346134424</v>
      </c>
      <c r="P367">
        <f t="shared" si="30"/>
        <v>0.24609531034045984</v>
      </c>
      <c r="Q367">
        <v>0.71343497739912243</v>
      </c>
    </row>
    <row r="368" spans="1:17" x14ac:dyDescent="0.2">
      <c r="A368" s="2">
        <v>38352</v>
      </c>
      <c r="B368" s="1">
        <v>6.6521999999999997</v>
      </c>
      <c r="C368">
        <v>-3.1668631772710002E-3</v>
      </c>
      <c r="D368">
        <f t="shared" si="31"/>
        <v>2.1419124935653216E-4</v>
      </c>
      <c r="E368">
        <f t="shared" si="32"/>
        <v>8.4018185078381524</v>
      </c>
      <c r="I368">
        <f t="shared" si="33"/>
        <v>2.3432479864462981E-4</v>
      </c>
      <c r="J368">
        <f t="shared" si="34"/>
        <v>-0.20688079385916597</v>
      </c>
      <c r="O368">
        <f t="shared" si="35"/>
        <v>8.3160027137638579</v>
      </c>
      <c r="P368">
        <f t="shared" si="30"/>
        <v>0.41805147815867849</v>
      </c>
      <c r="Q368">
        <v>0.71336397393445616</v>
      </c>
    </row>
    <row r="369" spans="1:17" x14ac:dyDescent="0.2">
      <c r="A369" s="2">
        <v>38359</v>
      </c>
      <c r="B369" s="1">
        <v>6.9223999999999997</v>
      </c>
      <c r="C369">
        <v>3.9814903286168102E-2</v>
      </c>
      <c r="D369">
        <f t="shared" si="31"/>
        <v>2.0194151573815351E-4</v>
      </c>
      <c r="E369">
        <f t="shared" si="32"/>
        <v>0.65760361180329863</v>
      </c>
      <c r="I369">
        <f t="shared" si="33"/>
        <v>2.1702859326988409E-4</v>
      </c>
      <c r="J369">
        <f t="shared" si="34"/>
        <v>2.7026336974807665</v>
      </c>
      <c r="O369">
        <f t="shared" si="35"/>
        <v>1.1312525441249957</v>
      </c>
      <c r="P369">
        <f t="shared" si="30"/>
        <v>0.99656037440349554</v>
      </c>
      <c r="Q369">
        <v>0.71192364570847044</v>
      </c>
    </row>
    <row r="370" spans="1:17" x14ac:dyDescent="0.2">
      <c r="A370" s="2">
        <v>38366</v>
      </c>
      <c r="B370" s="1">
        <v>6.9112</v>
      </c>
      <c r="C370">
        <v>-1.6192462478545899E-3</v>
      </c>
      <c r="D370">
        <f t="shared" si="31"/>
        <v>2.8493861621507955E-4</v>
      </c>
      <c r="E370">
        <f t="shared" si="32"/>
        <v>8.1540349466136242</v>
      </c>
      <c r="I370">
        <f t="shared" si="33"/>
        <v>3.2847097781306411E-4</v>
      </c>
      <c r="J370">
        <f t="shared" si="34"/>
        <v>-8.9343795396951198E-2</v>
      </c>
      <c r="O370">
        <f t="shared" si="35"/>
        <v>8.0130797577675796</v>
      </c>
      <c r="P370">
        <f t="shared" si="30"/>
        <v>0.46440434475981751</v>
      </c>
      <c r="Q370">
        <v>0.7118765753418641</v>
      </c>
    </row>
    <row r="371" spans="1:17" x14ac:dyDescent="0.2">
      <c r="A371" s="2">
        <v>38373</v>
      </c>
      <c r="B371" s="1">
        <v>6.9382000000000001</v>
      </c>
      <c r="C371">
        <v>3.8990908207630101E-3</v>
      </c>
      <c r="D371">
        <f t="shared" si="31"/>
        <v>2.6799961674684624E-4</v>
      </c>
      <c r="E371">
        <f t="shared" si="32"/>
        <v>8.1677976531397309</v>
      </c>
      <c r="I371">
        <f t="shared" si="33"/>
        <v>2.9599721770671208E-4</v>
      </c>
      <c r="J371">
        <f t="shared" si="34"/>
        <v>0.22663111570859507</v>
      </c>
      <c r="O371">
        <f t="shared" si="35"/>
        <v>8.0737988407165542</v>
      </c>
      <c r="P371">
        <f t="shared" si="30"/>
        <v>0.58964470254119639</v>
      </c>
      <c r="Q371">
        <v>0.70992696520305221</v>
      </c>
    </row>
    <row r="372" spans="1:17" x14ac:dyDescent="0.2">
      <c r="A372" s="2">
        <v>38380</v>
      </c>
      <c r="B372" s="1">
        <v>6.9791999999999996</v>
      </c>
      <c r="C372">
        <v>5.8919221418725102E-3</v>
      </c>
      <c r="D372">
        <f t="shared" si="31"/>
        <v>2.5283181429574896E-4</v>
      </c>
      <c r="E372">
        <f t="shared" si="32"/>
        <v>8.1454823442713327</v>
      </c>
      <c r="I372">
        <f t="shared" si="33"/>
        <v>2.6956099726717895E-4</v>
      </c>
      <c r="J372">
        <f t="shared" si="34"/>
        <v>0.358862825373021</v>
      </c>
      <c r="O372">
        <f t="shared" si="35"/>
        <v>8.0899333308472539</v>
      </c>
      <c r="P372">
        <f t="shared" si="30"/>
        <v>0.64015114460945965</v>
      </c>
      <c r="Q372">
        <v>0.70977820208847597</v>
      </c>
    </row>
    <row r="373" spans="1:17" x14ac:dyDescent="0.2">
      <c r="A373" s="2">
        <v>38387</v>
      </c>
      <c r="B373" s="1">
        <v>7.0488999999999997</v>
      </c>
      <c r="C373">
        <v>9.9372792565177708E-3</v>
      </c>
      <c r="D373">
        <f t="shared" si="31"/>
        <v>2.3974479022955729E-4</v>
      </c>
      <c r="E373">
        <f t="shared" si="32"/>
        <v>7.9240412474546957</v>
      </c>
      <c r="I373">
        <f t="shared" si="33"/>
        <v>2.4878166421049531E-4</v>
      </c>
      <c r="J373">
        <f t="shared" si="34"/>
        <v>0.63002576470860439</v>
      </c>
      <c r="O373">
        <f t="shared" si="35"/>
        <v>7.902002432521491</v>
      </c>
      <c r="P373">
        <f t="shared" si="30"/>
        <v>0.73566113630174501</v>
      </c>
      <c r="Q373">
        <v>0.70826080242702516</v>
      </c>
    </row>
    <row r="374" spans="1:17" x14ac:dyDescent="0.2">
      <c r="A374" s="2">
        <v>38394</v>
      </c>
      <c r="B374" s="1">
        <v>7.0720000000000001</v>
      </c>
      <c r="C374">
        <v>3.2717490536518E-3</v>
      </c>
      <c r="D374">
        <f t="shared" si="31"/>
        <v>2.3128507395710495E-4</v>
      </c>
      <c r="E374">
        <f t="shared" si="32"/>
        <v>8.3255774956310393</v>
      </c>
      <c r="I374">
        <f t="shared" si="33"/>
        <v>2.3634593335693043E-4</v>
      </c>
      <c r="J374">
        <f t="shared" si="34"/>
        <v>0.21281680477399112</v>
      </c>
      <c r="O374">
        <f t="shared" si="35"/>
        <v>8.3049230144998702</v>
      </c>
      <c r="P374">
        <f t="shared" si="30"/>
        <v>0.5842650721625624</v>
      </c>
      <c r="Q374">
        <v>0.70800118595972905</v>
      </c>
    </row>
    <row r="375" spans="1:17" x14ac:dyDescent="0.2">
      <c r="A375" s="2">
        <v>38401</v>
      </c>
      <c r="B375" s="1">
        <v>6.9665999999999997</v>
      </c>
      <c r="C375">
        <v>-1.50160244564641E-2</v>
      </c>
      <c r="D375">
        <f t="shared" si="31"/>
        <v>2.1805023003188291E-4</v>
      </c>
      <c r="E375">
        <f t="shared" si="32"/>
        <v>7.3967069036987363</v>
      </c>
      <c r="I375">
        <f t="shared" si="33"/>
        <v>2.1879066522858086E-4</v>
      </c>
      <c r="J375">
        <f t="shared" si="34"/>
        <v>-1.0151742015417731</v>
      </c>
      <c r="O375">
        <f t="shared" si="35"/>
        <v>7.3968164923397026</v>
      </c>
      <c r="P375">
        <f t="shared" si="30"/>
        <v>0.15501139797764724</v>
      </c>
      <c r="Q375">
        <v>0.70719134079509904</v>
      </c>
    </row>
    <row r="376" spans="1:17" x14ac:dyDescent="0.2">
      <c r="A376" s="2">
        <v>38408</v>
      </c>
      <c r="B376" s="1">
        <v>6.8422000000000001</v>
      </c>
      <c r="C376">
        <v>-1.80179835317473E-2</v>
      </c>
      <c r="D376">
        <f t="shared" si="31"/>
        <v>2.1849607565859762E-4</v>
      </c>
      <c r="E376">
        <f t="shared" si="32"/>
        <v>6.9429138474442524</v>
      </c>
      <c r="I376">
        <f t="shared" si="33"/>
        <v>2.2114303490240817E-4</v>
      </c>
      <c r="J376">
        <f t="shared" si="34"/>
        <v>-1.2116287026724202</v>
      </c>
      <c r="O376">
        <f t="shared" si="35"/>
        <v>6.9486567359083269</v>
      </c>
      <c r="P376">
        <f t="shared" si="30"/>
        <v>0.11282727114303558</v>
      </c>
      <c r="Q376">
        <v>0.70666251417355253</v>
      </c>
    </row>
    <row r="377" spans="1:17" x14ac:dyDescent="0.2">
      <c r="A377" s="2">
        <v>38415</v>
      </c>
      <c r="B377" s="1">
        <v>6.8235000000000001</v>
      </c>
      <c r="C377">
        <v>-2.7367806510996098E-3</v>
      </c>
      <c r="D377">
        <f t="shared" si="31"/>
        <v>2.2486517495210078E-4</v>
      </c>
      <c r="E377">
        <f t="shared" si="32"/>
        <v>8.3667008503324212</v>
      </c>
      <c r="I377">
        <f t="shared" si="33"/>
        <v>2.3106705065066159E-4</v>
      </c>
      <c r="J377">
        <f t="shared" si="34"/>
        <v>-0.18004081915397763</v>
      </c>
      <c r="O377">
        <f t="shared" si="35"/>
        <v>8.340387930441894</v>
      </c>
      <c r="P377">
        <f t="shared" si="30"/>
        <v>0.42856026135491632</v>
      </c>
      <c r="Q377">
        <v>0.7055200722702949</v>
      </c>
    </row>
    <row r="378" spans="1:17" x14ac:dyDescent="0.2">
      <c r="A378" s="2">
        <v>38422</v>
      </c>
      <c r="B378" s="1">
        <v>6.7436999999999996</v>
      </c>
      <c r="C378">
        <v>-1.1763800971684101E-2</v>
      </c>
      <c r="D378">
        <f t="shared" si="31"/>
        <v>2.1182266255490869E-4</v>
      </c>
      <c r="E378">
        <f t="shared" si="32"/>
        <v>7.8064457034220736</v>
      </c>
      <c r="I378">
        <f t="shared" si="33"/>
        <v>2.1407232966548116E-4</v>
      </c>
      <c r="J378">
        <f t="shared" si="34"/>
        <v>-0.8040210155692602</v>
      </c>
      <c r="O378">
        <f t="shared" si="35"/>
        <v>7.8027468174798091</v>
      </c>
      <c r="P378">
        <f t="shared" si="30"/>
        <v>0.21069241902236482</v>
      </c>
      <c r="Q378">
        <v>0.70385051483073735</v>
      </c>
    </row>
    <row r="379" spans="1:17" x14ac:dyDescent="0.2">
      <c r="A379" s="2">
        <v>38429</v>
      </c>
      <c r="B379" s="1">
        <v>6.8479000000000001</v>
      </c>
      <c r="C379">
        <v>1.5333300204733301E-2</v>
      </c>
      <c r="D379">
        <f t="shared" si="31"/>
        <v>2.0741652359969792E-4</v>
      </c>
      <c r="E379">
        <f t="shared" si="32"/>
        <v>7.3472648864039396</v>
      </c>
      <c r="I379">
        <f t="shared" si="33"/>
        <v>2.101857332319271E-4</v>
      </c>
      <c r="J379">
        <f t="shared" si="34"/>
        <v>1.0576306340899768</v>
      </c>
      <c r="O379">
        <f t="shared" si="35"/>
        <v>7.3489364160097788</v>
      </c>
      <c r="P379">
        <f t="shared" si="30"/>
        <v>0.85488806467663347</v>
      </c>
      <c r="Q379">
        <v>0.70321386266758379</v>
      </c>
    </row>
    <row r="380" spans="1:17" x14ac:dyDescent="0.2">
      <c r="A380" s="2">
        <v>38436</v>
      </c>
      <c r="B380" s="1">
        <v>7.0411999999999999</v>
      </c>
      <c r="C380">
        <v>2.78365742605995E-2</v>
      </c>
      <c r="D380">
        <f t="shared" si="31"/>
        <v>2.090781378938245E-4</v>
      </c>
      <c r="E380">
        <f t="shared" si="32"/>
        <v>4.7666528651892657</v>
      </c>
      <c r="I380">
        <f t="shared" si="33"/>
        <v>2.1464174109158058E-4</v>
      </c>
      <c r="J380">
        <f t="shared" si="34"/>
        <v>1.9000222906545312</v>
      </c>
      <c r="O380">
        <f t="shared" si="35"/>
        <v>4.836455535212985</v>
      </c>
      <c r="P380">
        <f t="shared" si="30"/>
        <v>0.9712849027724848</v>
      </c>
      <c r="Q380">
        <v>0.7028703999807836</v>
      </c>
    </row>
    <row r="381" spans="1:17" x14ac:dyDescent="0.2">
      <c r="A381" s="2">
        <v>38443</v>
      </c>
      <c r="B381" s="1">
        <v>7.1025</v>
      </c>
      <c r="C381">
        <v>8.6682245565259403E-3</v>
      </c>
      <c r="D381">
        <f t="shared" si="31"/>
        <v>2.4302594161414729E-4</v>
      </c>
      <c r="E381">
        <f t="shared" si="32"/>
        <v>8.013165013256053</v>
      </c>
      <c r="I381">
        <f t="shared" si="33"/>
        <v>2.6160346769736365E-4</v>
      </c>
      <c r="J381">
        <f t="shared" si="34"/>
        <v>0.53593041564956612</v>
      </c>
      <c r="O381">
        <f t="shared" si="35"/>
        <v>7.961459272326902</v>
      </c>
      <c r="P381">
        <f t="shared" si="30"/>
        <v>0.7039966787000882</v>
      </c>
      <c r="Q381">
        <v>0.70269806808377255</v>
      </c>
    </row>
    <row r="382" spans="1:17" x14ac:dyDescent="0.2">
      <c r="A382" s="2">
        <v>38450</v>
      </c>
      <c r="B382" s="1">
        <v>7.0869999999999997</v>
      </c>
      <c r="C382">
        <v>-2.1847149180871401E-3</v>
      </c>
      <c r="D382">
        <f t="shared" si="31"/>
        <v>2.3295267213504001E-4</v>
      </c>
      <c r="E382">
        <f t="shared" si="32"/>
        <v>8.344186197514242</v>
      </c>
      <c r="I382">
        <f t="shared" si="33"/>
        <v>2.4529186780583286E-4</v>
      </c>
      <c r="J382">
        <f t="shared" si="34"/>
        <v>-0.13949325201040044</v>
      </c>
      <c r="O382">
        <f t="shared" si="35"/>
        <v>8.29360339192786</v>
      </c>
      <c r="P382">
        <f t="shared" si="30"/>
        <v>0.44453019396241983</v>
      </c>
      <c r="Q382">
        <v>0.70259635910215734</v>
      </c>
    </row>
    <row r="383" spans="1:17" x14ac:dyDescent="0.2">
      <c r="A383" s="2">
        <v>38457</v>
      </c>
      <c r="B383" s="1">
        <v>7.0990000000000002</v>
      </c>
      <c r="C383">
        <v>1.6918092291300401E-3</v>
      </c>
      <c r="D383">
        <f t="shared" si="31"/>
        <v>2.1926189056333635E-4</v>
      </c>
      <c r="E383">
        <f t="shared" si="32"/>
        <v>8.4121898150098264</v>
      </c>
      <c r="I383">
        <f t="shared" si="33"/>
        <v>2.2587605569405987E-4</v>
      </c>
      <c r="J383">
        <f t="shared" si="34"/>
        <v>0.11256834786187356</v>
      </c>
      <c r="O383">
        <f t="shared" si="35"/>
        <v>8.3828525023247327</v>
      </c>
      <c r="P383">
        <f t="shared" si="30"/>
        <v>0.54481360987269856</v>
      </c>
      <c r="Q383">
        <v>0.70158403749122544</v>
      </c>
    </row>
    <row r="384" spans="1:17" x14ac:dyDescent="0.2">
      <c r="A384" s="2">
        <v>38464</v>
      </c>
      <c r="B384" s="1">
        <v>7.0034999999999998</v>
      </c>
      <c r="C384">
        <v>-1.3543904960284601E-2</v>
      </c>
      <c r="D384">
        <f t="shared" si="31"/>
        <v>2.0627791023760232E-4</v>
      </c>
      <c r="E384">
        <f t="shared" si="32"/>
        <v>7.5970132898220033</v>
      </c>
      <c r="I384">
        <f t="shared" si="33"/>
        <v>2.093151576198614E-4</v>
      </c>
      <c r="J384">
        <f t="shared" si="34"/>
        <v>-0.93614593987475192</v>
      </c>
      <c r="O384">
        <f t="shared" si="35"/>
        <v>7.5953002898465671</v>
      </c>
      <c r="P384">
        <f t="shared" si="30"/>
        <v>0.174599026335191</v>
      </c>
      <c r="Q384">
        <v>0.69968041359601507</v>
      </c>
    </row>
    <row r="385" spans="1:17" x14ac:dyDescent="0.2">
      <c r="A385" s="2">
        <v>38471</v>
      </c>
      <c r="B385" s="1">
        <v>7.1304999999999996</v>
      </c>
      <c r="C385">
        <v>1.7971334097720101E-2</v>
      </c>
      <c r="D385">
        <f t="shared" si="31"/>
        <v>2.049074773177395E-4</v>
      </c>
      <c r="E385">
        <f t="shared" si="32"/>
        <v>6.9167828369533755</v>
      </c>
      <c r="I385">
        <f t="shared" si="33"/>
        <v>2.0977079201500064E-4</v>
      </c>
      <c r="J385">
        <f t="shared" si="34"/>
        <v>1.2408172117698688</v>
      </c>
      <c r="O385">
        <f t="shared" si="35"/>
        <v>6.9298677369011292</v>
      </c>
      <c r="P385">
        <f t="shared" si="30"/>
        <v>0.89266335928243956</v>
      </c>
      <c r="Q385">
        <v>0.69916740910056419</v>
      </c>
    </row>
    <row r="386" spans="1:17" x14ac:dyDescent="0.2">
      <c r="A386" s="2">
        <v>38478</v>
      </c>
      <c r="B386" s="1">
        <v>7.1487999999999996</v>
      </c>
      <c r="C386">
        <v>2.5631522580051901E-3</v>
      </c>
      <c r="D386">
        <f t="shared" si="31"/>
        <v>2.1199115963378777E-4</v>
      </c>
      <c r="E386">
        <f t="shared" si="32"/>
        <v>8.427975307272872</v>
      </c>
      <c r="I386">
        <f t="shared" si="33"/>
        <v>2.2132219785929176E-4</v>
      </c>
      <c r="J386">
        <f t="shared" si="34"/>
        <v>0.17229073273179665</v>
      </c>
      <c r="O386">
        <f t="shared" si="35"/>
        <v>8.3862069127130194</v>
      </c>
      <c r="P386">
        <f t="shared" si="30"/>
        <v>0.56839551518885922</v>
      </c>
      <c r="Q386">
        <v>0.69837613052862191</v>
      </c>
    </row>
    <row r="387" spans="1:17" x14ac:dyDescent="0.2">
      <c r="A387" s="2">
        <v>38485</v>
      </c>
      <c r="B387" s="1">
        <v>7.2880000000000003</v>
      </c>
      <c r="C387">
        <v>1.9284649504967399E-2</v>
      </c>
      <c r="D387">
        <f t="shared" si="31"/>
        <v>1.9966587502562351E-4</v>
      </c>
      <c r="E387">
        <f t="shared" si="32"/>
        <v>6.6562649744052997</v>
      </c>
      <c r="I387">
        <f t="shared" si="33"/>
        <v>2.0576347144019973E-4</v>
      </c>
      <c r="J387">
        <f t="shared" si="34"/>
        <v>1.3443972359560254</v>
      </c>
      <c r="O387">
        <f t="shared" si="35"/>
        <v>6.6813793177037901</v>
      </c>
      <c r="P387">
        <f t="shared" si="30"/>
        <v>0.91059001642012494</v>
      </c>
      <c r="Q387">
        <v>0.69736694157956769</v>
      </c>
    </row>
    <row r="388" spans="1:17" x14ac:dyDescent="0.2">
      <c r="A388" s="2">
        <v>38492</v>
      </c>
      <c r="B388" s="1">
        <v>7.3007999999999997</v>
      </c>
      <c r="C388">
        <v>1.75477123334389E-3</v>
      </c>
      <c r="D388">
        <f t="shared" si="31"/>
        <v>2.0999978491585247E-4</v>
      </c>
      <c r="E388">
        <f t="shared" si="32"/>
        <v>8.4537410741473415</v>
      </c>
      <c r="I388">
        <f t="shared" si="33"/>
        <v>2.2185133122765816E-4</v>
      </c>
      <c r="J388">
        <f t="shared" si="34"/>
        <v>0.11781198860049034</v>
      </c>
      <c r="O388">
        <f t="shared" si="35"/>
        <v>8.3996234149239299</v>
      </c>
      <c r="P388">
        <f t="shared" si="30"/>
        <v>0.54689168491219942</v>
      </c>
      <c r="Q388">
        <v>0.69716660590654345</v>
      </c>
    </row>
    <row r="389" spans="1:17" x14ac:dyDescent="0.2">
      <c r="A389" s="2">
        <v>38499</v>
      </c>
      <c r="B389" s="1">
        <v>7.3011999999999997</v>
      </c>
      <c r="C389" s="8">
        <v>5.4787015490998E-5</v>
      </c>
      <c r="D389">
        <f t="shared" si="31"/>
        <v>1.9758455114578358E-4</v>
      </c>
      <c r="E389">
        <f t="shared" si="32"/>
        <v>8.5293287666100426</v>
      </c>
      <c r="I389">
        <f t="shared" si="33"/>
        <v>2.0593129518245543E-4</v>
      </c>
      <c r="J389">
        <f t="shared" si="34"/>
        <v>3.8178289561556552E-3</v>
      </c>
      <c r="O389">
        <f t="shared" si="35"/>
        <v>8.4879533875181981</v>
      </c>
      <c r="P389">
        <f t="shared" ref="P389:P452" si="36">_xlfn.NORM.DIST(J389,0,1,TRUE)</f>
        <v>0.50152308968990411</v>
      </c>
      <c r="Q389">
        <v>0.69657498353797354</v>
      </c>
    </row>
    <row r="390" spans="1:17" x14ac:dyDescent="0.2">
      <c r="A390" s="2">
        <v>38506</v>
      </c>
      <c r="B390" s="1">
        <v>7.4672999999999998</v>
      </c>
      <c r="C390">
        <v>2.2494769817829899E-2</v>
      </c>
      <c r="D390">
        <f t="shared" ref="D390:D453" si="37">$G$1*D389+(1-$G$1)*C389^2</f>
        <v>1.8572965817406054E-4</v>
      </c>
      <c r="E390">
        <f t="shared" ref="E390:E453" si="38">-LN(D390)-(C390^2/D390)</f>
        <v>5.8667495371469069</v>
      </c>
      <c r="I390">
        <f t="shared" ref="I390:I453" si="39">($K$8+($L$2*(C389)^2)+($M$2*(I389)))</f>
        <v>1.9223135135072467E-4</v>
      </c>
      <c r="J390">
        <f t="shared" ref="J390:J453" si="40">C390/(SQRT(I390))</f>
        <v>1.6224429851351423</v>
      </c>
      <c r="O390">
        <f t="shared" ref="O390:O453" si="41">-LN(I390)-(C390^2/I390)</f>
        <v>5.9244897163461498</v>
      </c>
      <c r="P390">
        <f t="shared" si="36"/>
        <v>0.947645734189835</v>
      </c>
      <c r="Q390">
        <v>0.69526725020668545</v>
      </c>
    </row>
    <row r="391" spans="1:17" x14ac:dyDescent="0.2">
      <c r="A391" s="2">
        <v>38513</v>
      </c>
      <c r="B391" s="1">
        <v>7.6105</v>
      </c>
      <c r="C391">
        <v>1.8995384713262502E-2</v>
      </c>
      <c r="D391">
        <f t="shared" si="37"/>
        <v>2.0494675883304597E-4</v>
      </c>
      <c r="E391">
        <f t="shared" si="38"/>
        <v>6.7321828836038824</v>
      </c>
      <c r="I391">
        <f t="shared" si="39"/>
        <v>2.21148604043946E-4</v>
      </c>
      <c r="J391">
        <f t="shared" si="40"/>
        <v>1.2773384712541593</v>
      </c>
      <c r="O391">
        <f t="shared" si="41"/>
        <v>6.7850820957828404</v>
      </c>
      <c r="P391">
        <f t="shared" si="36"/>
        <v>0.89925861148257513</v>
      </c>
      <c r="Q391">
        <v>0.69407627611343958</v>
      </c>
    </row>
    <row r="392" spans="1:17" x14ac:dyDescent="0.2">
      <c r="A392" s="2">
        <v>38520</v>
      </c>
      <c r="B392" s="1">
        <v>7.4954999999999998</v>
      </c>
      <c r="C392">
        <v>-1.5226032267352099E-2</v>
      </c>
      <c r="D392">
        <f t="shared" si="37"/>
        <v>2.1429943172735402E-4</v>
      </c>
      <c r="E392">
        <f t="shared" si="38"/>
        <v>7.366322619095687</v>
      </c>
      <c r="I392">
        <f t="shared" si="39"/>
        <v>2.3396690483769335E-4</v>
      </c>
      <c r="J392">
        <f t="shared" si="40"/>
        <v>-0.99542726253560132</v>
      </c>
      <c r="O392">
        <f t="shared" si="41"/>
        <v>7.3694554499274938</v>
      </c>
      <c r="P392">
        <f t="shared" si="36"/>
        <v>0.15976425231513308</v>
      </c>
      <c r="Q392">
        <v>0.6940634968881727</v>
      </c>
    </row>
    <row r="393" spans="1:17" x14ac:dyDescent="0.2">
      <c r="A393" s="2">
        <v>38527</v>
      </c>
      <c r="B393" s="1">
        <v>7.7655000000000003</v>
      </c>
      <c r="C393">
        <v>3.5388005557696299E-2</v>
      </c>
      <c r="D393">
        <f t="shared" si="37"/>
        <v>2.1535138934009962E-4</v>
      </c>
      <c r="E393">
        <f t="shared" si="38"/>
        <v>2.6280416399882078</v>
      </c>
      <c r="I393">
        <f t="shared" si="39"/>
        <v>2.3447648643879588E-4</v>
      </c>
      <c r="J393">
        <f t="shared" si="40"/>
        <v>2.3110345484943156</v>
      </c>
      <c r="O393">
        <f t="shared" si="41"/>
        <v>3.0172745618210044</v>
      </c>
      <c r="P393">
        <f t="shared" si="36"/>
        <v>0.98958452666425079</v>
      </c>
      <c r="Q393">
        <v>0.69095506009335117</v>
      </c>
    </row>
    <row r="394" spans="1:17" x14ac:dyDescent="0.2">
      <c r="A394" s="2">
        <v>38534</v>
      </c>
      <c r="B394" s="1">
        <v>7.9260000000000002</v>
      </c>
      <c r="C394">
        <v>2.0457648740314801E-2</v>
      </c>
      <c r="D394">
        <f t="shared" si="37"/>
        <v>2.7756896222078635E-4</v>
      </c>
      <c r="E394">
        <f t="shared" si="38"/>
        <v>6.6816522728269803</v>
      </c>
      <c r="I394">
        <f t="shared" si="39"/>
        <v>3.1657350301320846E-4</v>
      </c>
      <c r="J394">
        <f t="shared" si="40"/>
        <v>1.1497897600066542</v>
      </c>
      <c r="O394">
        <f t="shared" si="41"/>
        <v>6.7359386141181661</v>
      </c>
      <c r="P394">
        <f t="shared" si="36"/>
        <v>0.87488476308901009</v>
      </c>
      <c r="Q394">
        <v>0.69091882321857079</v>
      </c>
    </row>
    <row r="395" spans="1:17" x14ac:dyDescent="0.2">
      <c r="A395" s="2">
        <v>38541</v>
      </c>
      <c r="B395" s="1">
        <v>7.8765000000000001</v>
      </c>
      <c r="C395">
        <v>-6.26485200435667E-3</v>
      </c>
      <c r="D395">
        <f t="shared" si="37"/>
        <v>2.8602574800646544E-4</v>
      </c>
      <c r="E395">
        <f t="shared" si="38"/>
        <v>8.0222090116549598</v>
      </c>
      <c r="I395">
        <f t="shared" si="39"/>
        <v>3.1922577011623963E-4</v>
      </c>
      <c r="J395">
        <f t="shared" si="40"/>
        <v>-0.35064031222754438</v>
      </c>
      <c r="O395">
        <f t="shared" si="41"/>
        <v>7.9266633336414944</v>
      </c>
      <c r="P395">
        <f t="shared" si="36"/>
        <v>0.36292910477986495</v>
      </c>
      <c r="Q395">
        <v>0.68986726415358035</v>
      </c>
    </row>
    <row r="396" spans="1:17" x14ac:dyDescent="0.2">
      <c r="A396" s="2">
        <v>38548</v>
      </c>
      <c r="B396" s="1">
        <v>7.8044000000000002</v>
      </c>
      <c r="C396">
        <v>-9.1959655502802402E-3</v>
      </c>
      <c r="D396">
        <f t="shared" si="37"/>
        <v>2.7121910536426701E-4</v>
      </c>
      <c r="E396">
        <f t="shared" si="38"/>
        <v>7.900784790746588</v>
      </c>
      <c r="I396">
        <f t="shared" si="39"/>
        <v>2.9111536452930284E-4</v>
      </c>
      <c r="J396">
        <f t="shared" si="40"/>
        <v>-0.53897022304430187</v>
      </c>
      <c r="O396">
        <f t="shared" si="41"/>
        <v>7.8513020263451443</v>
      </c>
      <c r="P396">
        <f t="shared" si="36"/>
        <v>0.29495370053093906</v>
      </c>
      <c r="Q396">
        <v>0.68906922542146798</v>
      </c>
    </row>
    <row r="397" spans="1:17" x14ac:dyDescent="0.2">
      <c r="A397" s="2">
        <v>38555</v>
      </c>
      <c r="B397" s="1">
        <v>7.8205</v>
      </c>
      <c r="C397">
        <v>2.0608139185527299E-3</v>
      </c>
      <c r="D397">
        <f t="shared" si="37"/>
        <v>2.6001990598652745E-4</v>
      </c>
      <c r="E397">
        <f t="shared" si="38"/>
        <v>8.238419180397857</v>
      </c>
      <c r="I397">
        <f t="shared" si="39"/>
        <v>2.7098636075180541E-4</v>
      </c>
      <c r="J397">
        <f t="shared" si="40"/>
        <v>0.12518868068334252</v>
      </c>
      <c r="O397">
        <f t="shared" si="41"/>
        <v>8.1977698619090322</v>
      </c>
      <c r="P397">
        <f t="shared" si="36"/>
        <v>0.54981291087419337</v>
      </c>
      <c r="Q397">
        <v>0.68446934964973272</v>
      </c>
    </row>
    <row r="398" spans="1:17" x14ac:dyDescent="0.2">
      <c r="A398" s="2">
        <v>38562</v>
      </c>
      <c r="B398" s="1">
        <v>7.7492999999999999</v>
      </c>
      <c r="C398">
        <v>-9.1459744268784799E-3</v>
      </c>
      <c r="D398">
        <f t="shared" si="37"/>
        <v>2.4467352886774983E-4</v>
      </c>
      <c r="E398">
        <f t="shared" si="38"/>
        <v>7.9737063345988206</v>
      </c>
      <c r="I398">
        <f t="shared" si="39"/>
        <v>2.4754795414789511E-4</v>
      </c>
      <c r="J398">
        <f t="shared" si="40"/>
        <v>-0.58129998530526283</v>
      </c>
      <c r="O398">
        <f t="shared" si="41"/>
        <v>7.9659965676746278</v>
      </c>
      <c r="P398">
        <f t="shared" si="36"/>
        <v>0.28051914525638644</v>
      </c>
      <c r="Q398">
        <v>0.68385985321856535</v>
      </c>
    </row>
    <row r="399" spans="1:17" x14ac:dyDescent="0.2">
      <c r="A399" s="2">
        <v>38569</v>
      </c>
      <c r="B399" s="1">
        <v>7.5557999999999996</v>
      </c>
      <c r="C399">
        <v>-2.52870364475619E-2</v>
      </c>
      <c r="D399">
        <f t="shared" si="37"/>
        <v>2.3501204802871172E-4</v>
      </c>
      <c r="E399">
        <f t="shared" si="38"/>
        <v>5.6350166223091076</v>
      </c>
      <c r="I399">
        <f t="shared" si="39"/>
        <v>2.3409487620666263E-4</v>
      </c>
      <c r="J399">
        <f t="shared" si="40"/>
        <v>-1.6527302667414754</v>
      </c>
      <c r="O399">
        <f t="shared" si="41"/>
        <v>5.6282667363028089</v>
      </c>
      <c r="P399">
        <f t="shared" si="36"/>
        <v>4.9192885827009945E-2</v>
      </c>
      <c r="Q399">
        <v>0.68378751367130541</v>
      </c>
    </row>
    <row r="400" spans="1:17" x14ac:dyDescent="0.2">
      <c r="A400" s="2">
        <v>38576</v>
      </c>
      <c r="B400" s="1">
        <v>7.4749999999999996</v>
      </c>
      <c r="C400">
        <v>-1.0751360980968599E-2</v>
      </c>
      <c r="D400">
        <f t="shared" si="37"/>
        <v>2.5927737788500847E-4</v>
      </c>
      <c r="E400">
        <f t="shared" si="38"/>
        <v>7.8117893262929154</v>
      </c>
      <c r="I400">
        <f t="shared" si="39"/>
        <v>2.6720401591604067E-4</v>
      </c>
      <c r="J400">
        <f t="shared" si="40"/>
        <v>-0.65772137068293068</v>
      </c>
      <c r="O400">
        <f t="shared" si="41"/>
        <v>7.7949006853357927</v>
      </c>
      <c r="P400">
        <f t="shared" si="36"/>
        <v>0.25535859375495096</v>
      </c>
      <c r="Q400">
        <v>0.68360124817557888</v>
      </c>
    </row>
    <row r="401" spans="1:17" x14ac:dyDescent="0.2">
      <c r="A401" s="2">
        <v>38583</v>
      </c>
      <c r="B401" s="1">
        <v>7.6883999999999997</v>
      </c>
      <c r="C401">
        <v>2.81485801740891E-2</v>
      </c>
      <c r="D401">
        <f t="shared" si="37"/>
        <v>2.5065624098849363E-4</v>
      </c>
      <c r="E401">
        <f t="shared" si="38"/>
        <v>5.1303555536107019</v>
      </c>
      <c r="I401">
        <f t="shared" si="39"/>
        <v>2.5326220364548934E-4</v>
      </c>
      <c r="J401">
        <f t="shared" si="40"/>
        <v>1.7687697534870905</v>
      </c>
      <c r="O401">
        <f t="shared" si="41"/>
        <v>5.1525387870095223</v>
      </c>
      <c r="P401">
        <f t="shared" si="36"/>
        <v>0.96153384686297272</v>
      </c>
      <c r="Q401">
        <v>0.68323272922158385</v>
      </c>
    </row>
    <row r="402" spans="1:17" x14ac:dyDescent="0.2">
      <c r="A402" s="2">
        <v>38590</v>
      </c>
      <c r="B402" s="1">
        <v>7.5838999999999999</v>
      </c>
      <c r="C402">
        <v>-1.36851202390584E-2</v>
      </c>
      <c r="D402">
        <f t="shared" si="37"/>
        <v>2.8315742047821136E-4</v>
      </c>
      <c r="E402">
        <f t="shared" si="38"/>
        <v>7.5080997962129592</v>
      </c>
      <c r="I402">
        <f t="shared" si="39"/>
        <v>2.9563888411416234E-4</v>
      </c>
      <c r="J402">
        <f t="shared" si="40"/>
        <v>-0.79591710893043743</v>
      </c>
      <c r="O402">
        <f t="shared" si="41"/>
        <v>7.4928877902416895</v>
      </c>
      <c r="P402">
        <f t="shared" si="36"/>
        <v>0.21304010811095894</v>
      </c>
      <c r="Q402">
        <v>0.68303898782769279</v>
      </c>
    </row>
    <row r="403" spans="1:17" x14ac:dyDescent="0.2">
      <c r="A403" s="2">
        <v>38597</v>
      </c>
      <c r="B403" s="1">
        <v>7.3955000000000002</v>
      </c>
      <c r="C403">
        <v>-2.5155872082493098E-2</v>
      </c>
      <c r="D403">
        <f t="shared" si="37"/>
        <v>2.7740492620696781E-4</v>
      </c>
      <c r="E403">
        <f t="shared" si="38"/>
        <v>5.908825865876647</v>
      </c>
      <c r="I403">
        <f t="shared" si="39"/>
        <v>2.8302927682955897E-4</v>
      </c>
      <c r="J403">
        <f t="shared" si="40"/>
        <v>-1.4952840364075874</v>
      </c>
      <c r="O403">
        <f t="shared" si="41"/>
        <v>5.9340858644418715</v>
      </c>
      <c r="P403">
        <f t="shared" si="36"/>
        <v>6.7420164745521136E-2</v>
      </c>
      <c r="Q403">
        <v>0.68001318519282239</v>
      </c>
    </row>
    <row r="404" spans="1:17" x14ac:dyDescent="0.2">
      <c r="A404" s="2">
        <v>38604</v>
      </c>
      <c r="B404" s="1">
        <v>7.4945000000000004</v>
      </c>
      <c r="C404">
        <v>1.32977110592258E-2</v>
      </c>
      <c r="D404">
        <f t="shared" si="37"/>
        <v>2.9872970464839515E-4</v>
      </c>
      <c r="E404">
        <f t="shared" si="38"/>
        <v>7.5240345444588739</v>
      </c>
      <c r="I404">
        <f t="shared" si="39"/>
        <v>3.0802818907299013E-4</v>
      </c>
      <c r="J404">
        <f t="shared" si="40"/>
        <v>0.7576727375173915</v>
      </c>
      <c r="O404">
        <f t="shared" si="41"/>
        <v>7.5112512790373192</v>
      </c>
      <c r="P404">
        <f t="shared" si="36"/>
        <v>0.77567653817080484</v>
      </c>
      <c r="Q404">
        <v>0.67973427565319722</v>
      </c>
    </row>
    <row r="405" spans="1:17" x14ac:dyDescent="0.2">
      <c r="A405" s="2">
        <v>38611</v>
      </c>
      <c r="B405" s="1">
        <v>7.6397000000000004</v>
      </c>
      <c r="C405">
        <v>1.91889172032393E-2</v>
      </c>
      <c r="D405">
        <f t="shared" si="37"/>
        <v>2.9141566953437076E-4</v>
      </c>
      <c r="E405">
        <f t="shared" si="38"/>
        <v>6.8772226775660998</v>
      </c>
      <c r="I405">
        <f t="shared" si="39"/>
        <v>2.9266271619825262E-4</v>
      </c>
      <c r="J405">
        <f t="shared" si="40"/>
        <v>1.1216743003076193</v>
      </c>
      <c r="O405">
        <f t="shared" si="41"/>
        <v>6.8783365153014291</v>
      </c>
      <c r="P405">
        <f t="shared" si="36"/>
        <v>0.86899952625382948</v>
      </c>
      <c r="Q405">
        <v>0.67858429767918627</v>
      </c>
    </row>
    <row r="406" spans="1:17" x14ac:dyDescent="0.2">
      <c r="A406" s="2">
        <v>38618</v>
      </c>
      <c r="B406" s="1">
        <v>7.7923999999999998</v>
      </c>
      <c r="C406">
        <v>1.9790564333159299E-2</v>
      </c>
      <c r="D406">
        <f t="shared" si="37"/>
        <v>2.9602360196827489E-4</v>
      </c>
      <c r="E406">
        <f t="shared" si="38"/>
        <v>6.8019794479689457</v>
      </c>
      <c r="I406">
        <f t="shared" si="39"/>
        <v>2.9499370463907307E-4</v>
      </c>
      <c r="J406">
        <f t="shared" si="40"/>
        <v>1.1522634983575775</v>
      </c>
      <c r="O406">
        <f t="shared" si="41"/>
        <v>6.8008453724114482</v>
      </c>
      <c r="P406">
        <f t="shared" si="36"/>
        <v>0.87539359421574481</v>
      </c>
      <c r="Q406">
        <v>0.6775673843155392</v>
      </c>
    </row>
    <row r="407" spans="1:17" x14ac:dyDescent="0.2">
      <c r="A407" s="2">
        <v>38625</v>
      </c>
      <c r="B407" s="1">
        <v>7.742</v>
      </c>
      <c r="C407">
        <v>-6.4888475694555598E-3</v>
      </c>
      <c r="D407">
        <f t="shared" si="37"/>
        <v>3.0176217204767343E-4</v>
      </c>
      <c r="E407">
        <f t="shared" si="38"/>
        <v>7.9663404760968834</v>
      </c>
      <c r="I407">
        <f t="shared" si="39"/>
        <v>2.9884038124879521E-4</v>
      </c>
      <c r="J407">
        <f t="shared" si="40"/>
        <v>-0.37535994889072272</v>
      </c>
      <c r="O407">
        <f t="shared" si="41"/>
        <v>7.9747058778639763</v>
      </c>
      <c r="P407">
        <f t="shared" si="36"/>
        <v>0.35369639353472504</v>
      </c>
      <c r="Q407">
        <v>0.67756253434483515</v>
      </c>
    </row>
    <row r="408" spans="1:17" x14ac:dyDescent="0.2">
      <c r="A408" s="2">
        <v>38632</v>
      </c>
      <c r="B408" s="1">
        <v>7.6959999999999997</v>
      </c>
      <c r="C408">
        <v>-5.9593387920511302E-3</v>
      </c>
      <c r="D408">
        <f t="shared" si="37"/>
        <v>2.8618275029159074E-4</v>
      </c>
      <c r="E408">
        <f t="shared" si="38"/>
        <v>8.0347854168903581</v>
      </c>
      <c r="I408">
        <f t="shared" si="39"/>
        <v>2.7411662678891317E-4</v>
      </c>
      <c r="J408">
        <f t="shared" si="40"/>
        <v>-0.35994022732377562</v>
      </c>
      <c r="O408">
        <f t="shared" si="41"/>
        <v>8.0723999296765285</v>
      </c>
      <c r="P408">
        <f t="shared" si="36"/>
        <v>0.35944591666001058</v>
      </c>
      <c r="Q408">
        <v>0.67731235976467385</v>
      </c>
    </row>
    <row r="409" spans="1:17" x14ac:dyDescent="0.2">
      <c r="A409" s="2">
        <v>38639</v>
      </c>
      <c r="B409" s="1">
        <v>7.8330000000000002</v>
      </c>
      <c r="C409">
        <v>1.76448650216963E-2</v>
      </c>
      <c r="D409">
        <f t="shared" si="37"/>
        <v>2.7114260840440204E-4</v>
      </c>
      <c r="E409">
        <f t="shared" si="38"/>
        <v>7.0646091485156699</v>
      </c>
      <c r="I409">
        <f t="shared" si="39"/>
        <v>2.5269549182788483E-4</v>
      </c>
      <c r="J409">
        <f t="shared" si="40"/>
        <v>1.1099913475852365</v>
      </c>
      <c r="O409">
        <f t="shared" si="41"/>
        <v>7.0512445920314555</v>
      </c>
      <c r="P409">
        <f t="shared" si="36"/>
        <v>0.86649862251492071</v>
      </c>
      <c r="Q409">
        <v>0.67555436947454794</v>
      </c>
    </row>
    <row r="410" spans="1:17" x14ac:dyDescent="0.2">
      <c r="A410" s="2">
        <v>38646</v>
      </c>
      <c r="B410" s="1">
        <v>7.9638999999999998</v>
      </c>
      <c r="C410">
        <v>1.6573251233745499E-2</v>
      </c>
      <c r="D410">
        <f t="shared" si="37"/>
        <v>2.7355452759817084E-4</v>
      </c>
      <c r="E410">
        <f t="shared" si="38"/>
        <v>7.1999221787147611</v>
      </c>
      <c r="I410">
        <f t="shared" si="39"/>
        <v>2.5666663146652676E-4</v>
      </c>
      <c r="J410">
        <f t="shared" si="40"/>
        <v>1.0344821669507887</v>
      </c>
      <c r="O410">
        <f t="shared" si="41"/>
        <v>7.1975791151888675</v>
      </c>
      <c r="P410">
        <f t="shared" si="36"/>
        <v>0.84954459530042403</v>
      </c>
      <c r="Q410">
        <v>0.67528964811227599</v>
      </c>
    </row>
    <row r="411" spans="1:17" x14ac:dyDescent="0.2">
      <c r="A411" s="2">
        <v>38653</v>
      </c>
      <c r="B411" s="1">
        <v>7.91</v>
      </c>
      <c r="C411">
        <v>-6.7910478392847499E-3</v>
      </c>
      <c r="D411">
        <f t="shared" si="37"/>
        <v>2.7362161532969138E-4</v>
      </c>
      <c r="E411">
        <f t="shared" si="38"/>
        <v>8.0352165373681625</v>
      </c>
      <c r="I411">
        <f t="shared" si="39"/>
        <v>2.5708807955546615E-4</v>
      </c>
      <c r="J411">
        <f t="shared" si="40"/>
        <v>-0.42354135315889219</v>
      </c>
      <c r="O411">
        <f t="shared" si="41"/>
        <v>8.0867045319434556</v>
      </c>
      <c r="P411">
        <f t="shared" si="36"/>
        <v>0.33595016692607815</v>
      </c>
      <c r="Q411">
        <v>0.67405525785892506</v>
      </c>
    </row>
    <row r="412" spans="1:17" x14ac:dyDescent="0.2">
      <c r="A412" s="2">
        <v>38660</v>
      </c>
      <c r="B412" s="1">
        <v>8.1113999999999997</v>
      </c>
      <c r="C412">
        <v>2.51426978367153E-2</v>
      </c>
      <c r="D412">
        <f t="shared" si="37"/>
        <v>2.5997141825523715E-4</v>
      </c>
      <c r="E412">
        <f t="shared" si="38"/>
        <v>5.823305190312281</v>
      </c>
      <c r="I412">
        <f t="shared" si="39"/>
        <v>2.3915360622333491E-4</v>
      </c>
      <c r="J412">
        <f t="shared" si="40"/>
        <v>1.6258235464987878</v>
      </c>
      <c r="O412">
        <f t="shared" si="41"/>
        <v>5.6951023042652196</v>
      </c>
      <c r="P412">
        <f t="shared" si="36"/>
        <v>0.94800640110968204</v>
      </c>
      <c r="Q412">
        <v>0.67384463687975826</v>
      </c>
    </row>
    <row r="413" spans="1:17" x14ac:dyDescent="0.2">
      <c r="A413" s="2">
        <v>38667</v>
      </c>
      <c r="B413" s="1">
        <v>8.1524000000000001</v>
      </c>
      <c r="C413">
        <v>5.0418828138094601E-3</v>
      </c>
      <c r="D413">
        <f t="shared" si="37"/>
        <v>2.8230244843042502E-4</v>
      </c>
      <c r="E413">
        <f t="shared" si="38"/>
        <v>8.082484217556523</v>
      </c>
      <c r="I413">
        <f t="shared" si="39"/>
        <v>2.7089654893413184E-4</v>
      </c>
      <c r="J413">
        <f t="shared" si="40"/>
        <v>0.30633104408549766</v>
      </c>
      <c r="O413">
        <f t="shared" si="41"/>
        <v>8.1199348396450919</v>
      </c>
      <c r="P413">
        <f t="shared" si="36"/>
        <v>0.62032369758134598</v>
      </c>
      <c r="Q413">
        <v>0.67309281813280686</v>
      </c>
    </row>
    <row r="414" spans="1:17" x14ac:dyDescent="0.2">
      <c r="A414" s="2">
        <v>38674</v>
      </c>
      <c r="B414" s="1">
        <v>8.1476000000000006</v>
      </c>
      <c r="C414">
        <v>-5.8895707223882699E-4</v>
      </c>
      <c r="D414">
        <f t="shared" si="37"/>
        <v>2.6688953646309072E-4</v>
      </c>
      <c r="E414">
        <f t="shared" si="38"/>
        <v>8.227376028379771</v>
      </c>
      <c r="I414">
        <f t="shared" si="39"/>
        <v>2.4916652827529763E-4</v>
      </c>
      <c r="J414">
        <f t="shared" si="40"/>
        <v>-3.7311163371016746E-2</v>
      </c>
      <c r="O414">
        <f t="shared" si="41"/>
        <v>8.2959969738724624</v>
      </c>
      <c r="P414">
        <f t="shared" si="36"/>
        <v>0.48511845230433864</v>
      </c>
      <c r="Q414">
        <v>0.67231087941815759</v>
      </c>
    </row>
    <row r="415" spans="1:17" x14ac:dyDescent="0.2">
      <c r="A415" s="2">
        <v>38681</v>
      </c>
      <c r="B415" s="1">
        <v>8.0816999999999997</v>
      </c>
      <c r="C415">
        <v>-8.1211589153831198E-3</v>
      </c>
      <c r="D415">
        <f t="shared" si="37"/>
        <v>2.5089697650128165E-4</v>
      </c>
      <c r="E415">
        <f t="shared" si="38"/>
        <v>8.0275984186680933</v>
      </c>
      <c r="I415">
        <f t="shared" si="39"/>
        <v>2.2879625732147611E-4</v>
      </c>
      <c r="J415">
        <f t="shared" si="40"/>
        <v>-0.53690018166386366</v>
      </c>
      <c r="O415">
        <f t="shared" si="41"/>
        <v>8.0944168513824142</v>
      </c>
      <c r="P415">
        <f t="shared" si="36"/>
        <v>0.29566828275903745</v>
      </c>
      <c r="Q415">
        <v>0.67202750628598651</v>
      </c>
    </row>
    <row r="416" spans="1:17" x14ac:dyDescent="0.2">
      <c r="A416" s="2">
        <v>38688</v>
      </c>
      <c r="B416" s="1">
        <v>8.0447000000000006</v>
      </c>
      <c r="C416">
        <v>-4.5887569358034098E-3</v>
      </c>
      <c r="D416">
        <f t="shared" si="37"/>
        <v>2.3980035123893914E-4</v>
      </c>
      <c r="E416">
        <f t="shared" si="38"/>
        <v>8.2478945955521095</v>
      </c>
      <c r="I416">
        <f t="shared" si="39"/>
        <v>2.1683198770854176E-4</v>
      </c>
      <c r="J416">
        <f t="shared" si="40"/>
        <v>-0.31162577990941948</v>
      </c>
      <c r="O416">
        <f t="shared" si="41"/>
        <v>8.3392771277971924</v>
      </c>
      <c r="P416">
        <f t="shared" si="36"/>
        <v>0.37766246983032037</v>
      </c>
      <c r="Q416">
        <v>0.67134579523967475</v>
      </c>
    </row>
    <row r="417" spans="1:17" x14ac:dyDescent="0.2">
      <c r="A417" s="2">
        <v>38695</v>
      </c>
      <c r="B417" s="1">
        <v>7.9766000000000004</v>
      </c>
      <c r="C417">
        <v>-8.5012339994028404E-3</v>
      </c>
      <c r="D417">
        <f t="shared" si="37"/>
        <v>2.266757315775558E-4</v>
      </c>
      <c r="E417">
        <f t="shared" si="38"/>
        <v>8.0731602510572866</v>
      </c>
      <c r="I417">
        <f t="shared" si="39"/>
        <v>2.0312822212688203E-4</v>
      </c>
      <c r="J417">
        <f t="shared" si="40"/>
        <v>-0.59648130534789567</v>
      </c>
      <c r="O417">
        <f t="shared" si="41"/>
        <v>8.1458831945980581</v>
      </c>
      <c r="P417">
        <f t="shared" si="36"/>
        <v>0.27542686954369211</v>
      </c>
      <c r="Q417">
        <v>0.6705210304291791</v>
      </c>
    </row>
    <row r="418" spans="1:17" x14ac:dyDescent="0.2">
      <c r="A418" s="2">
        <v>38702</v>
      </c>
      <c r="B418" s="1">
        <v>7.8795999999999999</v>
      </c>
      <c r="C418">
        <v>-1.2235114347195699E-2</v>
      </c>
      <c r="D418">
        <f t="shared" si="37"/>
        <v>2.1741144645365861E-4</v>
      </c>
      <c r="E418">
        <f t="shared" si="38"/>
        <v>7.7451718233015328</v>
      </c>
      <c r="I418">
        <f t="shared" si="39"/>
        <v>1.9564594613181616E-4</v>
      </c>
      <c r="J418">
        <f t="shared" si="40"/>
        <v>-0.87472714856900513</v>
      </c>
      <c r="O418">
        <f t="shared" si="41"/>
        <v>7.7740563450797922</v>
      </c>
      <c r="P418">
        <f t="shared" si="36"/>
        <v>0.19086119230900336</v>
      </c>
      <c r="Q418">
        <v>0.66904975913144882</v>
      </c>
    </row>
    <row r="419" spans="1:17" x14ac:dyDescent="0.2">
      <c r="A419" s="2">
        <v>38709</v>
      </c>
      <c r="B419" s="1">
        <v>7.9615999999999998</v>
      </c>
      <c r="C419">
        <v>1.03528435225506E-2</v>
      </c>
      <c r="D419">
        <f t="shared" si="37"/>
        <v>2.1334864105177634E-4</v>
      </c>
      <c r="E419">
        <f t="shared" si="38"/>
        <v>7.9502062987231374</v>
      </c>
      <c r="I419">
        <f t="shared" si="39"/>
        <v>1.9551909033425089E-4</v>
      </c>
      <c r="J419">
        <f t="shared" si="40"/>
        <v>0.74039770848480979</v>
      </c>
      <c r="O419">
        <f t="shared" si="41"/>
        <v>7.9916637678080793</v>
      </c>
      <c r="P419">
        <f t="shared" si="36"/>
        <v>0.77047064557067169</v>
      </c>
      <c r="Q419">
        <v>0.66762686447058539</v>
      </c>
    </row>
    <row r="420" spans="1:17" x14ac:dyDescent="0.2">
      <c r="A420" s="2">
        <v>38716</v>
      </c>
      <c r="B420" s="1">
        <v>7.9413999999999998</v>
      </c>
      <c r="C420">
        <v>-2.54040254840415E-3</v>
      </c>
      <c r="D420">
        <f t="shared" si="37"/>
        <v>2.0697860472881484E-4</v>
      </c>
      <c r="E420">
        <f t="shared" si="38"/>
        <v>8.4517148765784462</v>
      </c>
      <c r="I420">
        <f t="shared" si="39"/>
        <v>1.9200938487503214E-4</v>
      </c>
      <c r="J420">
        <f t="shared" si="40"/>
        <v>-0.18333328132631543</v>
      </c>
      <c r="O420">
        <f t="shared" si="41"/>
        <v>8.5243552155317275</v>
      </c>
      <c r="P420">
        <f t="shared" si="36"/>
        <v>0.42726826109899313</v>
      </c>
      <c r="Q420">
        <v>0.66675558331865181</v>
      </c>
    </row>
    <row r="421" spans="1:17" x14ac:dyDescent="0.2">
      <c r="A421" s="2">
        <v>38723</v>
      </c>
      <c r="B421" s="1">
        <v>7.6604000000000001</v>
      </c>
      <c r="C421">
        <v>-3.6025380423942099E-2</v>
      </c>
      <c r="D421">
        <f t="shared" si="37"/>
        <v>1.9494710715156223E-4</v>
      </c>
      <c r="E421">
        <f t="shared" si="38"/>
        <v>1.885448127436633</v>
      </c>
      <c r="I421">
        <f t="shared" si="39"/>
        <v>1.8098240198041252E-4</v>
      </c>
      <c r="J421">
        <f t="shared" si="40"/>
        <v>-2.6778756221166216</v>
      </c>
      <c r="O421">
        <f t="shared" si="41"/>
        <v>1.4460929105263354</v>
      </c>
      <c r="P421">
        <f t="shared" si="36"/>
        <v>3.7045362696961274E-3</v>
      </c>
      <c r="Q421">
        <v>0.66617578859651316</v>
      </c>
    </row>
    <row r="422" spans="1:17" x14ac:dyDescent="0.2">
      <c r="A422" s="2">
        <v>38730</v>
      </c>
      <c r="B422" s="1">
        <v>7.6814</v>
      </c>
      <c r="C422">
        <v>2.7376205028728502E-3</v>
      </c>
      <c r="D422">
        <f t="shared" si="37"/>
        <v>2.6111996280385355E-4</v>
      </c>
      <c r="E422">
        <f t="shared" si="38"/>
        <v>8.2218290083653454</v>
      </c>
      <c r="I422">
        <f t="shared" si="39"/>
        <v>2.7500914851194026E-4</v>
      </c>
      <c r="J422">
        <f t="shared" si="40"/>
        <v>0.16508198185856596</v>
      </c>
      <c r="O422">
        <f t="shared" si="41"/>
        <v>8.1714541328005499</v>
      </c>
      <c r="P422">
        <f t="shared" si="36"/>
        <v>0.56556027258897656</v>
      </c>
      <c r="Q422">
        <v>0.66562783971013695</v>
      </c>
    </row>
    <row r="423" spans="1:17" x14ac:dyDescent="0.2">
      <c r="A423" s="2">
        <v>38737</v>
      </c>
      <c r="B423" s="1">
        <v>7.6553000000000004</v>
      </c>
      <c r="C423">
        <v>-3.4036037995557301E-3</v>
      </c>
      <c r="D423">
        <f t="shared" si="37"/>
        <v>2.459024389966873E-4</v>
      </c>
      <c r="E423">
        <f t="shared" si="38"/>
        <v>8.2634654667849787</v>
      </c>
      <c r="I423">
        <f t="shared" si="39"/>
        <v>2.5120744444718943E-4</v>
      </c>
      <c r="J423">
        <f t="shared" si="40"/>
        <v>-0.21474484490185111</v>
      </c>
      <c r="O423">
        <f t="shared" si="41"/>
        <v>8.243116139859259</v>
      </c>
      <c r="P423">
        <f t="shared" si="36"/>
        <v>0.41498312847234747</v>
      </c>
      <c r="Q423">
        <v>0.66369261600762541</v>
      </c>
    </row>
    <row r="424" spans="1:17" x14ac:dyDescent="0.2">
      <c r="A424" s="2">
        <v>38744</v>
      </c>
      <c r="B424" s="1">
        <v>7.6280999999999999</v>
      </c>
      <c r="C424">
        <v>-3.5594211651179802E-3</v>
      </c>
      <c r="D424">
        <f t="shared" si="37"/>
        <v>2.3184336378634707E-4</v>
      </c>
      <c r="E424">
        <f t="shared" si="38"/>
        <v>8.3148018519387072</v>
      </c>
      <c r="I424">
        <f t="shared" si="39"/>
        <v>2.3142032308582446E-4</v>
      </c>
      <c r="J424">
        <f t="shared" si="40"/>
        <v>-0.23397994294735269</v>
      </c>
      <c r="O424">
        <f t="shared" si="41"/>
        <v>8.3165283067138454</v>
      </c>
      <c r="P424">
        <f t="shared" si="36"/>
        <v>0.40750027485983442</v>
      </c>
      <c r="Q424">
        <v>0.66348670818633371</v>
      </c>
    </row>
    <row r="425" spans="1:17" x14ac:dyDescent="0.2">
      <c r="A425" s="2">
        <v>38751</v>
      </c>
      <c r="B425" s="1">
        <v>7.7130000000000001</v>
      </c>
      <c r="C425">
        <v>1.10684197033954E-2</v>
      </c>
      <c r="D425">
        <f t="shared" si="37"/>
        <v>2.1869293070100762E-4</v>
      </c>
      <c r="E425">
        <f t="shared" si="38"/>
        <v>7.8676504831472602</v>
      </c>
      <c r="I425">
        <f t="shared" si="39"/>
        <v>2.1478537772444935E-4</v>
      </c>
      <c r="J425">
        <f t="shared" si="40"/>
        <v>0.75523700766187951</v>
      </c>
      <c r="O425">
        <f t="shared" si="41"/>
        <v>7.8754883338131521</v>
      </c>
      <c r="P425">
        <f t="shared" si="36"/>
        <v>0.77494660637465529</v>
      </c>
      <c r="Q425">
        <v>0.66024985265567548</v>
      </c>
    </row>
    <row r="426" spans="1:17" x14ac:dyDescent="0.2">
      <c r="A426" s="2">
        <v>38758</v>
      </c>
      <c r="B426" s="1">
        <v>7.8108000000000004</v>
      </c>
      <c r="C426">
        <v>1.26001744323427E-2</v>
      </c>
      <c r="D426">
        <f t="shared" si="37"/>
        <v>2.1292194974277783E-4</v>
      </c>
      <c r="E426">
        <f t="shared" si="38"/>
        <v>7.7089389132636503</v>
      </c>
      <c r="I426">
        <f t="shared" si="39"/>
        <v>2.0951771389330514E-4</v>
      </c>
      <c r="J426">
        <f t="shared" si="40"/>
        <v>0.87049480572749116</v>
      </c>
      <c r="O426">
        <f t="shared" si="41"/>
        <v>7.7129410621879568</v>
      </c>
      <c r="P426">
        <f t="shared" si="36"/>
        <v>0.80798497170322392</v>
      </c>
      <c r="Q426">
        <v>0.65931151348730521</v>
      </c>
    </row>
    <row r="427" spans="1:17" x14ac:dyDescent="0.2">
      <c r="A427" s="2">
        <v>38765</v>
      </c>
      <c r="B427" s="1">
        <v>7.8547000000000002</v>
      </c>
      <c r="C427">
        <v>5.6046873597916901E-3</v>
      </c>
      <c r="D427">
        <f t="shared" si="37"/>
        <v>2.0967249650173891E-4</v>
      </c>
      <c r="E427">
        <f t="shared" si="38"/>
        <v>8.320146708789558</v>
      </c>
      <c r="I427">
        <f t="shared" si="39"/>
        <v>2.0796745313029911E-4</v>
      </c>
      <c r="J427">
        <f t="shared" si="40"/>
        <v>0.38864555519349964</v>
      </c>
      <c r="O427">
        <f t="shared" si="41"/>
        <v>8.3270835982699349</v>
      </c>
      <c r="P427">
        <f t="shared" si="36"/>
        <v>0.65123081866104615</v>
      </c>
      <c r="Q427">
        <v>0.65887240245154011</v>
      </c>
    </row>
    <row r="428" spans="1:17" x14ac:dyDescent="0.2">
      <c r="A428" s="2">
        <v>38772</v>
      </c>
      <c r="B428" s="1">
        <v>7.9336000000000002</v>
      </c>
      <c r="C428">
        <v>9.9948261457813992E-3</v>
      </c>
      <c r="D428">
        <f t="shared" si="37"/>
        <v>1.9897689793569511E-4</v>
      </c>
      <c r="E428">
        <f t="shared" si="38"/>
        <v>8.0202708352829966</v>
      </c>
      <c r="I428">
        <f t="shared" si="39"/>
        <v>1.9646570045569458E-4</v>
      </c>
      <c r="J428">
        <f t="shared" si="40"/>
        <v>0.71306952117968514</v>
      </c>
      <c r="O428">
        <f t="shared" si="41"/>
        <v>8.0265545522438959</v>
      </c>
      <c r="P428">
        <f t="shared" si="36"/>
        <v>0.76209863069381167</v>
      </c>
      <c r="Q428">
        <v>0.65880193062322889</v>
      </c>
    </row>
    <row r="429" spans="1:17" x14ac:dyDescent="0.2">
      <c r="A429" s="2">
        <v>38779</v>
      </c>
      <c r="B429" s="1">
        <v>7.8517999999999999</v>
      </c>
      <c r="C429">
        <v>-1.03641000174846E-2</v>
      </c>
      <c r="D429">
        <f t="shared" si="37"/>
        <v>1.9303207704061712E-4</v>
      </c>
      <c r="E429">
        <f t="shared" si="38"/>
        <v>7.9961944935789937</v>
      </c>
      <c r="I429">
        <f t="shared" si="39"/>
        <v>1.9222636367008261E-4</v>
      </c>
      <c r="J429">
        <f t="shared" si="40"/>
        <v>-0.74752396473175253</v>
      </c>
      <c r="O429">
        <f t="shared" si="41"/>
        <v>7.9980448250880061</v>
      </c>
      <c r="P429">
        <f t="shared" si="36"/>
        <v>0.22737367126973068</v>
      </c>
      <c r="Q429">
        <v>0.65849725212352839</v>
      </c>
    </row>
    <row r="430" spans="1:17" x14ac:dyDescent="0.2">
      <c r="A430" s="2">
        <v>38786</v>
      </c>
      <c r="B430" s="1">
        <v>7.8764000000000003</v>
      </c>
      <c r="C430">
        <v>3.1281418165845002E-3</v>
      </c>
      <c r="D430">
        <f t="shared" si="37"/>
        <v>1.8789502656852555E-4</v>
      </c>
      <c r="E430">
        <f t="shared" si="38"/>
        <v>8.5275487263948104</v>
      </c>
      <c r="I430">
        <f t="shared" si="39"/>
        <v>1.8924541795531076E-4</v>
      </c>
      <c r="J430">
        <f t="shared" si="40"/>
        <v>0.22739124910916064</v>
      </c>
      <c r="O430">
        <f t="shared" si="41"/>
        <v>8.5207590973651701</v>
      </c>
      <c r="P430">
        <f t="shared" si="36"/>
        <v>0.58994023785957062</v>
      </c>
      <c r="Q430">
        <v>0.65834849738965528</v>
      </c>
    </row>
    <row r="431" spans="1:17" x14ac:dyDescent="0.2">
      <c r="A431" s="2">
        <v>38793</v>
      </c>
      <c r="B431" s="1">
        <v>7.6494</v>
      </c>
      <c r="C431">
        <v>-2.9243733298883499E-2</v>
      </c>
      <c r="D431">
        <f t="shared" si="37"/>
        <v>1.772084412478939E-4</v>
      </c>
      <c r="E431">
        <f t="shared" si="38"/>
        <v>3.8122516021163211</v>
      </c>
      <c r="I431">
        <f t="shared" si="39"/>
        <v>1.7891324055087422E-4</v>
      </c>
      <c r="J431">
        <f t="shared" si="40"/>
        <v>-2.1863091560046821</v>
      </c>
      <c r="O431">
        <f t="shared" si="41"/>
        <v>3.8486618336535354</v>
      </c>
      <c r="P431">
        <f t="shared" si="36"/>
        <v>1.4396497364746779E-2</v>
      </c>
      <c r="Q431">
        <v>0.65627684484934012</v>
      </c>
    </row>
    <row r="432" spans="1:17" x14ac:dyDescent="0.2">
      <c r="A432" s="2">
        <v>38800</v>
      </c>
      <c r="B432" s="1">
        <v>7.7637</v>
      </c>
      <c r="C432">
        <v>1.4831811293877501E-2</v>
      </c>
      <c r="D432">
        <f t="shared" si="37"/>
        <v>2.1788769100839395E-4</v>
      </c>
      <c r="E432">
        <f t="shared" si="38"/>
        <v>7.4219160587517923</v>
      </c>
      <c r="I432">
        <f t="shared" si="39"/>
        <v>2.3783779216256647E-4</v>
      </c>
      <c r="J432">
        <f t="shared" si="40"/>
        <v>0.96173131847472226</v>
      </c>
      <c r="O432">
        <f t="shared" si="41"/>
        <v>7.4189945332508458</v>
      </c>
      <c r="P432">
        <f t="shared" si="36"/>
        <v>0.83190770695159988</v>
      </c>
      <c r="Q432">
        <v>0.65583277215630942</v>
      </c>
    </row>
    <row r="433" spans="1:17" x14ac:dyDescent="0.2">
      <c r="A433" s="2">
        <v>38807</v>
      </c>
      <c r="B433" s="1">
        <v>7.7870999999999997</v>
      </c>
      <c r="C433">
        <v>3.0094937445341902E-3</v>
      </c>
      <c r="D433">
        <f t="shared" si="37"/>
        <v>2.1801338712332184E-4</v>
      </c>
      <c r="E433">
        <f t="shared" si="38"/>
        <v>8.3894105265426084</v>
      </c>
      <c r="I433">
        <f t="shared" si="39"/>
        <v>2.3679942939201589E-4</v>
      </c>
      <c r="J433">
        <f t="shared" si="40"/>
        <v>0.19557039781629604</v>
      </c>
      <c r="O433">
        <f t="shared" si="41"/>
        <v>8.3100492841173974</v>
      </c>
      <c r="P433">
        <f t="shared" si="36"/>
        <v>0.57752678403008151</v>
      </c>
      <c r="Q433">
        <v>0.65441853944922634</v>
      </c>
    </row>
    <row r="434" spans="1:17" x14ac:dyDescent="0.2">
      <c r="A434" s="2">
        <v>38814</v>
      </c>
      <c r="B434" s="1">
        <v>7.7323000000000004</v>
      </c>
      <c r="C434">
        <v>-7.0621580419465398E-3</v>
      </c>
      <c r="D434">
        <f t="shared" si="37"/>
        <v>2.0547600705182596E-4</v>
      </c>
      <c r="E434">
        <f t="shared" si="38"/>
        <v>8.2474567111879509</v>
      </c>
      <c r="I434">
        <f t="shared" si="39"/>
        <v>2.1904207884784874E-4</v>
      </c>
      <c r="J434">
        <f t="shared" si="40"/>
        <v>-0.47717057633068183</v>
      </c>
      <c r="O434">
        <f t="shared" si="41"/>
        <v>8.1985549468309511</v>
      </c>
      <c r="P434">
        <f t="shared" si="36"/>
        <v>0.31662033073691875</v>
      </c>
      <c r="Q434">
        <v>0.65323306304139572</v>
      </c>
    </row>
    <row r="435" spans="1:17" x14ac:dyDescent="0.2">
      <c r="A435" s="2">
        <v>38821</v>
      </c>
      <c r="B435" s="1">
        <v>7.6813000000000002</v>
      </c>
      <c r="C435">
        <v>-6.6175567182362701E-3</v>
      </c>
      <c r="D435">
        <f t="shared" si="37"/>
        <v>1.9613989120128219E-4</v>
      </c>
      <c r="E435">
        <f t="shared" si="38"/>
        <v>8.3134129151513072</v>
      </c>
      <c r="I435">
        <f t="shared" si="39"/>
        <v>2.0730211740462381E-4</v>
      </c>
      <c r="J435">
        <f t="shared" si="40"/>
        <v>-0.45961670319655124</v>
      </c>
      <c r="O435">
        <f t="shared" si="41"/>
        <v>8.2700858105127892</v>
      </c>
      <c r="P435">
        <f t="shared" si="36"/>
        <v>0.32289568387621692</v>
      </c>
      <c r="Q435">
        <v>0.65209192080031431</v>
      </c>
    </row>
    <row r="436" spans="1:17" x14ac:dyDescent="0.2">
      <c r="A436" s="2">
        <v>38828</v>
      </c>
      <c r="B436" s="1">
        <v>7.5555000000000003</v>
      </c>
      <c r="C436">
        <v>-1.6513028796545402E-2</v>
      </c>
      <c r="D436">
        <f t="shared" si="37"/>
        <v>1.869990211443497E-4</v>
      </c>
      <c r="E436">
        <f t="shared" si="38"/>
        <v>7.1262170826340876</v>
      </c>
      <c r="I436">
        <f t="shared" si="39"/>
        <v>1.9689413954429363E-4</v>
      </c>
      <c r="J436">
        <f t="shared" si="40"/>
        <v>-1.1768208204259427</v>
      </c>
      <c r="O436">
        <f t="shared" si="41"/>
        <v>7.1479370929887072</v>
      </c>
      <c r="P436">
        <f t="shared" si="36"/>
        <v>0.11963351530676379</v>
      </c>
      <c r="Q436">
        <v>0.65186182605612153</v>
      </c>
    </row>
    <row r="437" spans="1:17" x14ac:dyDescent="0.2">
      <c r="A437" s="2">
        <v>38835</v>
      </c>
      <c r="B437" s="1">
        <v>7.3483000000000001</v>
      </c>
      <c r="C437">
        <v>-2.7806780916178799E-2</v>
      </c>
      <c r="D437">
        <f t="shared" si="37"/>
        <v>1.9213988707782097E-4</v>
      </c>
      <c r="E437">
        <f t="shared" si="38"/>
        <v>4.5330466346020737</v>
      </c>
      <c r="I437">
        <f t="shared" si="39"/>
        <v>2.0641586838432901E-4</v>
      </c>
      <c r="J437">
        <f t="shared" si="40"/>
        <v>-1.935437603556402</v>
      </c>
      <c r="O437">
        <f t="shared" si="41"/>
        <v>4.7396989283449429</v>
      </c>
      <c r="P437">
        <f t="shared" si="36"/>
        <v>2.6468309300194563E-2</v>
      </c>
      <c r="Q437">
        <v>0.65115926847244443</v>
      </c>
    </row>
    <row r="438" spans="1:17" x14ac:dyDescent="0.2">
      <c r="A438" s="2">
        <v>38842</v>
      </c>
      <c r="B438" s="1">
        <v>7.3140000000000001</v>
      </c>
      <c r="C438">
        <v>-4.6786742283095898E-3</v>
      </c>
      <c r="D438">
        <f t="shared" si="37"/>
        <v>2.2700451774837368E-4</v>
      </c>
      <c r="E438">
        <f t="shared" si="38"/>
        <v>8.2941108726738495</v>
      </c>
      <c r="I438">
        <f t="shared" si="39"/>
        <v>2.5451924773890175E-4</v>
      </c>
      <c r="J438">
        <f t="shared" si="40"/>
        <v>-0.29326652373049295</v>
      </c>
      <c r="O438">
        <f t="shared" si="41"/>
        <v>8.1901288412701003</v>
      </c>
      <c r="P438">
        <f t="shared" si="36"/>
        <v>0.38465921972968364</v>
      </c>
      <c r="Q438">
        <v>0.65095690139762707</v>
      </c>
    </row>
    <row r="439" spans="1:17" x14ac:dyDescent="0.2">
      <c r="A439" s="2">
        <v>38849</v>
      </c>
      <c r="B439" s="1">
        <v>7.2324999999999999</v>
      </c>
      <c r="C439">
        <v>-1.1205561859036499E-2</v>
      </c>
      <c r="D439">
        <f t="shared" si="37"/>
        <v>2.1469764623555017E-4</v>
      </c>
      <c r="E439">
        <f t="shared" si="38"/>
        <v>7.8614358797017667</v>
      </c>
      <c r="I439">
        <f t="shared" si="39"/>
        <v>2.350437951166101E-4</v>
      </c>
      <c r="J439">
        <f t="shared" si="40"/>
        <v>-0.73090215440532191</v>
      </c>
      <c r="O439">
        <f t="shared" si="41"/>
        <v>7.8215207396707109</v>
      </c>
      <c r="P439">
        <f t="shared" si="36"/>
        <v>0.23241945999586652</v>
      </c>
      <c r="Q439">
        <v>0.65092094538883494</v>
      </c>
    </row>
    <row r="440" spans="1:17" x14ac:dyDescent="0.2">
      <c r="A440" s="2">
        <v>38856</v>
      </c>
      <c r="B440" s="1">
        <v>7.3250000000000002</v>
      </c>
      <c r="C440">
        <v>1.2708397034977901E-2</v>
      </c>
      <c r="D440">
        <f t="shared" si="37"/>
        <v>2.0934966445601878E-4</v>
      </c>
      <c r="E440">
        <f t="shared" si="38"/>
        <v>7.7000520097996645</v>
      </c>
      <c r="I440">
        <f t="shared" si="39"/>
        <v>2.2688223062867658E-4</v>
      </c>
      <c r="J440">
        <f t="shared" si="40"/>
        <v>0.84370482523571599</v>
      </c>
      <c r="O440">
        <f t="shared" si="41"/>
        <v>7.6792416507873629</v>
      </c>
      <c r="P440">
        <f t="shared" si="36"/>
        <v>0.80058281474152304</v>
      </c>
      <c r="Q440">
        <v>0.65046458346665725</v>
      </c>
    </row>
    <row r="441" spans="1:17" x14ac:dyDescent="0.2">
      <c r="A441" s="2">
        <v>38863</v>
      </c>
      <c r="B441" s="1">
        <v>7.3042999999999996</v>
      </c>
      <c r="C441">
        <v>-2.8299390695052402E-3</v>
      </c>
      <c r="D441">
        <f t="shared" si="37"/>
        <v>2.0647888590057575E-4</v>
      </c>
      <c r="E441">
        <f t="shared" si="38"/>
        <v>8.4465260831113866</v>
      </c>
      <c r="I441">
        <f t="shared" si="39"/>
        <v>2.2286111376784067E-4</v>
      </c>
      <c r="J441">
        <f t="shared" si="40"/>
        <v>-0.18956577758998014</v>
      </c>
      <c r="O441">
        <f t="shared" si="41"/>
        <v>8.3730266047124235</v>
      </c>
      <c r="P441">
        <f t="shared" si="36"/>
        <v>0.4248247032112108</v>
      </c>
      <c r="Q441">
        <v>0.65009395001759462</v>
      </c>
    </row>
    <row r="442" spans="1:17" x14ac:dyDescent="0.2">
      <c r="A442" s="2">
        <v>38870</v>
      </c>
      <c r="B442" s="1">
        <v>7.1298000000000004</v>
      </c>
      <c r="C442">
        <v>-2.4180032291727199E-2</v>
      </c>
      <c r="D442">
        <f t="shared" si="37"/>
        <v>1.9457066605476793E-4</v>
      </c>
      <c r="E442">
        <f t="shared" si="38"/>
        <v>5.5397711079643699</v>
      </c>
      <c r="I442">
        <f t="shared" si="39"/>
        <v>2.071791280809046E-4</v>
      </c>
      <c r="J442">
        <f t="shared" si="40"/>
        <v>-1.679901724869703</v>
      </c>
      <c r="O442">
        <f t="shared" si="41"/>
        <v>5.659856980632938</v>
      </c>
      <c r="P442">
        <f t="shared" si="36"/>
        <v>4.6488219080666138E-2</v>
      </c>
      <c r="Q442">
        <v>0.64974944448059335</v>
      </c>
    </row>
    <row r="443" spans="1:17" x14ac:dyDescent="0.2">
      <c r="A443" s="2">
        <v>38877</v>
      </c>
      <c r="B443" s="1">
        <v>7.2838000000000003</v>
      </c>
      <c r="C443">
        <v>2.1369520505534E-2</v>
      </c>
      <c r="D443">
        <f t="shared" si="37"/>
        <v>2.1797686378922007E-4</v>
      </c>
      <c r="E443">
        <f t="shared" si="38"/>
        <v>6.3361451327179372</v>
      </c>
      <c r="I443">
        <f t="shared" si="39"/>
        <v>2.4007563205525752E-4</v>
      </c>
      <c r="J443">
        <f t="shared" si="40"/>
        <v>1.379179321510267</v>
      </c>
      <c r="O443">
        <f t="shared" si="41"/>
        <v>6.432420949821342</v>
      </c>
      <c r="P443">
        <f t="shared" si="36"/>
        <v>0.91608026398120801</v>
      </c>
      <c r="Q443">
        <v>0.64939426512994747</v>
      </c>
    </row>
    <row r="444" spans="1:17" x14ac:dyDescent="0.2">
      <c r="A444" s="2">
        <v>38884</v>
      </c>
      <c r="B444" s="1">
        <v>7.3319999999999999</v>
      </c>
      <c r="C444">
        <v>6.5956259300259399E-3</v>
      </c>
      <c r="D444">
        <f t="shared" si="37"/>
        <v>2.3229763636005316E-4</v>
      </c>
      <c r="E444">
        <f t="shared" si="38"/>
        <v>8.1802215105481118</v>
      </c>
      <c r="I444">
        <f t="shared" si="39"/>
        <v>2.5763100311211481E-4</v>
      </c>
      <c r="J444">
        <f t="shared" si="40"/>
        <v>0.41091969252576821</v>
      </c>
      <c r="O444">
        <f t="shared" si="41"/>
        <v>8.0951272235744316</v>
      </c>
      <c r="P444">
        <f t="shared" si="36"/>
        <v>0.6594342889431748</v>
      </c>
      <c r="Q444">
        <v>0.64833910519335314</v>
      </c>
    </row>
    <row r="445" spans="1:17" x14ac:dyDescent="0.2">
      <c r="A445" s="2">
        <v>38891</v>
      </c>
      <c r="B445" s="1">
        <v>7.3712999999999997</v>
      </c>
      <c r="C445">
        <v>5.3457514421690897E-3</v>
      </c>
      <c r="D445">
        <f t="shared" si="37"/>
        <v>2.2096991506297979E-4</v>
      </c>
      <c r="E445">
        <f t="shared" si="38"/>
        <v>8.2881584345103505</v>
      </c>
      <c r="I445">
        <f t="shared" si="39"/>
        <v>2.3940306612492434E-4</v>
      </c>
      <c r="J445">
        <f t="shared" si="40"/>
        <v>0.34549670323745318</v>
      </c>
      <c r="O445">
        <f t="shared" si="41"/>
        <v>8.2179939854351023</v>
      </c>
      <c r="P445">
        <f t="shared" si="36"/>
        <v>0.63513950584738132</v>
      </c>
      <c r="Q445">
        <v>0.64776899945344457</v>
      </c>
    </row>
    <row r="446" spans="1:17" x14ac:dyDescent="0.2">
      <c r="A446" s="2">
        <v>38898</v>
      </c>
      <c r="B446" s="1">
        <v>7.1988000000000003</v>
      </c>
      <c r="C446">
        <v>-2.3679735954717E-2</v>
      </c>
      <c r="D446">
        <f t="shared" si="37"/>
        <v>2.0942634366808818E-4</v>
      </c>
      <c r="E446">
        <f t="shared" si="38"/>
        <v>5.7936821063535167</v>
      </c>
      <c r="I446">
        <f t="shared" si="39"/>
        <v>2.2280450693422008E-4</v>
      </c>
      <c r="J446">
        <f t="shared" si="40"/>
        <v>-1.586407920820077</v>
      </c>
      <c r="O446">
        <f t="shared" si="41"/>
        <v>5.8925257302654561</v>
      </c>
      <c r="P446">
        <f t="shared" si="36"/>
        <v>5.6323402392930301E-2</v>
      </c>
      <c r="Q446">
        <v>0.64452085242630508</v>
      </c>
    </row>
    <row r="447" spans="1:17" x14ac:dyDescent="0.2">
      <c r="A447" s="2">
        <v>38905</v>
      </c>
      <c r="B447" s="1">
        <v>7.1393000000000004</v>
      </c>
      <c r="C447">
        <v>-8.29961313526195E-3</v>
      </c>
      <c r="D447">
        <f t="shared" si="37"/>
        <v>2.3050455674110995E-4</v>
      </c>
      <c r="E447">
        <f t="shared" si="38"/>
        <v>8.0764016774688017</v>
      </c>
      <c r="I447">
        <f t="shared" si="39"/>
        <v>2.5136419978090678E-4</v>
      </c>
      <c r="J447">
        <f t="shared" si="40"/>
        <v>-0.52348728479963724</v>
      </c>
      <c r="O447">
        <f t="shared" si="41"/>
        <v>8.0145687380187969</v>
      </c>
      <c r="P447">
        <f t="shared" si="36"/>
        <v>0.30031759859716001</v>
      </c>
      <c r="Q447">
        <v>0.6442296937770926</v>
      </c>
    </row>
    <row r="448" spans="1:17" x14ac:dyDescent="0.2">
      <c r="A448" s="2">
        <v>38912</v>
      </c>
      <c r="B448" s="1">
        <v>7.2675000000000001</v>
      </c>
      <c r="C448">
        <v>1.7797621121245201E-2</v>
      </c>
      <c r="D448">
        <f t="shared" si="37"/>
        <v>2.2080729802834411E-4</v>
      </c>
      <c r="E448">
        <f t="shared" si="38"/>
        <v>6.9836873639331873</v>
      </c>
      <c r="I448">
        <f t="shared" si="39"/>
        <v>2.3613829515056154E-4</v>
      </c>
      <c r="J448">
        <f t="shared" si="40"/>
        <v>1.1581871588583392</v>
      </c>
      <c r="O448">
        <f t="shared" si="41"/>
        <v>7.0096954332224728</v>
      </c>
      <c r="P448">
        <f t="shared" si="36"/>
        <v>0.87660616626197552</v>
      </c>
      <c r="Q448">
        <v>0.64324949431259582</v>
      </c>
    </row>
    <row r="449" spans="1:17" x14ac:dyDescent="0.2">
      <c r="A449" s="2">
        <v>38919</v>
      </c>
      <c r="B449" s="1">
        <v>7.2803000000000004</v>
      </c>
      <c r="C449">
        <v>1.75971669985064E-3</v>
      </c>
      <c r="D449">
        <f t="shared" si="37"/>
        <v>2.2656417920116707E-4</v>
      </c>
      <c r="E449">
        <f t="shared" si="38"/>
        <v>8.3788146382320399</v>
      </c>
      <c r="I449">
        <f t="shared" si="39"/>
        <v>2.4310768925421493E-4</v>
      </c>
      <c r="J449">
        <f t="shared" si="40"/>
        <v>0.11286087366702043</v>
      </c>
      <c r="O449">
        <f t="shared" si="41"/>
        <v>8.309268470332535</v>
      </c>
      <c r="P449">
        <f t="shared" si="36"/>
        <v>0.54492957181539126</v>
      </c>
      <c r="Q449">
        <v>0.64218178083444655</v>
      </c>
    </row>
    <row r="450" spans="1:17" x14ac:dyDescent="0.2">
      <c r="A450" s="2">
        <v>38926</v>
      </c>
      <c r="B450" s="1">
        <v>7.2263000000000002</v>
      </c>
      <c r="C450">
        <v>-7.4449215420049298E-3</v>
      </c>
      <c r="D450">
        <f t="shared" si="37"/>
        <v>2.1315612462092102E-4</v>
      </c>
      <c r="E450">
        <f t="shared" si="38"/>
        <v>8.1934562926882837</v>
      </c>
      <c r="I450">
        <f t="shared" si="39"/>
        <v>2.2389608597161409E-4</v>
      </c>
      <c r="J450">
        <f t="shared" si="40"/>
        <v>-0.49755016493823873</v>
      </c>
      <c r="O450">
        <f t="shared" si="41"/>
        <v>8.1567723490273831</v>
      </c>
      <c r="P450">
        <f t="shared" si="36"/>
        <v>0.30940056830663831</v>
      </c>
      <c r="Q450">
        <v>0.64029314803284598</v>
      </c>
    </row>
    <row r="451" spans="1:17" x14ac:dyDescent="0.2">
      <c r="A451" s="2">
        <v>38933</v>
      </c>
      <c r="B451" s="1">
        <v>7.1393000000000004</v>
      </c>
      <c r="C451">
        <v>-1.2112416279090901E-2</v>
      </c>
      <c r="D451">
        <f t="shared" si="37"/>
        <v>2.0369236854966228E-4</v>
      </c>
      <c r="E451">
        <f t="shared" si="38"/>
        <v>7.7786438099806841</v>
      </c>
      <c r="I451">
        <f t="shared" si="39"/>
        <v>2.118485344522306E-4</v>
      </c>
      <c r="J451">
        <f t="shared" si="40"/>
        <v>-0.83218149880762438</v>
      </c>
      <c r="O451">
        <f t="shared" si="41"/>
        <v>7.7671129518138162</v>
      </c>
      <c r="P451">
        <f t="shared" si="36"/>
        <v>0.20265325261417957</v>
      </c>
      <c r="Q451">
        <v>0.64004387302854082</v>
      </c>
    </row>
    <row r="452" spans="1:17" x14ac:dyDescent="0.2">
      <c r="A452" s="2">
        <v>38940</v>
      </c>
      <c r="B452" s="1">
        <v>7.2282999999999999</v>
      </c>
      <c r="C452">
        <v>1.23891447963467E-2</v>
      </c>
      <c r="D452">
        <f t="shared" si="37"/>
        <v>2.0027346412376172E-4</v>
      </c>
      <c r="E452">
        <f t="shared" si="38"/>
        <v>7.7494201843792148</v>
      </c>
      <c r="I452">
        <f t="shared" si="39"/>
        <v>2.0897255845540765E-4</v>
      </c>
      <c r="J452">
        <f t="shared" si="40"/>
        <v>0.85703133069160764</v>
      </c>
      <c r="O452">
        <f t="shared" si="41"/>
        <v>7.7388049120893605</v>
      </c>
      <c r="P452">
        <f t="shared" si="36"/>
        <v>0.80428621515187204</v>
      </c>
      <c r="Q452">
        <v>0.63896956577197939</v>
      </c>
    </row>
    <row r="453" spans="1:17" x14ac:dyDescent="0.2">
      <c r="A453" s="2">
        <v>38947</v>
      </c>
      <c r="B453" s="1">
        <v>7.1733000000000002</v>
      </c>
      <c r="C453">
        <v>-7.6380773514665998E-3</v>
      </c>
      <c r="D453">
        <f t="shared" si="37"/>
        <v>1.9746651080342669E-4</v>
      </c>
      <c r="E453">
        <f t="shared" si="38"/>
        <v>8.234497909010063</v>
      </c>
      <c r="I453">
        <f t="shared" si="39"/>
        <v>2.0708472720594033E-4</v>
      </c>
      <c r="J453">
        <f t="shared" si="40"/>
        <v>-0.53077445990784644</v>
      </c>
      <c r="O453">
        <f t="shared" si="41"/>
        <v>8.2006610109793723</v>
      </c>
      <c r="P453">
        <f t="shared" ref="P453:P516" si="42">_xlfn.NORM.DIST(J453,0,1,TRUE)</f>
        <v>0.29778754026335502</v>
      </c>
      <c r="Q453">
        <v>0.63762624191955941</v>
      </c>
    </row>
    <row r="454" spans="1:17" x14ac:dyDescent="0.2">
      <c r="A454" s="2">
        <v>38954</v>
      </c>
      <c r="B454" s="1">
        <v>7.2610999999999999</v>
      </c>
      <c r="C454">
        <v>1.2165532736429801E-2</v>
      </c>
      <c r="D454">
        <f t="shared" ref="D454:D517" si="43">$G$1*D453+(1-$G$1)*C453^2</f>
        <v>1.891189336928403E-4</v>
      </c>
      <c r="E454">
        <f t="shared" ref="E454:E517" si="44">-LN(D454)-(C454^2/D454)</f>
        <v>7.7905571501066824</v>
      </c>
      <c r="I454">
        <f t="shared" ref="I454:I517" si="45">($K$8+($L$2*(C453)^2)+($M$2*(I453)))</f>
        <v>1.9787468027861226E-4</v>
      </c>
      <c r="J454">
        <f t="shared" ref="J454:J517" si="46">C454/(SQRT(I454))</f>
        <v>0.86484049890610037</v>
      </c>
      <c r="O454">
        <f t="shared" ref="O454:O517" si="47">-LN(I454)-(C454^2/I454)</f>
        <v>7.7799275669907946</v>
      </c>
      <c r="P454">
        <f t="shared" si="42"/>
        <v>0.806436830350439</v>
      </c>
      <c r="Q454">
        <v>0.63748360232086498</v>
      </c>
    </row>
    <row r="455" spans="1:17" x14ac:dyDescent="0.2">
      <c r="A455" s="2">
        <v>38961</v>
      </c>
      <c r="B455" s="1">
        <v>7.2587000000000002</v>
      </c>
      <c r="C455">
        <v>-3.3058306889310901E-4</v>
      </c>
      <c r="D455">
        <f t="shared" si="43"/>
        <v>1.866518088769386E-4</v>
      </c>
      <c r="E455">
        <f t="shared" si="44"/>
        <v>8.585680158526479</v>
      </c>
      <c r="I455">
        <f t="shared" si="45"/>
        <v>1.9726668343685079E-4</v>
      </c>
      <c r="J455">
        <f t="shared" si="46"/>
        <v>-2.353714243672362E-2</v>
      </c>
      <c r="O455">
        <f t="shared" si="47"/>
        <v>8.5304000245794285</v>
      </c>
      <c r="P455">
        <f t="shared" si="42"/>
        <v>0.49061090565196303</v>
      </c>
      <c r="Q455">
        <v>0.63500662471098712</v>
      </c>
    </row>
    <row r="456" spans="1:17" x14ac:dyDescent="0.2">
      <c r="A456" s="2">
        <v>38968</v>
      </c>
      <c r="B456" s="1">
        <v>7.3611000000000004</v>
      </c>
      <c r="C456">
        <v>1.4008628652945301E-2</v>
      </c>
      <c r="D456">
        <f t="shared" si="43"/>
        <v>1.7545925745424858E-4</v>
      </c>
      <c r="E456">
        <f t="shared" si="44"/>
        <v>7.5296578524300868</v>
      </c>
      <c r="I456">
        <f t="shared" si="45"/>
        <v>1.8491753555524275E-4</v>
      </c>
      <c r="J456">
        <f t="shared" si="46"/>
        <v>1.0301644875492444</v>
      </c>
      <c r="O456">
        <f t="shared" si="47"/>
        <v>7.5343617146115358</v>
      </c>
      <c r="P456">
        <f t="shared" si="42"/>
        <v>0.84853360143298162</v>
      </c>
      <c r="Q456">
        <v>0.63499959201833212</v>
      </c>
    </row>
    <row r="457" spans="1:17" x14ac:dyDescent="0.2">
      <c r="A457" s="2">
        <v>38975</v>
      </c>
      <c r="B457" s="1">
        <v>7.2827000000000002</v>
      </c>
      <c r="C457">
        <v>-1.0707705524198001E-2</v>
      </c>
      <c r="D457">
        <f t="shared" si="43"/>
        <v>1.7670620261116087E-4</v>
      </c>
      <c r="E457">
        <f t="shared" si="44"/>
        <v>7.9921769547492927</v>
      </c>
      <c r="I457">
        <f t="shared" si="45"/>
        <v>1.9017745878503473E-4</v>
      </c>
      <c r="J457">
        <f t="shared" si="46"/>
        <v>-0.77645608721514825</v>
      </c>
      <c r="O457">
        <f t="shared" si="47"/>
        <v>7.9646688727255128</v>
      </c>
      <c r="P457">
        <f t="shared" si="42"/>
        <v>0.21873986963035122</v>
      </c>
      <c r="Q457">
        <v>0.63497268448916122</v>
      </c>
    </row>
    <row r="458" spans="1:17" x14ac:dyDescent="0.2">
      <c r="A458" s="2">
        <v>38982</v>
      </c>
      <c r="B458" s="1">
        <v>7.2417999999999996</v>
      </c>
      <c r="C458">
        <v>-5.6318782891859901E-3</v>
      </c>
      <c r="D458">
        <f t="shared" si="43"/>
        <v>1.7298312791006764E-4</v>
      </c>
      <c r="E458">
        <f t="shared" si="44"/>
        <v>8.4789572651723208</v>
      </c>
      <c r="I458">
        <f t="shared" si="45"/>
        <v>1.8809335222458984E-4</v>
      </c>
      <c r="J458">
        <f t="shared" si="46"/>
        <v>-0.41064499825039552</v>
      </c>
      <c r="O458">
        <f t="shared" si="47"/>
        <v>8.4099428494024746</v>
      </c>
      <c r="P458">
        <f t="shared" si="42"/>
        <v>0.34066643153626647</v>
      </c>
      <c r="Q458">
        <v>0.6345896563464688</v>
      </c>
    </row>
    <row r="459" spans="1:17" x14ac:dyDescent="0.2">
      <c r="A459" s="2">
        <v>38989</v>
      </c>
      <c r="B459" s="1">
        <v>7.3308</v>
      </c>
      <c r="C459">
        <v>1.22148561799578E-2</v>
      </c>
      <c r="D459">
        <f t="shared" si="43"/>
        <v>1.6450722341931583E-4</v>
      </c>
      <c r="E459">
        <f t="shared" si="44"/>
        <v>7.8055885388169512</v>
      </c>
      <c r="I459">
        <f t="shared" si="45"/>
        <v>1.7969487446589587E-4</v>
      </c>
      <c r="J459">
        <f t="shared" si="46"/>
        <v>0.91121427142648725</v>
      </c>
      <c r="O459">
        <f t="shared" si="47"/>
        <v>7.7939388388575841</v>
      </c>
      <c r="P459">
        <f t="shared" si="42"/>
        <v>0.81890875704750843</v>
      </c>
      <c r="Q459">
        <v>0.63394494526913747</v>
      </c>
    </row>
    <row r="460" spans="1:17" x14ac:dyDescent="0.2">
      <c r="A460" s="2">
        <v>38996</v>
      </c>
      <c r="B460" s="1">
        <v>7.3650000000000002</v>
      </c>
      <c r="C460">
        <v>4.6543994530090496E-3</v>
      </c>
      <c r="D460">
        <f t="shared" si="43"/>
        <v>1.6358895270398007E-4</v>
      </c>
      <c r="E460">
        <f t="shared" si="44"/>
        <v>8.5857276402222169</v>
      </c>
      <c r="I460">
        <f t="shared" si="45"/>
        <v>1.8199946250303665E-4</v>
      </c>
      <c r="J460">
        <f t="shared" si="46"/>
        <v>0.34500755085340534</v>
      </c>
      <c r="O460">
        <f t="shared" si="47"/>
        <v>8.4924766140259926</v>
      </c>
      <c r="P460">
        <f t="shared" si="42"/>
        <v>0.63495565294263834</v>
      </c>
      <c r="Q460">
        <v>0.63266136954506746</v>
      </c>
    </row>
    <row r="461" spans="1:17" x14ac:dyDescent="0.2">
      <c r="A461" s="2">
        <v>39003</v>
      </c>
      <c r="B461" s="1">
        <v>7.4103000000000003</v>
      </c>
      <c r="C461">
        <v>6.1318744038323398E-3</v>
      </c>
      <c r="D461">
        <f t="shared" si="43"/>
        <v>1.550734215978315E-4</v>
      </c>
      <c r="E461">
        <f t="shared" si="44"/>
        <v>8.5291468233196905</v>
      </c>
      <c r="I461">
        <f t="shared" si="45"/>
        <v>1.7374038207487112E-4</v>
      </c>
      <c r="J461">
        <f t="shared" si="46"/>
        <v>0.4652033834466921</v>
      </c>
      <c r="O461">
        <f t="shared" si="47"/>
        <v>8.4415342420460355</v>
      </c>
      <c r="P461">
        <f t="shared" si="42"/>
        <v>0.67910709200349051</v>
      </c>
      <c r="Q461">
        <v>0.63103692360101349</v>
      </c>
    </row>
    <row r="462" spans="1:17" x14ac:dyDescent="0.2">
      <c r="A462" s="2">
        <v>39010</v>
      </c>
      <c r="B462" s="1">
        <v>7.3019999999999996</v>
      </c>
      <c r="C462">
        <v>-1.47226410849808E-2</v>
      </c>
      <c r="D462">
        <f t="shared" si="43"/>
        <v>1.4802500932422404E-4</v>
      </c>
      <c r="E462">
        <f t="shared" si="44"/>
        <v>7.3538081082224735</v>
      </c>
      <c r="I462">
        <f t="shared" si="45"/>
        <v>1.680361228138065E-4</v>
      </c>
      <c r="J462">
        <f t="shared" si="46"/>
        <v>-1.1357543233128353</v>
      </c>
      <c r="O462">
        <f t="shared" si="47"/>
        <v>7.4013937020011582</v>
      </c>
      <c r="P462">
        <f t="shared" si="42"/>
        <v>0.12802969917912663</v>
      </c>
      <c r="Q462">
        <v>0.63068734102559265</v>
      </c>
    </row>
    <row r="463" spans="1:17" x14ac:dyDescent="0.2">
      <c r="A463" s="2">
        <v>39017</v>
      </c>
      <c r="B463" s="1">
        <v>7.2275</v>
      </c>
      <c r="C463">
        <v>-1.0255088325081201E-2</v>
      </c>
      <c r="D463">
        <f t="shared" si="43"/>
        <v>1.5214887839580049E-4</v>
      </c>
      <c r="E463">
        <f t="shared" si="44"/>
        <v>8.099440985525348</v>
      </c>
      <c r="I463">
        <f t="shared" si="45"/>
        <v>1.7755297643852594E-4</v>
      </c>
      <c r="J463">
        <f t="shared" si="46"/>
        <v>-0.76961837241874631</v>
      </c>
      <c r="O463">
        <f t="shared" si="47"/>
        <v>8.0439290956056961</v>
      </c>
      <c r="P463">
        <f t="shared" si="42"/>
        <v>0.22076315171093011</v>
      </c>
      <c r="Q463">
        <v>0.63026563218055598</v>
      </c>
    </row>
    <row r="464" spans="1:17" x14ac:dyDescent="0.2">
      <c r="A464" s="2">
        <v>39024</v>
      </c>
      <c r="B464" s="1">
        <v>7.1985000000000001</v>
      </c>
      <c r="C464">
        <v>-4.0205239240911402E-3</v>
      </c>
      <c r="D464">
        <f t="shared" si="43"/>
        <v>1.4932995588536546E-4</v>
      </c>
      <c r="E464">
        <f t="shared" si="44"/>
        <v>8.7011046092704909</v>
      </c>
      <c r="I464">
        <f t="shared" si="45"/>
        <v>1.7666529842210802E-4</v>
      </c>
      <c r="J464">
        <f t="shared" si="46"/>
        <v>-0.30248721616401475</v>
      </c>
      <c r="O464">
        <f t="shared" si="47"/>
        <v>8.549755068954072</v>
      </c>
      <c r="P464">
        <f t="shared" si="42"/>
        <v>0.38114033866488634</v>
      </c>
      <c r="Q464">
        <v>0.6300615488562622</v>
      </c>
    </row>
    <row r="465" spans="1:17" x14ac:dyDescent="0.2">
      <c r="A465" s="2">
        <v>39031</v>
      </c>
      <c r="B465" s="1">
        <v>7.0834000000000001</v>
      </c>
      <c r="C465">
        <v>-1.6118652561541099E-2</v>
      </c>
      <c r="D465">
        <f t="shared" si="43"/>
        <v>1.4134003528969488E-4</v>
      </c>
      <c r="E465">
        <f t="shared" si="44"/>
        <v>7.0261440422861012</v>
      </c>
      <c r="I465">
        <f t="shared" si="45"/>
        <v>1.6879251044805171E-4</v>
      </c>
      <c r="J465">
        <f t="shared" si="46"/>
        <v>-1.2406581931186558</v>
      </c>
      <c r="O465">
        <f t="shared" si="47"/>
        <v>7.1476075940178996</v>
      </c>
      <c r="P465">
        <f t="shared" si="42"/>
        <v>0.1073660222974258</v>
      </c>
      <c r="Q465">
        <v>0.62778767627811916</v>
      </c>
    </row>
    <row r="466" spans="1:17" x14ac:dyDescent="0.2">
      <c r="A466" s="2">
        <v>39038</v>
      </c>
      <c r="B466" s="1">
        <v>7.0754000000000001</v>
      </c>
      <c r="C466">
        <v>-1.1300393891187099E-3</v>
      </c>
      <c r="D466">
        <f t="shared" si="43"/>
        <v>1.484482907962937E-4</v>
      </c>
      <c r="E466">
        <f t="shared" si="44"/>
        <v>8.8066716224304358</v>
      </c>
      <c r="I466">
        <f t="shared" si="45"/>
        <v>1.8163775540184872E-4</v>
      </c>
      <c r="J466">
        <f t="shared" si="46"/>
        <v>-8.3847577279823865E-2</v>
      </c>
      <c r="O466">
        <f t="shared" si="47"/>
        <v>8.6064657929952642</v>
      </c>
      <c r="P466">
        <f t="shared" si="42"/>
        <v>0.46658880998798813</v>
      </c>
      <c r="Q466">
        <v>0.62735806319948106</v>
      </c>
    </row>
    <row r="467" spans="1:17" x14ac:dyDescent="0.2">
      <c r="A467" s="2">
        <v>39045</v>
      </c>
      <c r="B467" s="1">
        <v>6.9027000000000003</v>
      </c>
      <c r="C467">
        <v>-2.4711339622153401E-2</v>
      </c>
      <c r="D467">
        <f t="shared" si="43"/>
        <v>1.3961801268977367E-4</v>
      </c>
      <c r="E467">
        <f t="shared" si="44"/>
        <v>4.5028788306704675</v>
      </c>
      <c r="I467">
        <f t="shared" si="45"/>
        <v>1.7180323300298474E-4</v>
      </c>
      <c r="J467">
        <f t="shared" si="46"/>
        <v>-1.8853006767746563</v>
      </c>
      <c r="O467">
        <f t="shared" si="47"/>
        <v>5.1148020883333514</v>
      </c>
      <c r="P467">
        <f t="shared" si="42"/>
        <v>2.9694627421550296E-2</v>
      </c>
      <c r="Q467">
        <v>0.62649880407611036</v>
      </c>
    </row>
    <row r="468" spans="1:17" x14ac:dyDescent="0.2">
      <c r="A468" s="2">
        <v>39052</v>
      </c>
      <c r="B468" s="1">
        <v>6.7638999999999996</v>
      </c>
      <c r="C468">
        <v>-2.03129926358021E-2</v>
      </c>
      <c r="D468">
        <f t="shared" si="43"/>
        <v>1.6787995028367178E-4</v>
      </c>
      <c r="E468">
        <f t="shared" si="44"/>
        <v>6.2344475484999817</v>
      </c>
      <c r="I468">
        <f t="shared" si="45"/>
        <v>2.1225886481183673E-4</v>
      </c>
      <c r="J468">
        <f t="shared" si="46"/>
        <v>-1.3942510892431974</v>
      </c>
      <c r="O468">
        <f t="shared" si="47"/>
        <v>6.5137678678912101</v>
      </c>
      <c r="P468">
        <f t="shared" si="42"/>
        <v>8.1620897555625876E-2</v>
      </c>
      <c r="Q468">
        <v>0.62543684817799816</v>
      </c>
    </row>
    <row r="469" spans="1:17" x14ac:dyDescent="0.2">
      <c r="A469" s="2">
        <v>39059</v>
      </c>
      <c r="B469" s="1">
        <v>6.8655999999999997</v>
      </c>
      <c r="C469">
        <v>1.4923788479465501E-2</v>
      </c>
      <c r="D469">
        <f t="shared" si="43"/>
        <v>1.8256421345598051E-4</v>
      </c>
      <c r="E469">
        <f t="shared" si="44"/>
        <v>7.3884572208438053</v>
      </c>
      <c r="I469">
        <f t="shared" si="45"/>
        <v>2.3059919875233962E-4</v>
      </c>
      <c r="J469">
        <f t="shared" si="46"/>
        <v>0.98276614686753117</v>
      </c>
      <c r="O469">
        <f t="shared" si="47"/>
        <v>7.4090001253277498</v>
      </c>
      <c r="P469">
        <f t="shared" si="42"/>
        <v>0.83713872658317867</v>
      </c>
      <c r="Q469">
        <v>0.62479589886850417</v>
      </c>
    </row>
    <row r="470" spans="1:17" x14ac:dyDescent="0.2">
      <c r="A470" s="2">
        <v>39066</v>
      </c>
      <c r="B470" s="1">
        <v>6.9200999999999997</v>
      </c>
      <c r="C470">
        <v>7.9067851370944204E-3</v>
      </c>
      <c r="D470">
        <f t="shared" si="43"/>
        <v>1.8497352840341131E-4</v>
      </c>
      <c r="E470">
        <f t="shared" si="44"/>
        <v>8.257318383863625</v>
      </c>
      <c r="I470">
        <f t="shared" si="45"/>
        <v>2.3090123489672007E-4</v>
      </c>
      <c r="J470">
        <f t="shared" si="46"/>
        <v>0.52033951692240155</v>
      </c>
      <c r="O470">
        <f t="shared" si="47"/>
        <v>8.1027672805586093</v>
      </c>
      <c r="P470">
        <f t="shared" si="42"/>
        <v>0.69858652111223951</v>
      </c>
      <c r="Q470">
        <v>0.62323472043949157</v>
      </c>
    </row>
    <row r="471" spans="1:17" x14ac:dyDescent="0.2">
      <c r="A471" s="2">
        <v>39073</v>
      </c>
      <c r="B471" s="1">
        <v>6.8452999999999999</v>
      </c>
      <c r="C471">
        <v>-1.0867935000811801E-2</v>
      </c>
      <c r="D471">
        <f t="shared" si="43"/>
        <v>1.7762615177145726E-4</v>
      </c>
      <c r="E471">
        <f t="shared" si="44"/>
        <v>7.9708822933913748</v>
      </c>
      <c r="I471">
        <f t="shared" si="45"/>
        <v>2.1833589758712949E-4</v>
      </c>
      <c r="J471">
        <f t="shared" si="46"/>
        <v>-0.73550301843515309</v>
      </c>
      <c r="O471">
        <f t="shared" si="47"/>
        <v>7.8885111762650029</v>
      </c>
      <c r="P471">
        <f t="shared" si="42"/>
        <v>0.23101660118683756</v>
      </c>
      <c r="Q471">
        <v>0.62321257223778881</v>
      </c>
    </row>
    <row r="472" spans="1:17" x14ac:dyDescent="0.2">
      <c r="A472" s="2">
        <v>39080</v>
      </c>
      <c r="B472" s="1">
        <v>6.8452999999999999</v>
      </c>
      <c r="C472">
        <v>0</v>
      </c>
      <c r="D472">
        <f t="shared" si="43"/>
        <v>1.7405530333608203E-4</v>
      </c>
      <c r="E472">
        <f t="shared" si="44"/>
        <v>8.6561374739838328</v>
      </c>
      <c r="I472">
        <f t="shared" si="45"/>
        <v>2.1216624680459018E-4</v>
      </c>
      <c r="J472">
        <f t="shared" si="46"/>
        <v>0</v>
      </c>
      <c r="O472">
        <f t="shared" si="47"/>
        <v>8.458140407562615</v>
      </c>
      <c r="P472">
        <f t="shared" si="42"/>
        <v>0.5</v>
      </c>
      <c r="Q472">
        <v>0.6229001092291464</v>
      </c>
    </row>
    <row r="473" spans="1:17" x14ac:dyDescent="0.2">
      <c r="A473" s="2">
        <v>39087</v>
      </c>
      <c r="B473" s="1">
        <v>6.9615</v>
      </c>
      <c r="C473">
        <v>1.6832682975797701E-2</v>
      </c>
      <c r="D473">
        <f t="shared" si="43"/>
        <v>1.636119851359171E-4</v>
      </c>
      <c r="E473">
        <f t="shared" si="44"/>
        <v>6.9862374461628942</v>
      </c>
      <c r="I473">
        <f t="shared" si="45"/>
        <v>1.9750016658492945E-4</v>
      </c>
      <c r="J473">
        <f t="shared" si="46"/>
        <v>1.1977594635562192</v>
      </c>
      <c r="O473">
        <f t="shared" si="47"/>
        <v>7.0951433976169751</v>
      </c>
      <c r="P473">
        <f t="shared" si="42"/>
        <v>0.88449466379663</v>
      </c>
      <c r="Q473">
        <v>0.62256870382137586</v>
      </c>
    </row>
    <row r="474" spans="1:17" x14ac:dyDescent="0.2">
      <c r="A474" s="2">
        <v>39094</v>
      </c>
      <c r="B474" s="1">
        <v>7.0285000000000002</v>
      </c>
      <c r="C474">
        <v>9.5783434224803194E-3</v>
      </c>
      <c r="D474">
        <f t="shared" si="43"/>
        <v>1.7079561899758467E-4</v>
      </c>
      <c r="E474">
        <f t="shared" si="44"/>
        <v>8.1378824114933845</v>
      </c>
      <c r="I474">
        <f t="shared" si="45"/>
        <v>2.077810327632864E-4</v>
      </c>
      <c r="J474">
        <f t="shared" si="46"/>
        <v>0.66448847660825516</v>
      </c>
      <c r="O474">
        <f t="shared" si="47"/>
        <v>8.037480824323751</v>
      </c>
      <c r="P474">
        <f t="shared" si="42"/>
        <v>0.74681113908116592</v>
      </c>
      <c r="Q474">
        <v>0.62021757903892338</v>
      </c>
    </row>
    <row r="475" spans="1:17" x14ac:dyDescent="0.2">
      <c r="A475" s="2">
        <v>39101</v>
      </c>
      <c r="B475" s="1">
        <v>7.0229999999999997</v>
      </c>
      <c r="C475">
        <v>-7.8283461280026501E-4</v>
      </c>
      <c r="D475">
        <f t="shared" si="43"/>
        <v>1.6605256162086792E-4</v>
      </c>
      <c r="E475">
        <f t="shared" si="44"/>
        <v>8.6995156048524827</v>
      </c>
      <c r="I475">
        <f t="shared" si="45"/>
        <v>2.011363904168194E-4</v>
      </c>
      <c r="J475">
        <f t="shared" si="46"/>
        <v>-5.5198171767917609E-2</v>
      </c>
      <c r="O475">
        <f t="shared" si="47"/>
        <v>8.5084804825682792</v>
      </c>
      <c r="P475">
        <f t="shared" si="42"/>
        <v>0.47799029271738624</v>
      </c>
      <c r="Q475">
        <v>0.61934764154442479</v>
      </c>
    </row>
    <row r="476" spans="1:17" x14ac:dyDescent="0.2">
      <c r="A476" s="2">
        <v>39108</v>
      </c>
      <c r="B476" s="1">
        <v>7.0350999999999999</v>
      </c>
      <c r="C476">
        <v>1.7214279295223499E-3</v>
      </c>
      <c r="D476">
        <f t="shared" si="43"/>
        <v>1.5612617772547572E-4</v>
      </c>
      <c r="E476">
        <f t="shared" si="44"/>
        <v>8.7458657945846809</v>
      </c>
      <c r="I476">
        <f t="shared" si="45"/>
        <v>1.8822805895134779E-4</v>
      </c>
      <c r="J476">
        <f t="shared" si="46"/>
        <v>0.12547195448829682</v>
      </c>
      <c r="O476">
        <f t="shared" si="47"/>
        <v>8.5621130394292386</v>
      </c>
      <c r="P476">
        <f t="shared" si="42"/>
        <v>0.54992503668569581</v>
      </c>
      <c r="Q476">
        <v>0.61916503917803289</v>
      </c>
    </row>
    <row r="477" spans="1:17" x14ac:dyDescent="0.2">
      <c r="A477" s="2">
        <v>39115</v>
      </c>
      <c r="B477" s="1">
        <v>6.9904000000000002</v>
      </c>
      <c r="C477">
        <v>-6.3741258913712099E-3</v>
      </c>
      <c r="D477">
        <f t="shared" si="43"/>
        <v>1.4693640590893953E-4</v>
      </c>
      <c r="E477">
        <f t="shared" si="44"/>
        <v>8.549000029202098</v>
      </c>
      <c r="I477">
        <f t="shared" si="45"/>
        <v>1.7750754292818283E-4</v>
      </c>
      <c r="J477">
        <f t="shared" si="46"/>
        <v>-0.47842319876150935</v>
      </c>
      <c r="O477">
        <f t="shared" si="47"/>
        <v>8.4076086974684667</v>
      </c>
      <c r="P477">
        <f t="shared" si="42"/>
        <v>0.31617451261929996</v>
      </c>
      <c r="Q477">
        <v>0.61910126412998034</v>
      </c>
    </row>
    <row r="478" spans="1:17" x14ac:dyDescent="0.2">
      <c r="A478" s="2">
        <v>39122</v>
      </c>
      <c r="B478" s="1">
        <v>7.0018000000000002</v>
      </c>
      <c r="C478">
        <v>1.6294796418638801E-3</v>
      </c>
      <c r="D478">
        <f t="shared" si="43"/>
        <v>1.4055799040714608E-4</v>
      </c>
      <c r="E478">
        <f t="shared" si="44"/>
        <v>8.8509999597161553</v>
      </c>
      <c r="I478">
        <f t="shared" si="45"/>
        <v>1.7146213981983769E-4</v>
      </c>
      <c r="J478">
        <f t="shared" si="46"/>
        <v>0.12444138018415717</v>
      </c>
      <c r="O478">
        <f t="shared" si="47"/>
        <v>8.6556624176950123</v>
      </c>
      <c r="P478">
        <f t="shared" si="42"/>
        <v>0.54951709434542673</v>
      </c>
      <c r="Q478">
        <v>0.61908644436715732</v>
      </c>
    </row>
    <row r="479" spans="1:17" x14ac:dyDescent="0.2">
      <c r="A479" s="2">
        <v>39129</v>
      </c>
      <c r="B479" s="1">
        <v>7.0278</v>
      </c>
      <c r="C479">
        <v>3.70645346484855E-3</v>
      </c>
      <c r="D479">
        <f t="shared" si="43"/>
        <v>1.3228382321691225E-4</v>
      </c>
      <c r="E479">
        <f t="shared" si="44"/>
        <v>8.8267098436929743</v>
      </c>
      <c r="I479">
        <f t="shared" si="45"/>
        <v>1.633142821154575E-4</v>
      </c>
      <c r="J479">
        <f t="shared" si="46"/>
        <v>0.29003236820266559</v>
      </c>
      <c r="O479">
        <f t="shared" si="47"/>
        <v>8.6357153278348964</v>
      </c>
      <c r="P479">
        <f t="shared" si="42"/>
        <v>0.61410426244991079</v>
      </c>
      <c r="Q479">
        <v>0.6180564769929402</v>
      </c>
    </row>
    <row r="480" spans="1:17" x14ac:dyDescent="0.2">
      <c r="A480" s="2">
        <v>39136</v>
      </c>
      <c r="B480" s="1">
        <v>7.0620000000000003</v>
      </c>
      <c r="C480">
        <v>4.8545851844477E-3</v>
      </c>
      <c r="D480">
        <f t="shared" si="43"/>
        <v>1.2517106166112278E-4</v>
      </c>
      <c r="E480">
        <f t="shared" si="44"/>
        <v>8.797550942020635</v>
      </c>
      <c r="I480">
        <f t="shared" si="45"/>
        <v>1.5731557337123037E-4</v>
      </c>
      <c r="J480">
        <f t="shared" si="46"/>
        <v>0.38704928311151077</v>
      </c>
      <c r="O480">
        <f t="shared" si="47"/>
        <v>8.6074496009763077</v>
      </c>
      <c r="P480">
        <f t="shared" si="42"/>
        <v>0.65064013842971491</v>
      </c>
      <c r="Q480">
        <v>0.61791581270913842</v>
      </c>
    </row>
    <row r="481" spans="1:17" x14ac:dyDescent="0.2">
      <c r="A481" s="2">
        <v>39143</v>
      </c>
      <c r="B481" s="1">
        <v>7.0362</v>
      </c>
      <c r="C481">
        <v>-3.6600457932578498E-3</v>
      </c>
      <c r="D481">
        <f t="shared" si="43"/>
        <v>1.1907481780023896E-4</v>
      </c>
      <c r="E481">
        <f t="shared" si="44"/>
        <v>8.9232583885072891</v>
      </c>
      <c r="I481">
        <f t="shared" si="45"/>
        <v>1.5303276925404135E-4</v>
      </c>
      <c r="J481">
        <f t="shared" si="46"/>
        <v>-0.29586548244809152</v>
      </c>
      <c r="O481">
        <f t="shared" si="47"/>
        <v>8.6973220976694687</v>
      </c>
      <c r="P481">
        <f t="shared" si="42"/>
        <v>0.38366640626587839</v>
      </c>
      <c r="Q481">
        <v>0.61761453360090224</v>
      </c>
    </row>
    <row r="482" spans="1:17" x14ac:dyDescent="0.2">
      <c r="A482" s="2">
        <v>39150</v>
      </c>
      <c r="B482" s="1">
        <v>7.0945999999999998</v>
      </c>
      <c r="C482">
        <v>8.2656795789888306E-3</v>
      </c>
      <c r="D482">
        <f t="shared" si="43"/>
        <v>1.1273408484474929E-4</v>
      </c>
      <c r="E482">
        <f t="shared" si="44"/>
        <v>8.4844379090015689</v>
      </c>
      <c r="I482">
        <f t="shared" si="45"/>
        <v>1.4859947696239074E-4</v>
      </c>
      <c r="J482">
        <f t="shared" si="46"/>
        <v>0.678062810383811</v>
      </c>
      <c r="O482">
        <f t="shared" si="47"/>
        <v>8.3544867706297854</v>
      </c>
      <c r="P482">
        <f t="shared" si="42"/>
        <v>0.75113406531261284</v>
      </c>
      <c r="Q482">
        <v>0.61625603515833838</v>
      </c>
    </row>
    <row r="483" spans="1:17" x14ac:dyDescent="0.2">
      <c r="A483" s="2">
        <v>39157</v>
      </c>
      <c r="B483" s="1">
        <v>6.9619999999999997</v>
      </c>
      <c r="C483">
        <v>-1.8867141902678498E-2</v>
      </c>
      <c r="D483">
        <f t="shared" si="43"/>
        <v>1.100693272882151E-4</v>
      </c>
      <c r="E483">
        <f t="shared" si="44"/>
        <v>5.8803561782765348</v>
      </c>
      <c r="I483">
        <f t="shared" si="45"/>
        <v>1.4924852685847307E-4</v>
      </c>
      <c r="J483">
        <f t="shared" si="46"/>
        <v>-1.5443690490503488</v>
      </c>
      <c r="O483">
        <f t="shared" si="47"/>
        <v>6.4248219163705844</v>
      </c>
      <c r="P483">
        <f t="shared" si="42"/>
        <v>6.1249476831124319E-2</v>
      </c>
      <c r="Q483">
        <v>0.61370861404901011</v>
      </c>
    </row>
    <row r="484" spans="1:17" x14ac:dyDescent="0.2">
      <c r="A484" s="2">
        <v>39164</v>
      </c>
      <c r="B484" s="1">
        <v>6.9969000000000001</v>
      </c>
      <c r="C484">
        <v>5.0004044330236299E-3</v>
      </c>
      <c r="D484">
        <f t="shared" si="43"/>
        <v>1.2482331026547063E-4</v>
      </c>
      <c r="E484">
        <f t="shared" si="44"/>
        <v>8.788295832998692</v>
      </c>
      <c r="I484">
        <f t="shared" si="45"/>
        <v>1.7281674651251121E-4</v>
      </c>
      <c r="J484">
        <f t="shared" si="46"/>
        <v>0.38037522227276654</v>
      </c>
      <c r="O484">
        <f t="shared" si="47"/>
        <v>8.5185934838828494</v>
      </c>
      <c r="P484">
        <f t="shared" si="42"/>
        <v>0.64816654769499937</v>
      </c>
      <c r="Q484">
        <v>0.61340343086553961</v>
      </c>
    </row>
    <row r="485" spans="1:17" x14ac:dyDescent="0.2">
      <c r="A485" s="2">
        <v>39171</v>
      </c>
      <c r="B485" s="1">
        <v>6.9729999999999999</v>
      </c>
      <c r="C485">
        <v>-3.4216455833970798E-3</v>
      </c>
      <c r="D485">
        <f t="shared" si="43"/>
        <v>1.1883415431917054E-4</v>
      </c>
      <c r="E485">
        <f t="shared" si="44"/>
        <v>8.9392607083456799</v>
      </c>
      <c r="I485">
        <f t="shared" si="45"/>
        <v>1.6624755996296462E-4</v>
      </c>
      <c r="J485">
        <f t="shared" si="46"/>
        <v>-0.26537339655328795</v>
      </c>
      <c r="O485">
        <f t="shared" si="47"/>
        <v>8.6316095158522881</v>
      </c>
      <c r="P485">
        <f t="shared" si="42"/>
        <v>0.39536091407839791</v>
      </c>
      <c r="Q485">
        <v>0.61074573898245488</v>
      </c>
    </row>
    <row r="486" spans="1:17" x14ac:dyDescent="0.2">
      <c r="A486" s="2">
        <v>39178</v>
      </c>
      <c r="B486" s="1">
        <v>6.9409999999999998</v>
      </c>
      <c r="C486">
        <v>-4.5996918814270602E-3</v>
      </c>
      <c r="D486">
        <f t="shared" si="43"/>
        <v>1.1240656456992315E-4</v>
      </c>
      <c r="E486">
        <f t="shared" si="44"/>
        <v>8.9051682023655196</v>
      </c>
      <c r="I486">
        <f t="shared" si="45"/>
        <v>1.5963197147370945E-4</v>
      </c>
      <c r="J486">
        <f t="shared" si="46"/>
        <v>-0.36405651049512494</v>
      </c>
      <c r="O486">
        <f t="shared" si="47"/>
        <v>8.6101024276595801</v>
      </c>
      <c r="P486">
        <f t="shared" si="42"/>
        <v>0.35790790560790486</v>
      </c>
      <c r="Q486">
        <v>0.61021056397490259</v>
      </c>
    </row>
    <row r="487" spans="1:17" x14ac:dyDescent="0.2">
      <c r="A487" s="2">
        <v>39185</v>
      </c>
      <c r="B487" s="1">
        <v>6.8498999999999999</v>
      </c>
      <c r="C487">
        <v>-1.3211802730018299E-2</v>
      </c>
      <c r="D487">
        <f t="shared" si="43"/>
        <v>1.0693160061997171E-4</v>
      </c>
      <c r="E487">
        <f t="shared" si="44"/>
        <v>7.5109530964925906</v>
      </c>
      <c r="I487">
        <f t="shared" si="45"/>
        <v>1.5479746649987825E-4</v>
      </c>
      <c r="J487">
        <f t="shared" si="46"/>
        <v>-1.0618915287229858</v>
      </c>
      <c r="O487">
        <f t="shared" si="47"/>
        <v>7.6457793444487931</v>
      </c>
      <c r="P487">
        <f t="shared" si="42"/>
        <v>0.14414246563396124</v>
      </c>
      <c r="Q487">
        <v>0.60844251010495287</v>
      </c>
    </row>
    <row r="488" spans="1:17" x14ac:dyDescent="0.2">
      <c r="A488" s="2">
        <v>39192</v>
      </c>
      <c r="B488" s="1">
        <v>6.7652000000000001</v>
      </c>
      <c r="C488">
        <v>-1.24422285096784E-2</v>
      </c>
      <c r="D488">
        <f t="shared" si="43"/>
        <v>1.1098880846538855E-4</v>
      </c>
      <c r="E488">
        <f t="shared" si="44"/>
        <v>7.7112644257666574</v>
      </c>
      <c r="I488">
        <f t="shared" si="45"/>
        <v>1.6298768980405715E-4</v>
      </c>
      <c r="J488">
        <f t="shared" si="46"/>
        <v>-0.97458735255093421</v>
      </c>
      <c r="O488">
        <f t="shared" si="47"/>
        <v>7.7720153749317493</v>
      </c>
      <c r="P488">
        <f t="shared" si="42"/>
        <v>0.16488249486235207</v>
      </c>
      <c r="Q488">
        <v>0.60699059140293488</v>
      </c>
    </row>
    <row r="489" spans="1:17" x14ac:dyDescent="0.2">
      <c r="A489" s="2">
        <v>39199</v>
      </c>
      <c r="B489" s="1">
        <v>6.6830999999999996</v>
      </c>
      <c r="C489">
        <v>-1.2209873360948999E-2</v>
      </c>
      <c r="D489">
        <f t="shared" si="43"/>
        <v>1.1361802297468849E-4</v>
      </c>
      <c r="E489">
        <f t="shared" si="44"/>
        <v>7.7705437713393861</v>
      </c>
      <c r="I489">
        <f t="shared" si="45"/>
        <v>1.6832915581922557E-4</v>
      </c>
      <c r="J489">
        <f t="shared" si="46"/>
        <v>-0.94109071114948772</v>
      </c>
      <c r="O489">
        <f t="shared" si="47"/>
        <v>7.8039375079686115</v>
      </c>
      <c r="P489">
        <f t="shared" si="42"/>
        <v>0.17332918764700023</v>
      </c>
      <c r="Q489">
        <v>0.6045393655698349</v>
      </c>
    </row>
    <row r="490" spans="1:17" x14ac:dyDescent="0.2">
      <c r="A490" s="2">
        <v>39206</v>
      </c>
      <c r="B490" s="1">
        <v>6.7416999999999998</v>
      </c>
      <c r="C490">
        <v>8.7301668831938403E-3</v>
      </c>
      <c r="D490">
        <f t="shared" si="43"/>
        <v>1.1574580204563189E-4</v>
      </c>
      <c r="E490">
        <f t="shared" si="44"/>
        <v>8.4056382967090872</v>
      </c>
      <c r="I490">
        <f t="shared" si="45"/>
        <v>1.7238474025249524E-4</v>
      </c>
      <c r="J490">
        <f t="shared" si="46"/>
        <v>0.66492572611278322</v>
      </c>
      <c r="O490">
        <f t="shared" si="47"/>
        <v>8.2236554960222481</v>
      </c>
      <c r="P490">
        <f t="shared" si="42"/>
        <v>0.74695099988613478</v>
      </c>
      <c r="Q490">
        <v>0.60420656055482236</v>
      </c>
    </row>
    <row r="491" spans="1:17" x14ac:dyDescent="0.2">
      <c r="A491" s="2">
        <v>39213</v>
      </c>
      <c r="B491" s="1">
        <v>6.8201000000000001</v>
      </c>
      <c r="C491">
        <v>1.1562015864477099E-2</v>
      </c>
      <c r="D491">
        <f t="shared" si="43"/>
        <v>1.1337400275139884E-4</v>
      </c>
      <c r="E491">
        <f t="shared" si="44"/>
        <v>7.9057102937504684</v>
      </c>
      <c r="I491">
        <f t="shared" si="45"/>
        <v>1.6998082862355735E-4</v>
      </c>
      <c r="J491">
        <f t="shared" si="46"/>
        <v>0.88681614263594233</v>
      </c>
      <c r="O491">
        <f t="shared" si="47"/>
        <v>7.8933820292362542</v>
      </c>
      <c r="P491">
        <f t="shared" si="42"/>
        <v>0.8124110524266186</v>
      </c>
      <c r="Q491">
        <v>0.60404014060812705</v>
      </c>
    </row>
    <row r="492" spans="1:17" x14ac:dyDescent="0.2">
      <c r="A492" s="2">
        <v>39220</v>
      </c>
      <c r="B492" s="1">
        <v>6.8242000000000003</v>
      </c>
      <c r="C492">
        <v>6.0098357898952205E-4</v>
      </c>
      <c r="D492">
        <f t="shared" si="43"/>
        <v>1.1459237523734012E-4</v>
      </c>
      <c r="E492">
        <f t="shared" si="44"/>
        <v>9.0709774109417616</v>
      </c>
      <c r="I492">
        <f t="shared" si="45"/>
        <v>1.7254805455996192E-4</v>
      </c>
      <c r="J492">
        <f t="shared" si="46"/>
        <v>4.5751735431522861E-2</v>
      </c>
      <c r="O492">
        <f t="shared" si="47"/>
        <v>8.6627415618340748</v>
      </c>
      <c r="P492">
        <f t="shared" si="42"/>
        <v>0.51824593597980106</v>
      </c>
      <c r="Q492">
        <v>0.60378003061261976</v>
      </c>
    </row>
    <row r="493" spans="1:17" x14ac:dyDescent="0.2">
      <c r="A493" s="2">
        <v>39227</v>
      </c>
      <c r="B493" s="1">
        <v>6.8377999999999997</v>
      </c>
      <c r="C493">
        <v>1.99092438768611E-3</v>
      </c>
      <c r="D493">
        <f t="shared" si="43"/>
        <v>1.077385035988326E-4</v>
      </c>
      <c r="E493">
        <f t="shared" si="44"/>
        <v>9.0990127838375674</v>
      </c>
      <c r="I493">
        <f t="shared" si="45"/>
        <v>1.6404838596187371E-4</v>
      </c>
      <c r="J493">
        <f t="shared" si="46"/>
        <v>0.15544214677940563</v>
      </c>
      <c r="O493">
        <f t="shared" si="47"/>
        <v>8.6911868763064621</v>
      </c>
      <c r="P493">
        <f t="shared" si="42"/>
        <v>0.56176362019244341</v>
      </c>
      <c r="Q493">
        <v>0.60279350832333067</v>
      </c>
    </row>
    <row r="494" spans="1:17" x14ac:dyDescent="0.2">
      <c r="A494" s="2">
        <v>39234</v>
      </c>
      <c r="B494" s="1">
        <v>6.9249000000000001</v>
      </c>
      <c r="C494">
        <v>1.2657569064777699E-2</v>
      </c>
      <c r="D494">
        <f t="shared" si="43"/>
        <v>1.0151202017795164E-4</v>
      </c>
      <c r="E494">
        <f t="shared" si="44"/>
        <v>7.6170566567309539</v>
      </c>
      <c r="I494">
        <f t="shared" si="45"/>
        <v>1.5715376228857381E-4</v>
      </c>
      <c r="J494">
        <f t="shared" si="46"/>
        <v>1.0096896732425682</v>
      </c>
      <c r="O494">
        <f t="shared" si="47"/>
        <v>7.7388126180064258</v>
      </c>
      <c r="P494">
        <f t="shared" si="42"/>
        <v>0.84367800421326911</v>
      </c>
      <c r="Q494">
        <v>0.60209823790708827</v>
      </c>
    </row>
    <row r="495" spans="1:17" x14ac:dyDescent="0.2">
      <c r="A495" s="2">
        <v>39241</v>
      </c>
      <c r="B495" s="1">
        <v>6.9794999999999998</v>
      </c>
      <c r="C495">
        <v>7.8536694347506302E-3</v>
      </c>
      <c r="D495">
        <f t="shared" si="43"/>
        <v>1.0503414224505158E-4</v>
      </c>
      <c r="E495">
        <f t="shared" si="44"/>
        <v>8.5739862970002871</v>
      </c>
      <c r="I495">
        <f t="shared" si="45"/>
        <v>1.6383154828065159E-4</v>
      </c>
      <c r="J495">
        <f t="shared" si="46"/>
        <v>0.6135837507145806</v>
      </c>
      <c r="O495">
        <f t="shared" si="47"/>
        <v>8.3401867835038228</v>
      </c>
      <c r="P495">
        <f t="shared" si="42"/>
        <v>0.73025478803890165</v>
      </c>
      <c r="Q495">
        <v>0.60138323136304361</v>
      </c>
    </row>
    <row r="496" spans="1:17" x14ac:dyDescent="0.2">
      <c r="A496" s="2">
        <v>39248</v>
      </c>
      <c r="B496" s="1">
        <v>7.0331999999999999</v>
      </c>
      <c r="C496">
        <v>7.6645133175710098E-3</v>
      </c>
      <c r="D496">
        <f t="shared" si="43"/>
        <v>1.0243290112576865E-4</v>
      </c>
      <c r="E496">
        <f t="shared" si="44"/>
        <v>8.6128075211113995</v>
      </c>
      <c r="I496">
        <f t="shared" si="45"/>
        <v>1.6158941123945724E-4</v>
      </c>
      <c r="J496">
        <f t="shared" si="46"/>
        <v>0.60294560505597683</v>
      </c>
      <c r="O496">
        <f t="shared" si="47"/>
        <v>8.366908535876096</v>
      </c>
      <c r="P496">
        <f t="shared" si="42"/>
        <v>0.72672756204231936</v>
      </c>
      <c r="Q496">
        <v>0.60136849062497122</v>
      </c>
    </row>
    <row r="497" spans="1:17" x14ac:dyDescent="0.2">
      <c r="A497" s="2">
        <v>39255</v>
      </c>
      <c r="B497" s="1">
        <v>6.8621999999999996</v>
      </c>
      <c r="C497">
        <v>-2.4613704255157701E-2</v>
      </c>
      <c r="D497">
        <f t="shared" si="43"/>
        <v>9.9811612921935926E-5</v>
      </c>
      <c r="E497">
        <f t="shared" si="44"/>
        <v>3.1424469684703231</v>
      </c>
      <c r="I497">
        <f t="shared" si="45"/>
        <v>1.5945970849735422E-4</v>
      </c>
      <c r="J497">
        <f t="shared" si="46"/>
        <v>-1.9491779739206996</v>
      </c>
      <c r="O497">
        <f t="shared" si="47"/>
        <v>4.9444245049352347</v>
      </c>
      <c r="P497">
        <f t="shared" si="42"/>
        <v>2.5637087202679845E-2</v>
      </c>
      <c r="Q497">
        <v>0.60121109561660102</v>
      </c>
    </row>
    <row r="498" spans="1:17" x14ac:dyDescent="0.2">
      <c r="A498" s="2">
        <v>39262</v>
      </c>
      <c r="B498" s="1">
        <v>6.8234000000000004</v>
      </c>
      <c r="C498">
        <v>-5.67020868002954E-3</v>
      </c>
      <c r="D498">
        <f t="shared" si="43"/>
        <v>1.3017298237624189E-4</v>
      </c>
      <c r="E498">
        <f t="shared" si="44"/>
        <v>8.6996575755189252</v>
      </c>
      <c r="I498">
        <f t="shared" si="45"/>
        <v>2.0144215256432538E-4</v>
      </c>
      <c r="J498">
        <f t="shared" si="46"/>
        <v>-0.39950651470565707</v>
      </c>
      <c r="O498">
        <f t="shared" si="47"/>
        <v>8.3504028465498017</v>
      </c>
      <c r="P498">
        <f t="shared" si="42"/>
        <v>0.34476001221886265</v>
      </c>
      <c r="Q498">
        <v>0.5998738157463801</v>
      </c>
    </row>
    <row r="499" spans="1:17" x14ac:dyDescent="0.2">
      <c r="A499" s="2">
        <v>39269</v>
      </c>
      <c r="B499" s="1">
        <v>6.7241</v>
      </c>
      <c r="C499">
        <v>-1.46597938173385E-2</v>
      </c>
      <c r="D499">
        <f t="shared" si="43"/>
        <v>1.2429167942217231E-4</v>
      </c>
      <c r="E499">
        <f t="shared" si="44"/>
        <v>7.2638051514971282</v>
      </c>
      <c r="I499">
        <f t="shared" si="45"/>
        <v>1.9101039587933667E-4</v>
      </c>
      <c r="J499">
        <f t="shared" si="46"/>
        <v>-1.0607165861918173</v>
      </c>
      <c r="O499">
        <f t="shared" si="47"/>
        <v>7.4380630264887815</v>
      </c>
      <c r="P499">
        <f t="shared" si="42"/>
        <v>0.14440935997099155</v>
      </c>
      <c r="Q499">
        <v>0.59900303189787407</v>
      </c>
    </row>
    <row r="500" spans="1:17" x14ac:dyDescent="0.2">
      <c r="A500" s="2">
        <v>39276</v>
      </c>
      <c r="B500" s="1">
        <v>6.6449999999999996</v>
      </c>
      <c r="C500">
        <v>-1.1833395370512499E-2</v>
      </c>
      <c r="D500">
        <f t="shared" si="43"/>
        <v>1.2972875194285454E-4</v>
      </c>
      <c r="E500">
        <f t="shared" si="44"/>
        <v>7.8706645707490379</v>
      </c>
      <c r="I500">
        <f t="shared" si="45"/>
        <v>1.9682037888668207E-4</v>
      </c>
      <c r="J500">
        <f t="shared" si="46"/>
        <v>-0.84347913385536366</v>
      </c>
      <c r="O500">
        <f t="shared" si="47"/>
        <v>7.8217619782043215</v>
      </c>
      <c r="P500">
        <f t="shared" si="42"/>
        <v>0.19948026541507186</v>
      </c>
      <c r="Q500">
        <v>0.59897307761214458</v>
      </c>
    </row>
    <row r="501" spans="1:17" x14ac:dyDescent="0.2">
      <c r="A501" s="2">
        <v>39283</v>
      </c>
      <c r="B501" s="1">
        <v>6.6325000000000003</v>
      </c>
      <c r="C501">
        <v>-1.8828851354508701E-3</v>
      </c>
      <c r="D501">
        <f t="shared" si="43"/>
        <v>1.3034678158597526E-4</v>
      </c>
      <c r="E501">
        <f t="shared" si="44"/>
        <v>8.9181134588884881</v>
      </c>
      <c r="I501">
        <f t="shared" si="45"/>
        <v>1.9573781611319181E-4</v>
      </c>
      <c r="J501">
        <f t="shared" si="46"/>
        <v>-0.13458183875028312</v>
      </c>
      <c r="O501">
        <f t="shared" si="47"/>
        <v>8.5206221957872756</v>
      </c>
      <c r="P501">
        <f t="shared" si="42"/>
        <v>0.44647125076736793</v>
      </c>
      <c r="Q501">
        <v>0.59834466624977578</v>
      </c>
    </row>
    <row r="502" spans="1:17" x14ac:dyDescent="0.2">
      <c r="A502" s="2">
        <v>39290</v>
      </c>
      <c r="B502" s="1">
        <v>6.7439</v>
      </c>
      <c r="C502">
        <v>1.6656585564605898E-2</v>
      </c>
      <c r="D502">
        <f t="shared" si="43"/>
        <v>1.2273869007681484E-4</v>
      </c>
      <c r="E502">
        <f t="shared" si="44"/>
        <v>6.7450259849194829</v>
      </c>
      <c r="I502">
        <f t="shared" si="45"/>
        <v>1.8390048703723384E-4</v>
      </c>
      <c r="J502">
        <f t="shared" si="46"/>
        <v>1.2282719681486183</v>
      </c>
      <c r="O502">
        <f t="shared" si="47"/>
        <v>7.092463750237</v>
      </c>
      <c r="P502">
        <f t="shared" si="42"/>
        <v>0.89032755487745741</v>
      </c>
      <c r="Q502">
        <v>0.59725900490208583</v>
      </c>
    </row>
    <row r="503" spans="1:17" x14ac:dyDescent="0.2">
      <c r="A503" s="2">
        <v>39297</v>
      </c>
      <c r="B503" s="1">
        <v>6.7209000000000003</v>
      </c>
      <c r="C503">
        <v>-3.41631845550716E-3</v>
      </c>
      <c r="D503">
        <f t="shared" si="43"/>
        <v>1.3202087923246822E-4</v>
      </c>
      <c r="E503">
        <f t="shared" si="44"/>
        <v>8.844146032696484</v>
      </c>
      <c r="I503">
        <f t="shared" si="45"/>
        <v>1.9581621434965502E-4</v>
      </c>
      <c r="J503">
        <f t="shared" si="46"/>
        <v>-0.24413723519865482</v>
      </c>
      <c r="O503">
        <f t="shared" si="47"/>
        <v>8.4787310309115025</v>
      </c>
      <c r="P503">
        <f t="shared" si="42"/>
        <v>0.40356226767334069</v>
      </c>
      <c r="Q503">
        <v>0.59656547487613221</v>
      </c>
    </row>
    <row r="504" spans="1:17" x14ac:dyDescent="0.2">
      <c r="A504" s="2">
        <v>39304</v>
      </c>
      <c r="B504" s="1">
        <v>6.7694999999999999</v>
      </c>
      <c r="C504">
        <v>7.2051548141720502E-3</v>
      </c>
      <c r="D504">
        <f t="shared" si="43"/>
        <v>1.2479990038588646E-4</v>
      </c>
      <c r="E504">
        <f t="shared" si="44"/>
        <v>8.572818953635462</v>
      </c>
      <c r="I504">
        <f t="shared" si="45"/>
        <v>1.8461704162720945E-4</v>
      </c>
      <c r="J504">
        <f t="shared" si="46"/>
        <v>0.53028265626478177</v>
      </c>
      <c r="O504">
        <f t="shared" si="47"/>
        <v>8.3160272281141037</v>
      </c>
      <c r="P504">
        <f t="shared" si="42"/>
        <v>0.70204201506774899</v>
      </c>
      <c r="Q504">
        <v>0.59543845292355457</v>
      </c>
    </row>
    <row r="505" spans="1:17" x14ac:dyDescent="0.2">
      <c r="A505" s="2">
        <v>39311</v>
      </c>
      <c r="B505" s="1">
        <v>6.9301000000000004</v>
      </c>
      <c r="C505">
        <v>2.34470141591019E-2</v>
      </c>
      <c r="D505">
        <f t="shared" si="43"/>
        <v>1.2042676171650448E-4</v>
      </c>
      <c r="E505">
        <f t="shared" si="44"/>
        <v>4.4593499843508546</v>
      </c>
      <c r="I505">
        <f t="shared" si="45"/>
        <v>1.783733530471943E-4</v>
      </c>
      <c r="J505">
        <f t="shared" si="46"/>
        <v>1.7555878138121899</v>
      </c>
      <c r="O505">
        <f t="shared" si="47"/>
        <v>5.5495431432961473</v>
      </c>
      <c r="P505">
        <f t="shared" si="42"/>
        <v>0.9604205927468531</v>
      </c>
      <c r="Q505">
        <v>0.59420267408616756</v>
      </c>
    </row>
    <row r="506" spans="1:17" x14ac:dyDescent="0.2">
      <c r="A506" s="2">
        <v>39318</v>
      </c>
      <c r="B506" s="1">
        <v>6.8353999999999999</v>
      </c>
      <c r="C506">
        <v>-1.37592523369499E-2</v>
      </c>
      <c r="D506">
        <f t="shared" si="43"/>
        <v>1.4618690439214174E-4</v>
      </c>
      <c r="E506">
        <f t="shared" si="44"/>
        <v>7.5355904967219125</v>
      </c>
      <c r="I506">
        <f t="shared" si="45"/>
        <v>2.1293846430689412E-4</v>
      </c>
      <c r="J506">
        <f t="shared" si="46"/>
        <v>-0.9429046480944232</v>
      </c>
      <c r="O506">
        <f t="shared" si="47"/>
        <v>7.5654381585640502</v>
      </c>
      <c r="P506">
        <f t="shared" si="42"/>
        <v>0.17286483860877916</v>
      </c>
      <c r="Q506">
        <v>0.5931706657385547</v>
      </c>
    </row>
    <row r="507" spans="1:17" x14ac:dyDescent="0.2">
      <c r="A507" s="2">
        <v>39325</v>
      </c>
      <c r="B507" s="1">
        <v>6.8925000000000001</v>
      </c>
      <c r="C507">
        <v>8.3188731406342899E-3</v>
      </c>
      <c r="D507">
        <f t="shared" si="43"/>
        <v>1.487747116209249E-4</v>
      </c>
      <c r="E507">
        <f t="shared" si="44"/>
        <v>8.3479200506383133</v>
      </c>
      <c r="I507">
        <f t="shared" si="45"/>
        <v>2.1330332390042439E-4</v>
      </c>
      <c r="J507">
        <f t="shared" si="46"/>
        <v>0.56959437262476864</v>
      </c>
      <c r="O507">
        <f t="shared" si="47"/>
        <v>8.1283576000644651</v>
      </c>
      <c r="P507">
        <f t="shared" si="42"/>
        <v>0.71552357694894098</v>
      </c>
      <c r="Q507">
        <v>0.59274839037372495</v>
      </c>
    </row>
    <row r="508" spans="1:17" x14ac:dyDescent="0.2">
      <c r="A508" s="2">
        <v>39332</v>
      </c>
      <c r="B508" s="1">
        <v>6.7923</v>
      </c>
      <c r="C508">
        <v>-1.4644246270909799E-2</v>
      </c>
      <c r="D508">
        <f t="shared" si="43"/>
        <v>1.440004479434674E-4</v>
      </c>
      <c r="E508">
        <f t="shared" si="44"/>
        <v>7.356435246707508</v>
      </c>
      <c r="I508">
        <f t="shared" si="45"/>
        <v>2.0399928720685992E-4</v>
      </c>
      <c r="J508">
        <f t="shared" si="46"/>
        <v>-1.025304111188742</v>
      </c>
      <c r="O508">
        <f t="shared" si="47"/>
        <v>7.4461455377896453</v>
      </c>
      <c r="P508">
        <f t="shared" si="42"/>
        <v>0.15260985827989704</v>
      </c>
      <c r="Q508">
        <v>0.59214320936855169</v>
      </c>
    </row>
    <row r="509" spans="1:17" x14ac:dyDescent="0.2">
      <c r="A509" s="2">
        <v>39339</v>
      </c>
      <c r="B509" s="1">
        <v>6.6684000000000001</v>
      </c>
      <c r="C509">
        <v>-1.8409666553166101E-2</v>
      </c>
      <c r="D509">
        <f t="shared" si="43"/>
        <v>1.4822765799744268E-4</v>
      </c>
      <c r="E509">
        <f t="shared" si="44"/>
        <v>6.5303065545629373</v>
      </c>
      <c r="I509">
        <f t="shared" si="45"/>
        <v>2.0776061709876142E-4</v>
      </c>
      <c r="J509">
        <f t="shared" si="46"/>
        <v>-1.277215878448885</v>
      </c>
      <c r="O509">
        <f t="shared" si="47"/>
        <v>6.847843620204058</v>
      </c>
      <c r="P509">
        <f t="shared" si="42"/>
        <v>0.10076302133110338</v>
      </c>
      <c r="Q509">
        <v>0.59176169534883571</v>
      </c>
    </row>
    <row r="510" spans="1:17" x14ac:dyDescent="0.2">
      <c r="A510" s="2">
        <v>39346</v>
      </c>
      <c r="B510" s="1">
        <v>6.5183999999999997</v>
      </c>
      <c r="C510">
        <v>-2.2751004041389199E-2</v>
      </c>
      <c r="D510">
        <f t="shared" si="43"/>
        <v>1.5966894787352188E-4</v>
      </c>
      <c r="E510">
        <f t="shared" si="44"/>
        <v>5.5006493622073176</v>
      </c>
      <c r="I510">
        <f t="shared" si="45"/>
        <v>2.2089962845026325E-4</v>
      </c>
      <c r="J510">
        <f t="shared" si="46"/>
        <v>-1.5307457942901777</v>
      </c>
      <c r="O510">
        <f t="shared" si="47"/>
        <v>6.0746194427841553</v>
      </c>
      <c r="P510">
        <f t="shared" si="42"/>
        <v>6.2916115531806177E-2</v>
      </c>
      <c r="Q510">
        <v>0.59112053824618105</v>
      </c>
    </row>
    <row r="511" spans="1:17" x14ac:dyDescent="0.2">
      <c r="A511" s="2">
        <v>39353</v>
      </c>
      <c r="B511" s="1">
        <v>6.4307999999999996</v>
      </c>
      <c r="C511">
        <v>-1.3529999743682001E-2</v>
      </c>
      <c r="D511">
        <f t="shared" si="43"/>
        <v>1.8114530209458905E-4</v>
      </c>
      <c r="E511">
        <f t="shared" si="44"/>
        <v>7.6056361884678907</v>
      </c>
      <c r="I511">
        <f t="shared" si="45"/>
        <v>2.4630349537117075E-4</v>
      </c>
      <c r="J511">
        <f t="shared" si="46"/>
        <v>-0.86210963896298931</v>
      </c>
      <c r="O511">
        <f t="shared" si="47"/>
        <v>7.5657130318264194</v>
      </c>
      <c r="P511">
        <f t="shared" si="42"/>
        <v>0.19431359383441818</v>
      </c>
      <c r="Q511">
        <v>0.59015620188180251</v>
      </c>
    </row>
    <row r="512" spans="1:17" x14ac:dyDescent="0.2">
      <c r="A512" s="2">
        <v>39360</v>
      </c>
      <c r="B512" s="1">
        <v>6.4787999999999997</v>
      </c>
      <c r="C512">
        <v>7.4363607234369002E-3</v>
      </c>
      <c r="D512">
        <f t="shared" si="43"/>
        <v>1.812602375527558E-4</v>
      </c>
      <c r="E512">
        <f t="shared" si="44"/>
        <v>8.3104935413774133</v>
      </c>
      <c r="I512">
        <f t="shared" si="45"/>
        <v>2.4099890229994293E-4</v>
      </c>
      <c r="J512">
        <f t="shared" si="46"/>
        <v>0.47901919454373021</v>
      </c>
      <c r="O512">
        <f t="shared" si="47"/>
        <v>8.1012587905146898</v>
      </c>
      <c r="P512">
        <f t="shared" si="42"/>
        <v>0.6840375131993951</v>
      </c>
      <c r="Q512">
        <v>0.58970168474138263</v>
      </c>
    </row>
    <row r="513" spans="1:17" x14ac:dyDescent="0.2">
      <c r="A513" s="2">
        <v>39367</v>
      </c>
      <c r="B513" s="1">
        <v>6.4156000000000004</v>
      </c>
      <c r="C513">
        <v>-9.8027835490186507E-3</v>
      </c>
      <c r="D513">
        <f t="shared" si="43"/>
        <v>1.7370259094813496E-4</v>
      </c>
      <c r="E513">
        <f t="shared" si="44"/>
        <v>8.1049527736577645</v>
      </c>
      <c r="I513">
        <f t="shared" si="45"/>
        <v>2.2629164909357155E-4</v>
      </c>
      <c r="J513">
        <f t="shared" si="46"/>
        <v>-0.6516511253683136</v>
      </c>
      <c r="O513">
        <f t="shared" si="47"/>
        <v>7.9690367187404254</v>
      </c>
      <c r="P513">
        <f t="shared" si="42"/>
        <v>0.25731312924924166</v>
      </c>
      <c r="Q513">
        <v>0.589623254051304</v>
      </c>
    </row>
    <row r="514" spans="1:17" x14ac:dyDescent="0.2">
      <c r="A514" s="2">
        <v>39374</v>
      </c>
      <c r="B514" s="1">
        <v>6.4025999999999996</v>
      </c>
      <c r="C514">
        <v>-2.0283666126488199E-3</v>
      </c>
      <c r="D514">
        <f t="shared" si="43"/>
        <v>1.6904610940978148E-4</v>
      </c>
      <c r="E514">
        <f t="shared" si="44"/>
        <v>8.6610008843553459</v>
      </c>
      <c r="I514">
        <f t="shared" si="45"/>
        <v>2.1712752079799426E-4</v>
      </c>
      <c r="J514">
        <f t="shared" si="46"/>
        <v>-0.13765405730166813</v>
      </c>
      <c r="O514">
        <f t="shared" si="47"/>
        <v>8.4160770840858952</v>
      </c>
      <c r="P514">
        <f t="shared" si="42"/>
        <v>0.44525691529759759</v>
      </c>
      <c r="Q514">
        <v>0.58908853554830587</v>
      </c>
    </row>
    <row r="515" spans="1:17" x14ac:dyDescent="0.2">
      <c r="A515" s="2">
        <v>39381</v>
      </c>
      <c r="B515" s="1">
        <v>6.3745000000000003</v>
      </c>
      <c r="C515">
        <v>-4.3985012723972696E-3</v>
      </c>
      <c r="D515">
        <f t="shared" si="43"/>
        <v>1.591501991121131E-4</v>
      </c>
      <c r="E515">
        <f t="shared" si="44"/>
        <v>8.6240989156998484</v>
      </c>
      <c r="I515">
        <f t="shared" si="45"/>
        <v>2.0202211278626611E-4</v>
      </c>
      <c r="J515">
        <f t="shared" si="46"/>
        <v>-0.30946053183425493</v>
      </c>
      <c r="O515">
        <f t="shared" si="47"/>
        <v>8.4113675765523084</v>
      </c>
      <c r="P515">
        <f t="shared" si="42"/>
        <v>0.37848561533478831</v>
      </c>
      <c r="Q515">
        <v>0.5881991013264477</v>
      </c>
    </row>
    <row r="516" spans="1:17" x14ac:dyDescent="0.2">
      <c r="A516" s="2">
        <v>39388</v>
      </c>
      <c r="B516" s="1">
        <v>6.3795000000000002</v>
      </c>
      <c r="C516">
        <v>7.8406778362105601E-4</v>
      </c>
      <c r="D516">
        <f t="shared" si="43"/>
        <v>1.5076199597198315E-4</v>
      </c>
      <c r="E516">
        <f t="shared" si="44"/>
        <v>8.79573044960045</v>
      </c>
      <c r="I516">
        <f t="shared" si="45"/>
        <v>1.904758023435596E-4</v>
      </c>
      <c r="J516">
        <f t="shared" si="46"/>
        <v>5.6811166116993647E-2</v>
      </c>
      <c r="O516">
        <f t="shared" si="47"/>
        <v>8.5627578846884838</v>
      </c>
      <c r="P516">
        <f t="shared" si="42"/>
        <v>0.52265219048482792</v>
      </c>
      <c r="Q516">
        <v>0.58759764099460121</v>
      </c>
    </row>
    <row r="517" spans="1:17" x14ac:dyDescent="0.2">
      <c r="A517" s="2">
        <v>39395</v>
      </c>
      <c r="B517" s="1">
        <v>6.31</v>
      </c>
      <c r="C517">
        <v>-1.0954047826539101E-2</v>
      </c>
      <c r="D517">
        <f t="shared" si="43"/>
        <v>1.417531619510229E-4</v>
      </c>
      <c r="E517">
        <f t="shared" si="44"/>
        <v>8.0149436811430945</v>
      </c>
      <c r="I517">
        <f t="shared" si="45"/>
        <v>1.7921912529537747E-4</v>
      </c>
      <c r="J517">
        <f t="shared" si="46"/>
        <v>-0.81824329665019191</v>
      </c>
      <c r="O517">
        <f t="shared" si="47"/>
        <v>7.9573792446266136</v>
      </c>
      <c r="P517">
        <f t="shared" ref="P517:P580" si="48">_xlfn.NORM.DIST(J517,0,1,TRUE)</f>
        <v>0.20660913847288304</v>
      </c>
      <c r="Q517">
        <v>0.58699545015762111</v>
      </c>
    </row>
    <row r="518" spans="1:17" x14ac:dyDescent="0.2">
      <c r="A518" s="2">
        <v>39402</v>
      </c>
      <c r="B518" s="1">
        <v>6.3091999999999997</v>
      </c>
      <c r="C518">
        <v>-1.2679092194001199E-4</v>
      </c>
      <c r="D518">
        <f t="shared" ref="D518:D581" si="49">$G$1*D517+(1-$G$1)*C517^2</f>
        <v>1.4044744206112789E-4</v>
      </c>
      <c r="E518">
        <f t="shared" ref="E518:E581" si="50">-LN(D518)-(C518^2/D518)</f>
        <v>8.8705627547272403</v>
      </c>
      <c r="I518">
        <f t="shared" ref="I518:I581" si="51">($K$8+($L$2*(C517)^2)+($M$2*(I517)))</f>
        <v>1.792596874247257E-4</v>
      </c>
      <c r="J518">
        <f t="shared" ref="J518:J581" si="52">C518/(SQRT(I518))</f>
        <v>-9.4699316040644625E-3</v>
      </c>
      <c r="O518">
        <f t="shared" ref="O518:O581" si="53">-LN(I518)-(C518^2/I518)</f>
        <v>8.62658535612983</v>
      </c>
      <c r="P518">
        <f t="shared" si="48"/>
        <v>0.496222100357471</v>
      </c>
      <c r="Q518">
        <v>0.58633018557381378</v>
      </c>
    </row>
    <row r="519" spans="1:17" x14ac:dyDescent="0.2">
      <c r="A519" s="2">
        <v>39409</v>
      </c>
      <c r="B519" s="1">
        <v>6.2549000000000001</v>
      </c>
      <c r="C519">
        <v>-8.6437290503360593E-3</v>
      </c>
      <c r="D519">
        <f t="shared" si="49"/>
        <v>1.320215600937334E-4</v>
      </c>
      <c r="E519">
        <f t="shared" si="50"/>
        <v>8.3666222045180607</v>
      </c>
      <c r="I519">
        <f t="shared" si="51"/>
        <v>1.6969265899724429E-4</v>
      </c>
      <c r="J519">
        <f t="shared" si="52"/>
        <v>-0.66354383336055067</v>
      </c>
      <c r="O519">
        <f t="shared" si="53"/>
        <v>8.2412312265770122</v>
      </c>
      <c r="P519">
        <f t="shared" si="48"/>
        <v>0.25349115794353427</v>
      </c>
      <c r="Q519">
        <v>0.58554922598610737</v>
      </c>
    </row>
    <row r="520" spans="1:17" x14ac:dyDescent="0.2">
      <c r="A520" s="2">
        <v>39416</v>
      </c>
      <c r="B520" s="1">
        <v>6.3810000000000002</v>
      </c>
      <c r="C520">
        <v>1.9959668305364001E-2</v>
      </c>
      <c r="D520">
        <f t="shared" si="49"/>
        <v>1.2858310960184682E-4</v>
      </c>
      <c r="E520">
        <f t="shared" si="50"/>
        <v>5.860640458581317</v>
      </c>
      <c r="I520">
        <f t="shared" si="51"/>
        <v>1.6758561261141024E-4</v>
      </c>
      <c r="J520">
        <f t="shared" si="52"/>
        <v>1.5418245415756342</v>
      </c>
      <c r="O520">
        <f t="shared" si="53"/>
        <v>6.3167933002034875</v>
      </c>
      <c r="P520">
        <f t="shared" si="48"/>
        <v>0.93844188168307885</v>
      </c>
      <c r="Q520">
        <v>0.58413284815094002</v>
      </c>
    </row>
    <row r="521" spans="1:17" x14ac:dyDescent="0.2">
      <c r="A521" s="2">
        <v>39423</v>
      </c>
      <c r="B521" s="1">
        <v>6.4078999999999997</v>
      </c>
      <c r="C521">
        <v>4.2067792649476098E-3</v>
      </c>
      <c r="D521">
        <f t="shared" si="49"/>
        <v>1.4477142455734514E-4</v>
      </c>
      <c r="E521">
        <f t="shared" si="50"/>
        <v>8.7181135240782677</v>
      </c>
      <c r="I521">
        <f t="shared" si="51"/>
        <v>1.9170782912164477E-4</v>
      </c>
      <c r="J521">
        <f t="shared" si="52"/>
        <v>0.30382940278632858</v>
      </c>
      <c r="O521">
        <f t="shared" si="53"/>
        <v>8.4672257622606324</v>
      </c>
      <c r="P521">
        <f t="shared" si="48"/>
        <v>0.61937106758761218</v>
      </c>
      <c r="Q521">
        <v>0.58361614941942896</v>
      </c>
    </row>
    <row r="522" spans="1:17" x14ac:dyDescent="0.2">
      <c r="A522" s="2">
        <v>39430</v>
      </c>
      <c r="B522" s="1">
        <v>6.5130999999999997</v>
      </c>
      <c r="C522">
        <v>1.62839292028065E-2</v>
      </c>
      <c r="D522">
        <f t="shared" si="49"/>
        <v>1.3714695859094403E-4</v>
      </c>
      <c r="E522">
        <f t="shared" si="50"/>
        <v>6.9610107015585134</v>
      </c>
      <c r="I522">
        <f t="shared" si="51"/>
        <v>1.8162733912538542E-4</v>
      </c>
      <c r="J522">
        <f t="shared" si="52"/>
        <v>1.2082828055130426</v>
      </c>
      <c r="O522">
        <f t="shared" si="53"/>
        <v>7.1536062191848666</v>
      </c>
      <c r="P522">
        <f t="shared" si="48"/>
        <v>0.8865307500029469</v>
      </c>
      <c r="Q522">
        <v>0.5814418193762767</v>
      </c>
    </row>
    <row r="523" spans="1:17" x14ac:dyDescent="0.2">
      <c r="A523" s="2">
        <v>39437</v>
      </c>
      <c r="B523" s="1">
        <v>6.5815999999999999</v>
      </c>
      <c r="C523">
        <v>1.04623435186195E-2</v>
      </c>
      <c r="D523">
        <f t="shared" si="49"/>
        <v>1.4482812209240824E-4</v>
      </c>
      <c r="E523">
        <f t="shared" si="50"/>
        <v>8.0841660788694529</v>
      </c>
      <c r="I523">
        <f t="shared" si="51"/>
        <v>1.9291283728272828E-4</v>
      </c>
      <c r="J523">
        <f t="shared" si="52"/>
        <v>0.7532660797787627</v>
      </c>
      <c r="O523">
        <f t="shared" si="53"/>
        <v>7.9858623044220289</v>
      </c>
      <c r="P523">
        <f t="shared" si="48"/>
        <v>0.77435498111984757</v>
      </c>
      <c r="Q523">
        <v>0.58079108446073535</v>
      </c>
    </row>
    <row r="524" spans="1:17" x14ac:dyDescent="0.2">
      <c r="A524" s="2">
        <v>39444</v>
      </c>
      <c r="B524" s="1">
        <v>6.4005999999999998</v>
      </c>
      <c r="C524">
        <v>-2.7886140901213899E-2</v>
      </c>
      <c r="D524">
        <f t="shared" si="49"/>
        <v>1.4270607268095971E-4</v>
      </c>
      <c r="E524">
        <f t="shared" si="50"/>
        <v>3.4055029953831655</v>
      </c>
      <c r="I524">
        <f t="shared" si="51"/>
        <v>1.8998928684954919E-4</v>
      </c>
      <c r="J524">
        <f t="shared" si="52"/>
        <v>-2.0231303310134976</v>
      </c>
      <c r="O524">
        <f t="shared" si="53"/>
        <v>4.475486536129071</v>
      </c>
      <c r="P524">
        <f t="shared" si="48"/>
        <v>2.1529856080635543E-2</v>
      </c>
      <c r="Q524">
        <v>0.58060670617895616</v>
      </c>
    </row>
    <row r="525" spans="1:17" x14ac:dyDescent="0.2">
      <c r="A525" s="2">
        <v>39451</v>
      </c>
      <c r="B525" s="1">
        <v>6.3536999999999999</v>
      </c>
      <c r="C525">
        <v>-7.3544155918412501E-3</v>
      </c>
      <c r="D525">
        <f t="shared" si="49"/>
        <v>1.8080191958184344E-4</v>
      </c>
      <c r="E525">
        <f t="shared" si="50"/>
        <v>8.3189555368834771</v>
      </c>
      <c r="I525">
        <f t="shared" si="51"/>
        <v>2.4099111757698214E-4</v>
      </c>
      <c r="J525">
        <f t="shared" si="52"/>
        <v>-0.47374828411768016</v>
      </c>
      <c r="O525">
        <f t="shared" si="53"/>
        <v>8.106313044975435</v>
      </c>
      <c r="P525">
        <f t="shared" si="48"/>
        <v>0.31783970864648048</v>
      </c>
      <c r="Q525">
        <v>0.58017812039628791</v>
      </c>
    </row>
    <row r="526" spans="1:17" x14ac:dyDescent="0.2">
      <c r="A526" s="2">
        <v>39458</v>
      </c>
      <c r="B526" s="1">
        <v>6.3543000000000003</v>
      </c>
      <c r="C526" s="8">
        <v>9.4428706397087198E-5</v>
      </c>
      <c r="D526">
        <f t="shared" si="49"/>
        <v>1.731990501287839E-4</v>
      </c>
      <c r="E526">
        <f t="shared" si="50"/>
        <v>8.6610175632466024</v>
      </c>
      <c r="I526">
        <f t="shared" si="51"/>
        <v>2.2618807444715083E-4</v>
      </c>
      <c r="J526">
        <f t="shared" si="52"/>
        <v>6.2786921323194737E-3</v>
      </c>
      <c r="O526">
        <f t="shared" si="53"/>
        <v>8.3941042949741416</v>
      </c>
      <c r="P526">
        <f t="shared" si="48"/>
        <v>0.50250481929970792</v>
      </c>
      <c r="Q526">
        <v>0.57997657771694855</v>
      </c>
    </row>
    <row r="527" spans="1:17" x14ac:dyDescent="0.2">
      <c r="A527" s="2">
        <v>39465</v>
      </c>
      <c r="B527" s="1">
        <v>6.4424999999999999</v>
      </c>
      <c r="C527">
        <v>1.3784914458457601E-2</v>
      </c>
      <c r="D527">
        <f t="shared" si="49"/>
        <v>1.6280764212789236E-4</v>
      </c>
      <c r="E527">
        <f t="shared" si="50"/>
        <v>7.5557731846872569</v>
      </c>
      <c r="I527">
        <f t="shared" si="51"/>
        <v>2.093504969430878E-4</v>
      </c>
      <c r="J527">
        <f t="shared" si="52"/>
        <v>0.95272393804649291</v>
      </c>
      <c r="O527">
        <f t="shared" si="53"/>
        <v>7.5638177896321652</v>
      </c>
      <c r="P527">
        <f t="shared" si="48"/>
        <v>0.82963501932755768</v>
      </c>
      <c r="Q527">
        <v>0.579900344822178</v>
      </c>
    </row>
    <row r="528" spans="1:17" x14ac:dyDescent="0.2">
      <c r="A528" s="2">
        <v>39472</v>
      </c>
      <c r="B528" s="1">
        <v>6.4634</v>
      </c>
      <c r="C528">
        <v>3.23883158402483E-3</v>
      </c>
      <c r="D528">
        <f t="shared" si="49"/>
        <v>1.6444061559783843E-4</v>
      </c>
      <c r="E528">
        <f t="shared" si="50"/>
        <v>8.6491688438790302</v>
      </c>
      <c r="I528">
        <f t="shared" si="51"/>
        <v>2.1032775825726504E-4</v>
      </c>
      <c r="J528">
        <f t="shared" si="52"/>
        <v>0.22332640206943194</v>
      </c>
      <c r="O528">
        <f t="shared" si="53"/>
        <v>8.4169688084895871</v>
      </c>
      <c r="P528">
        <f t="shared" si="48"/>
        <v>0.58835925988491578</v>
      </c>
      <c r="Q528">
        <v>0.57850585414185218</v>
      </c>
    </row>
    <row r="529" spans="1:17" x14ac:dyDescent="0.2">
      <c r="A529" s="2">
        <v>39479</v>
      </c>
      <c r="B529" s="1">
        <v>6.3681000000000001</v>
      </c>
      <c r="C529">
        <v>-1.4854343192036899E-2</v>
      </c>
      <c r="D529">
        <f t="shared" si="49"/>
        <v>1.5520358046374871E-4</v>
      </c>
      <c r="E529">
        <f t="shared" si="50"/>
        <v>7.3490820212417134</v>
      </c>
      <c r="I529">
        <f t="shared" si="51"/>
        <v>1.9678598095996462E-4</v>
      </c>
      <c r="J529">
        <f t="shared" si="52"/>
        <v>-1.0589034798865413</v>
      </c>
      <c r="O529">
        <f t="shared" si="53"/>
        <v>7.4121172311271533</v>
      </c>
      <c r="P529">
        <f t="shared" si="48"/>
        <v>0.14482186965201713</v>
      </c>
      <c r="Q529">
        <v>0.5784950410589097</v>
      </c>
    </row>
    <row r="530" spans="1:17" x14ac:dyDescent="0.2">
      <c r="A530" s="2">
        <v>39486</v>
      </c>
      <c r="B530" s="1">
        <v>6.4908000000000001</v>
      </c>
      <c r="C530">
        <v>1.9084637746873599E-2</v>
      </c>
      <c r="D530">
        <f t="shared" si="49"/>
        <v>1.5913045633593256E-4</v>
      </c>
      <c r="E530">
        <f t="shared" si="50"/>
        <v>6.45695096130504</v>
      </c>
      <c r="I530">
        <f t="shared" si="51"/>
        <v>2.0216074567461193E-4</v>
      </c>
      <c r="J530">
        <f t="shared" si="52"/>
        <v>1.3422564681205711</v>
      </c>
      <c r="O530">
        <f t="shared" si="53"/>
        <v>6.7047949801427658</v>
      </c>
      <c r="P530">
        <f t="shared" si="48"/>
        <v>0.91024357354239793</v>
      </c>
      <c r="Q530">
        <v>0.5775188155128046</v>
      </c>
    </row>
    <row r="531" spans="1:17" x14ac:dyDescent="0.2">
      <c r="A531" s="2">
        <v>39493</v>
      </c>
      <c r="B531" s="1">
        <v>6.3339999999999996</v>
      </c>
      <c r="C531">
        <v>-2.4453841566796499E-2</v>
      </c>
      <c r="D531">
        <f t="shared" si="49"/>
        <v>1.7143603283154016E-4</v>
      </c>
      <c r="E531">
        <f t="shared" si="50"/>
        <v>5.1831750244588459</v>
      </c>
      <c r="I531">
        <f t="shared" si="51"/>
        <v>2.1819257095772411E-4</v>
      </c>
      <c r="J531">
        <f t="shared" si="52"/>
        <v>-1.6554921064795955</v>
      </c>
      <c r="O531">
        <f t="shared" si="53"/>
        <v>5.6894784174685178</v>
      </c>
      <c r="P531">
        <f t="shared" si="48"/>
        <v>4.8912358142201566E-2</v>
      </c>
      <c r="Q531">
        <v>0.57743616003443188</v>
      </c>
    </row>
    <row r="532" spans="1:17" x14ac:dyDescent="0.2">
      <c r="A532" s="2">
        <v>39500</v>
      </c>
      <c r="B532" s="1">
        <v>6.2691999999999997</v>
      </c>
      <c r="C532">
        <v>-1.0283193318672E-2</v>
      </c>
      <c r="D532">
        <f t="shared" si="49"/>
        <v>1.9702929290408682E-4</v>
      </c>
      <c r="E532">
        <f t="shared" si="50"/>
        <v>7.9954660460514573</v>
      </c>
      <c r="I532">
        <f t="shared" si="51"/>
        <v>2.5044859087097217E-4</v>
      </c>
      <c r="J532">
        <f t="shared" si="52"/>
        <v>-0.64978353749294537</v>
      </c>
      <c r="O532">
        <f t="shared" si="53"/>
        <v>7.8700382389682417</v>
      </c>
      <c r="P532">
        <f t="shared" si="48"/>
        <v>0.25791602713052186</v>
      </c>
      <c r="Q532">
        <v>0.57684007056784115</v>
      </c>
    </row>
    <row r="533" spans="1:17" x14ac:dyDescent="0.2">
      <c r="A533" s="2">
        <v>39507</v>
      </c>
      <c r="B533" s="1">
        <v>6.1578999999999997</v>
      </c>
      <c r="C533">
        <v>-1.7912944465970901E-2</v>
      </c>
      <c r="D533">
        <f t="shared" si="49"/>
        <v>1.9155217921959243E-4</v>
      </c>
      <c r="E533">
        <f t="shared" si="50"/>
        <v>6.8852266923725818</v>
      </c>
      <c r="I533">
        <f t="shared" si="51"/>
        <v>2.3831438180472417E-4</v>
      </c>
      <c r="J533">
        <f t="shared" si="52"/>
        <v>-1.1603576064589867</v>
      </c>
      <c r="O533">
        <f t="shared" si="53"/>
        <v>6.9954900491360394</v>
      </c>
      <c r="P533">
        <f t="shared" si="48"/>
        <v>0.12295161970674141</v>
      </c>
      <c r="Q533">
        <v>0.57502011139241271</v>
      </c>
    </row>
    <row r="534" spans="1:17" x14ac:dyDescent="0.2">
      <c r="A534" s="2">
        <v>39514</v>
      </c>
      <c r="B534" s="1">
        <v>6.1212999999999997</v>
      </c>
      <c r="C534">
        <v>-5.9613180644897401E-3</v>
      </c>
      <c r="D534">
        <f t="shared" si="49"/>
        <v>1.9931146323287434E-4</v>
      </c>
      <c r="E534">
        <f t="shared" si="50"/>
        <v>8.3423414176985826</v>
      </c>
      <c r="I534">
        <f t="shared" si="51"/>
        <v>2.4527623864472779E-4</v>
      </c>
      <c r="J534">
        <f t="shared" si="52"/>
        <v>-0.38064011449035834</v>
      </c>
      <c r="O534">
        <f t="shared" si="53"/>
        <v>8.1682385811439655</v>
      </c>
      <c r="P534">
        <f t="shared" si="48"/>
        <v>0.35173515550840034</v>
      </c>
      <c r="Q534">
        <v>0.57417419025296834</v>
      </c>
    </row>
    <row r="535" spans="1:17" x14ac:dyDescent="0.2">
      <c r="A535" s="2">
        <v>39521</v>
      </c>
      <c r="B535" s="1">
        <v>6.0301</v>
      </c>
      <c r="C535">
        <v>-1.50108979178032E-2</v>
      </c>
      <c r="D535">
        <f t="shared" si="49"/>
        <v>1.8948501422286259E-4</v>
      </c>
      <c r="E535">
        <f t="shared" si="50"/>
        <v>7.3820455949661081</v>
      </c>
      <c r="I535">
        <f t="shared" si="51"/>
        <v>2.2832484059065461E-4</v>
      </c>
      <c r="J535">
        <f t="shared" si="52"/>
        <v>-0.99341357417517473</v>
      </c>
      <c r="O535">
        <f t="shared" si="53"/>
        <v>7.3978706741998774</v>
      </c>
      <c r="P535">
        <f t="shared" si="48"/>
        <v>0.1602542245889072</v>
      </c>
      <c r="Q535">
        <v>0.57381895805392091</v>
      </c>
    </row>
    <row r="536" spans="1:17" x14ac:dyDescent="0.2">
      <c r="A536" s="2">
        <v>39528</v>
      </c>
      <c r="B536" s="1">
        <v>6.1040000000000001</v>
      </c>
      <c r="C536">
        <v>1.2180699632643699E-2</v>
      </c>
      <c r="D536">
        <f t="shared" si="49"/>
        <v>1.9163553674741334E-4</v>
      </c>
      <c r="E536">
        <f t="shared" si="50"/>
        <v>7.7856880438013514</v>
      </c>
      <c r="I536">
        <f t="shared" si="51"/>
        <v>2.2918789129998065E-4</v>
      </c>
      <c r="J536">
        <f t="shared" si="52"/>
        <v>0.80459327728887509</v>
      </c>
      <c r="O536">
        <f t="shared" si="53"/>
        <v>7.7335980629401213</v>
      </c>
      <c r="P536">
        <f t="shared" si="48"/>
        <v>0.78947278858469239</v>
      </c>
      <c r="Q536">
        <v>0.57344194413146177</v>
      </c>
    </row>
    <row r="537" spans="1:17" x14ac:dyDescent="0.2">
      <c r="A537" s="2">
        <v>39535</v>
      </c>
      <c r="B537" s="1">
        <v>5.9440999999999997</v>
      </c>
      <c r="C537">
        <v>-2.6545163020462101E-2</v>
      </c>
      <c r="D537">
        <f t="shared" si="49"/>
        <v>1.8903957115500971E-4</v>
      </c>
      <c r="E537">
        <f t="shared" si="50"/>
        <v>4.8460506054777497</v>
      </c>
      <c r="I537">
        <f t="shared" si="51"/>
        <v>2.2375851565192522E-4</v>
      </c>
      <c r="J537">
        <f t="shared" si="52"/>
        <v>-1.774580114439775</v>
      </c>
      <c r="O537">
        <f t="shared" si="53"/>
        <v>5.2558085601888864</v>
      </c>
      <c r="P537">
        <f t="shared" si="48"/>
        <v>3.7983621535685248E-2</v>
      </c>
      <c r="Q537">
        <v>0.5726081216641361</v>
      </c>
    </row>
    <row r="538" spans="1:17" x14ac:dyDescent="0.2">
      <c r="A538" s="2">
        <v>39542</v>
      </c>
      <c r="B538" s="1">
        <v>5.9566999999999997</v>
      </c>
      <c r="C538">
        <v>2.1175054967765799E-3</v>
      </c>
      <c r="D538">
        <f t="shared" si="49"/>
        <v>2.1997593767268366E-4</v>
      </c>
      <c r="E538">
        <f t="shared" si="50"/>
        <v>8.4016091190912423</v>
      </c>
      <c r="I538">
        <f t="shared" si="51"/>
        <v>2.6368763796161357E-4</v>
      </c>
      <c r="J538">
        <f t="shared" si="52"/>
        <v>0.13040062153584284</v>
      </c>
      <c r="O538">
        <f t="shared" si="53"/>
        <v>8.2237410227817307</v>
      </c>
      <c r="P538">
        <f t="shared" si="48"/>
        <v>0.55187526256236308</v>
      </c>
      <c r="Q538">
        <v>0.57160682149051723</v>
      </c>
    </row>
    <row r="539" spans="1:17" x14ac:dyDescent="0.2">
      <c r="A539" s="2">
        <v>39549</v>
      </c>
      <c r="B539" s="1">
        <v>5.9728000000000003</v>
      </c>
      <c r="C539">
        <v>2.6991927197119701E-3</v>
      </c>
      <c r="D539">
        <f t="shared" si="49"/>
        <v>2.0704641118405537E-4</v>
      </c>
      <c r="E539">
        <f t="shared" si="50"/>
        <v>8.4473791357971244</v>
      </c>
      <c r="I539">
        <f t="shared" si="51"/>
        <v>2.4139887967602412E-4</v>
      </c>
      <c r="J539">
        <f t="shared" si="52"/>
        <v>0.17372657943347125</v>
      </c>
      <c r="O539">
        <f t="shared" si="53"/>
        <v>8.2988789658543496</v>
      </c>
      <c r="P539">
        <f t="shared" si="48"/>
        <v>0.56895982610881912</v>
      </c>
      <c r="Q539">
        <v>0.57081805126329033</v>
      </c>
    </row>
    <row r="540" spans="1:17" x14ac:dyDescent="0.2">
      <c r="A540" s="2">
        <v>39556</v>
      </c>
      <c r="B540" s="1">
        <v>5.9471999999999996</v>
      </c>
      <c r="C540">
        <v>-4.2953086173316297E-3</v>
      </c>
      <c r="D540">
        <f t="shared" si="49"/>
        <v>1.9506076499330079E-4</v>
      </c>
      <c r="E540">
        <f t="shared" si="50"/>
        <v>8.4476151828136867</v>
      </c>
      <c r="I540">
        <f t="shared" si="51"/>
        <v>2.227872372918015E-4</v>
      </c>
      <c r="J540">
        <f t="shared" si="52"/>
        <v>-0.2877724533405463</v>
      </c>
      <c r="O540">
        <f t="shared" si="53"/>
        <v>8.3264803499006987</v>
      </c>
      <c r="P540">
        <f t="shared" si="48"/>
        <v>0.38676046242288775</v>
      </c>
      <c r="Q540">
        <v>0.56957900534849715</v>
      </c>
    </row>
    <row r="541" spans="1:17" x14ac:dyDescent="0.2">
      <c r="A541" s="2">
        <v>39563</v>
      </c>
      <c r="B541" s="1">
        <v>5.9809000000000001</v>
      </c>
      <c r="C541">
        <v>5.6505377496900398E-3</v>
      </c>
      <c r="D541">
        <f t="shared" si="49"/>
        <v>1.8446409966079013E-4</v>
      </c>
      <c r="E541">
        <f t="shared" si="50"/>
        <v>8.4249673982408346</v>
      </c>
      <c r="I541">
        <f t="shared" si="51"/>
        <v>2.0795227313228238E-4</v>
      </c>
      <c r="J541">
        <f t="shared" si="52"/>
        <v>0.3918392573483736</v>
      </c>
      <c r="O541">
        <f t="shared" si="53"/>
        <v>8.3246639570875054</v>
      </c>
      <c r="P541">
        <f t="shared" si="48"/>
        <v>0.65241150667672687</v>
      </c>
      <c r="Q541">
        <v>0.56941705563546707</v>
      </c>
    </row>
    <row r="542" spans="1:17" x14ac:dyDescent="0.2">
      <c r="A542" s="2">
        <v>39570</v>
      </c>
      <c r="B542" s="1">
        <v>6.0631000000000004</v>
      </c>
      <c r="C542">
        <v>1.3650162128110399E-2</v>
      </c>
      <c r="D542">
        <f t="shared" si="49"/>
        <v>1.7531196829278305E-4</v>
      </c>
      <c r="E542">
        <f t="shared" si="50"/>
        <v>7.586112885603371</v>
      </c>
      <c r="I542">
        <f t="shared" si="51"/>
        <v>1.964941707984906E-4</v>
      </c>
      <c r="J542">
        <f t="shared" si="52"/>
        <v>0.97378476156161042</v>
      </c>
      <c r="O542">
        <f t="shared" si="53"/>
        <v>7.5866210303930046</v>
      </c>
      <c r="P542">
        <f t="shared" si="48"/>
        <v>0.83491828957667014</v>
      </c>
      <c r="Q542">
        <v>0.56887446078477877</v>
      </c>
    </row>
    <row r="543" spans="1:17" x14ac:dyDescent="0.2">
      <c r="A543" s="2">
        <v>39577</v>
      </c>
      <c r="B543" s="1">
        <v>5.9893000000000001</v>
      </c>
      <c r="C543">
        <v>-1.22466765758489E-2</v>
      </c>
      <c r="D543">
        <f t="shared" si="49"/>
        <v>1.7597286576263803E-4</v>
      </c>
      <c r="E543">
        <f t="shared" si="50"/>
        <v>7.792884078583536</v>
      </c>
      <c r="I543">
        <f t="shared" si="51"/>
        <v>1.9916723078332684E-4</v>
      </c>
      <c r="J543">
        <f t="shared" si="52"/>
        <v>-0.86777933975918142</v>
      </c>
      <c r="O543">
        <f t="shared" si="53"/>
        <v>7.7683247479329438</v>
      </c>
      <c r="P543">
        <f t="shared" si="48"/>
        <v>0.19275757117023914</v>
      </c>
      <c r="Q543">
        <v>0.56830320224457642</v>
      </c>
    </row>
    <row r="544" spans="1:17" x14ac:dyDescent="0.2">
      <c r="A544" s="2">
        <v>39584</v>
      </c>
      <c r="B544" s="1">
        <v>5.9764999999999997</v>
      </c>
      <c r="C544">
        <v>-2.1394315269036598E-3</v>
      </c>
      <c r="D544">
        <f t="shared" si="49"/>
        <v>1.7441335904608651E-4</v>
      </c>
      <c r="E544">
        <f t="shared" si="50"/>
        <v>8.6278392345143171</v>
      </c>
      <c r="I544">
        <f t="shared" si="51"/>
        <v>1.9851752320185665E-4</v>
      </c>
      <c r="J544">
        <f t="shared" si="52"/>
        <v>-0.15184446553862554</v>
      </c>
      <c r="O544">
        <f t="shared" si="53"/>
        <v>8.5015764419236035</v>
      </c>
      <c r="P544">
        <f t="shared" si="48"/>
        <v>0.43965480515436073</v>
      </c>
      <c r="Q544">
        <v>0.56827604595167491</v>
      </c>
    </row>
    <row r="545" spans="1:17" x14ac:dyDescent="0.2">
      <c r="A545" s="2">
        <v>39591</v>
      </c>
      <c r="B545" s="1">
        <v>5.8930999999999996</v>
      </c>
      <c r="C545">
        <v>-1.40529373385061E-2</v>
      </c>
      <c r="D545">
        <f t="shared" si="49"/>
        <v>1.6422318753881986E-4</v>
      </c>
      <c r="E545">
        <f t="shared" si="50"/>
        <v>7.5117435717543302</v>
      </c>
      <c r="I545">
        <f t="shared" si="51"/>
        <v>1.8633215319551849E-4</v>
      </c>
      <c r="J545">
        <f t="shared" si="52"/>
        <v>-1.0294925507575685</v>
      </c>
      <c r="O545">
        <f t="shared" si="53"/>
        <v>7.5281247949086607</v>
      </c>
      <c r="P545">
        <f t="shared" si="48"/>
        <v>0.15162413923688267</v>
      </c>
      <c r="Q545">
        <v>0.56665076732103381</v>
      </c>
    </row>
    <row r="546" spans="1:17" x14ac:dyDescent="0.2">
      <c r="A546" s="2">
        <v>39598</v>
      </c>
      <c r="B546" s="1">
        <v>6.0003000000000002</v>
      </c>
      <c r="C546">
        <v>1.8027292980704199E-2</v>
      </c>
      <c r="D546">
        <f t="shared" si="49"/>
        <v>1.6621889915688942E-4</v>
      </c>
      <c r="E546">
        <f t="shared" si="50"/>
        <v>6.7470524928642757</v>
      </c>
      <c r="I546">
        <f t="shared" si="51"/>
        <v>1.914724328579823E-4</v>
      </c>
      <c r="J546">
        <f t="shared" si="52"/>
        <v>1.3027989180747059</v>
      </c>
      <c r="O546">
        <f t="shared" si="53"/>
        <v>6.8634816925135027</v>
      </c>
      <c r="P546">
        <f t="shared" si="48"/>
        <v>0.90367828987737941</v>
      </c>
      <c r="Q546">
        <v>0.56642008075115369</v>
      </c>
    </row>
    <row r="547" spans="1:17" x14ac:dyDescent="0.2">
      <c r="A547" s="2">
        <v>39605</v>
      </c>
      <c r="B547" s="1">
        <v>5.9032999999999998</v>
      </c>
      <c r="C547">
        <v>-1.62979513947916E-2</v>
      </c>
      <c r="D547">
        <f t="shared" si="49"/>
        <v>1.757447627402049E-4</v>
      </c>
      <c r="E547">
        <f t="shared" si="50"/>
        <v>7.1350631168857044</v>
      </c>
      <c r="I547">
        <f t="shared" si="51"/>
        <v>2.060197652258141E-4</v>
      </c>
      <c r="J547">
        <f t="shared" si="52"/>
        <v>-1.1354776082823306</v>
      </c>
      <c r="O547">
        <f t="shared" si="53"/>
        <v>7.1982290471686907</v>
      </c>
      <c r="P547">
        <f t="shared" si="48"/>
        <v>0.12808762932265544</v>
      </c>
      <c r="Q547">
        <v>0.56553239748405537</v>
      </c>
    </row>
    <row r="548" spans="1:17" x14ac:dyDescent="0.2">
      <c r="A548" s="2">
        <v>39612</v>
      </c>
      <c r="B548" s="1">
        <v>6.0873999999999997</v>
      </c>
      <c r="C548">
        <v>3.0709544585753899E-2</v>
      </c>
      <c r="D548">
        <f t="shared" si="49"/>
        <v>1.8113747015581198E-4</v>
      </c>
      <c r="E548">
        <f t="shared" si="50"/>
        <v>3.4098432476821401</v>
      </c>
      <c r="I548">
        <f t="shared" si="51"/>
        <v>2.1356303898746972E-4</v>
      </c>
      <c r="J548">
        <f t="shared" si="52"/>
        <v>2.101407751507185</v>
      </c>
      <c r="O548">
        <f t="shared" si="53"/>
        <v>4.0356639662048064</v>
      </c>
      <c r="P548">
        <f t="shared" si="48"/>
        <v>0.98219740595705674</v>
      </c>
      <c r="Q548">
        <v>0.56283107517477382</v>
      </c>
    </row>
    <row r="549" spans="1:17" x14ac:dyDescent="0.2">
      <c r="A549" s="2">
        <v>39619</v>
      </c>
      <c r="B549" s="1">
        <v>6.03</v>
      </c>
      <c r="C549">
        <v>-9.4740504299648497E-3</v>
      </c>
      <c r="D549">
        <f t="shared" si="49"/>
        <v>2.2685378966632772E-4</v>
      </c>
      <c r="E549">
        <f t="shared" si="50"/>
        <v>7.9955419320448788</v>
      </c>
      <c r="I549">
        <f t="shared" si="51"/>
        <v>2.7415260139474217E-4</v>
      </c>
      <c r="J549">
        <f t="shared" si="52"/>
        <v>-0.57218900268670614</v>
      </c>
      <c r="O549">
        <f t="shared" si="53"/>
        <v>7.8744254124169135</v>
      </c>
      <c r="P549">
        <f t="shared" si="48"/>
        <v>0.28359696853636096</v>
      </c>
      <c r="Q549">
        <v>0.56255020148150847</v>
      </c>
    </row>
    <row r="550" spans="1:17" x14ac:dyDescent="0.2">
      <c r="A550" s="2">
        <v>39626</v>
      </c>
      <c r="B550" s="1">
        <v>5.9696999999999996</v>
      </c>
      <c r="C550">
        <v>-1.00503358535016E-2</v>
      </c>
      <c r="D550">
        <f t="shared" si="49"/>
        <v>2.1862802017931905E-4</v>
      </c>
      <c r="E550">
        <f t="shared" si="50"/>
        <v>7.9661246060508102</v>
      </c>
      <c r="I550">
        <f t="shared" si="51"/>
        <v>2.5706689831726044E-4</v>
      </c>
      <c r="J550">
        <f t="shared" si="52"/>
        <v>-0.62684114627425414</v>
      </c>
      <c r="O550">
        <f t="shared" si="53"/>
        <v>7.8732443795436122</v>
      </c>
      <c r="P550">
        <f t="shared" si="48"/>
        <v>0.26538168453887884</v>
      </c>
      <c r="Q550">
        <v>0.56156847564940804</v>
      </c>
    </row>
    <row r="551" spans="1:17" x14ac:dyDescent="0.2">
      <c r="A551" s="2">
        <v>39633</v>
      </c>
      <c r="B551" s="1">
        <v>5.9751000000000003</v>
      </c>
      <c r="C551">
        <v>9.0415919360342699E-4</v>
      </c>
      <c r="D551">
        <f t="shared" si="49"/>
        <v>2.115708940146507E-4</v>
      </c>
      <c r="E551">
        <f t="shared" si="50"/>
        <v>8.457086448127848</v>
      </c>
      <c r="I551">
        <f t="shared" si="51"/>
        <v>2.4352848962490514E-4</v>
      </c>
      <c r="J551">
        <f t="shared" si="52"/>
        <v>5.7938869229102727E-2</v>
      </c>
      <c r="O551">
        <f t="shared" si="53"/>
        <v>8.3169197092051519</v>
      </c>
      <c r="P551">
        <f t="shared" si="48"/>
        <v>0.52310133902909484</v>
      </c>
      <c r="Q551">
        <v>0.5613350348422812</v>
      </c>
    </row>
    <row r="552" spans="1:17" x14ac:dyDescent="0.2">
      <c r="A552" s="2">
        <v>39640</v>
      </c>
      <c r="B552" s="1">
        <v>5.9417</v>
      </c>
      <c r="C552">
        <v>-5.6055463645059396E-3</v>
      </c>
      <c r="D552">
        <f t="shared" si="49"/>
        <v>1.9892569060461432E-4</v>
      </c>
      <c r="E552">
        <f t="shared" si="50"/>
        <v>8.3646199813453208</v>
      </c>
      <c r="I552">
        <f t="shared" si="51"/>
        <v>2.240693068638265E-4</v>
      </c>
      <c r="J552">
        <f t="shared" si="52"/>
        <v>-0.3744783923606616</v>
      </c>
      <c r="O552">
        <f t="shared" si="53"/>
        <v>8.2633210819781819</v>
      </c>
      <c r="P552">
        <f t="shared" si="48"/>
        <v>0.35402421474721196</v>
      </c>
      <c r="Q552">
        <v>0.56089138896648649</v>
      </c>
    </row>
    <row r="553" spans="1:17" x14ac:dyDescent="0.2">
      <c r="A553" s="2">
        <v>39647</v>
      </c>
      <c r="B553" s="1">
        <v>5.9585999999999997</v>
      </c>
      <c r="C553">
        <v>2.8402664405407E-3</v>
      </c>
      <c r="D553">
        <f t="shared" si="49"/>
        <v>1.8887547817101501E-4</v>
      </c>
      <c r="E553">
        <f t="shared" si="50"/>
        <v>8.5317113255891055</v>
      </c>
      <c r="I553">
        <f t="shared" si="51"/>
        <v>2.1007388382739481E-4</v>
      </c>
      <c r="J553">
        <f t="shared" si="52"/>
        <v>0.1959625354999428</v>
      </c>
      <c r="O553">
        <f t="shared" si="53"/>
        <v>8.4296499460546102</v>
      </c>
      <c r="P553">
        <f t="shared" si="48"/>
        <v>0.57768025512119991</v>
      </c>
      <c r="Q553">
        <v>0.56072248601720587</v>
      </c>
    </row>
    <row r="554" spans="1:17" x14ac:dyDescent="0.2">
      <c r="A554" s="2">
        <v>39654</v>
      </c>
      <c r="B554" s="1">
        <v>6.0242000000000004</v>
      </c>
      <c r="C554">
        <v>1.09491363224448E-2</v>
      </c>
      <c r="D554">
        <f t="shared" si="49"/>
        <v>1.7802697628794981E-4</v>
      </c>
      <c r="E554">
        <f t="shared" si="50"/>
        <v>7.9601742291003905</v>
      </c>
      <c r="I554">
        <f t="shared" si="51"/>
        <v>1.9637753587350057E-4</v>
      </c>
      <c r="J554">
        <f t="shared" si="52"/>
        <v>0.78132902857720177</v>
      </c>
      <c r="O554">
        <f t="shared" si="53"/>
        <v>7.9249964971511719</v>
      </c>
      <c r="P554">
        <f t="shared" si="48"/>
        <v>0.78269549942822347</v>
      </c>
      <c r="Q554">
        <v>0.56031174527682737</v>
      </c>
    </row>
    <row r="555" spans="1:17" x14ac:dyDescent="0.2">
      <c r="A555" s="2">
        <v>39661</v>
      </c>
      <c r="B555" s="1">
        <v>6.0820999999999996</v>
      </c>
      <c r="C555">
        <v>9.5653406022113696E-3</v>
      </c>
      <c r="D555">
        <f t="shared" si="49"/>
        <v>1.7453837288312161E-4</v>
      </c>
      <c r="E555">
        <f t="shared" si="50"/>
        <v>8.1291503215578071</v>
      </c>
      <c r="I555">
        <f t="shared" si="51"/>
        <v>1.9375136987096294E-4</v>
      </c>
      <c r="J555">
        <f t="shared" si="52"/>
        <v>0.68719192581681654</v>
      </c>
      <c r="O555">
        <f t="shared" si="53"/>
        <v>8.0767020765462441</v>
      </c>
      <c r="P555">
        <f t="shared" si="48"/>
        <v>0.75401910412981943</v>
      </c>
      <c r="Q555">
        <v>0.56009178761660861</v>
      </c>
    </row>
    <row r="556" spans="1:17" x14ac:dyDescent="0.2">
      <c r="A556" s="2">
        <v>39668</v>
      </c>
      <c r="B556" s="1">
        <v>6.2596999999999996</v>
      </c>
      <c r="C556">
        <v>2.8782229561077299E-2</v>
      </c>
      <c r="D556">
        <f t="shared" si="49"/>
        <v>1.6955581496031313E-4</v>
      </c>
      <c r="E556">
        <f t="shared" si="50"/>
        <v>3.7965228627816439</v>
      </c>
      <c r="I556">
        <f t="shared" si="51"/>
        <v>1.8926023160822277E-4</v>
      </c>
      <c r="J556">
        <f t="shared" si="52"/>
        <v>2.0921592992103561</v>
      </c>
      <c r="O556">
        <f t="shared" si="53"/>
        <v>4.1952570698557121</v>
      </c>
      <c r="P556">
        <f t="shared" si="48"/>
        <v>0.98178786599225587</v>
      </c>
      <c r="Q556">
        <v>0.55981099042672722</v>
      </c>
    </row>
    <row r="557" spans="1:17" x14ac:dyDescent="0.2">
      <c r="A557" s="2">
        <v>39675</v>
      </c>
      <c r="B557" s="1">
        <v>6.3715999999999999</v>
      </c>
      <c r="C557">
        <v>1.7718354797381802E-2</v>
      </c>
      <c r="D557">
        <f t="shared" si="49"/>
        <v>2.0908747037308748E-4</v>
      </c>
      <c r="E557">
        <f t="shared" si="50"/>
        <v>6.9712805451483479</v>
      </c>
      <c r="I557">
        <f t="shared" si="51"/>
        <v>2.4443879231890887E-4</v>
      </c>
      <c r="J557">
        <f t="shared" si="52"/>
        <v>1.1332828827805219</v>
      </c>
      <c r="O557">
        <f t="shared" si="53"/>
        <v>7.0322155261498178</v>
      </c>
      <c r="P557">
        <f t="shared" si="48"/>
        <v>0.87145226117248309</v>
      </c>
      <c r="Q557">
        <v>0.55383128345454247</v>
      </c>
    </row>
    <row r="558" spans="1:17" x14ac:dyDescent="0.2">
      <c r="A558" s="2">
        <v>39682</v>
      </c>
      <c r="B558" s="1">
        <v>6.3242000000000003</v>
      </c>
      <c r="C558">
        <v>-7.4670710377504603E-3</v>
      </c>
      <c r="D558">
        <f t="shared" si="49"/>
        <v>2.1537862795425642E-4</v>
      </c>
      <c r="E558">
        <f t="shared" si="50"/>
        <v>8.1842333402937442</v>
      </c>
      <c r="I558">
        <f t="shared" si="51"/>
        <v>2.4989700829645874E-4</v>
      </c>
      <c r="J558">
        <f t="shared" si="52"/>
        <v>-0.47235634618382305</v>
      </c>
      <c r="O558">
        <f t="shared" si="53"/>
        <v>8.0713411740177019</v>
      </c>
      <c r="P558">
        <f t="shared" si="48"/>
        <v>0.318336228966837</v>
      </c>
      <c r="Q558">
        <v>0.55345283128696754</v>
      </c>
    </row>
    <row r="559" spans="1:17" x14ac:dyDescent="0.2">
      <c r="A559" s="2">
        <v>39689</v>
      </c>
      <c r="B559" s="1">
        <v>6.4485999999999999</v>
      </c>
      <c r="C559">
        <v>1.94795085838337E-2</v>
      </c>
      <c r="D559">
        <f t="shared" si="49"/>
        <v>2.0580133926996973E-4</v>
      </c>
      <c r="E559">
        <f t="shared" si="50"/>
        <v>6.6448247597271628</v>
      </c>
      <c r="I559">
        <f t="shared" si="51"/>
        <v>2.3384792037556981E-4</v>
      </c>
      <c r="J559">
        <f t="shared" si="52"/>
        <v>1.2738293189647327</v>
      </c>
      <c r="O559">
        <f t="shared" si="53"/>
        <v>6.7381984329622879</v>
      </c>
      <c r="P559">
        <f t="shared" si="48"/>
        <v>0.89863804395516522</v>
      </c>
      <c r="Q559">
        <v>0.5532150602036896</v>
      </c>
    </row>
    <row r="560" spans="1:17" x14ac:dyDescent="0.2">
      <c r="A560" s="2">
        <v>39696</v>
      </c>
      <c r="B560" s="1">
        <v>6.6277999999999997</v>
      </c>
      <c r="C560">
        <v>2.7409871109524801E-2</v>
      </c>
      <c r="D560">
        <f t="shared" si="49"/>
        <v>2.1622033419383061E-4</v>
      </c>
      <c r="E560">
        <f t="shared" si="50"/>
        <v>4.9645114990467292</v>
      </c>
      <c r="I560">
        <f t="shared" si="51"/>
        <v>2.4618953041751266E-4</v>
      </c>
      <c r="J560">
        <f t="shared" si="52"/>
        <v>1.7469167273262276</v>
      </c>
      <c r="O560">
        <f t="shared" si="53"/>
        <v>5.257690817611417</v>
      </c>
      <c r="P560">
        <f t="shared" si="48"/>
        <v>0.95967410809110532</v>
      </c>
      <c r="Q560">
        <v>0.55272624642404722</v>
      </c>
    </row>
    <row r="561" spans="1:17" x14ac:dyDescent="0.2">
      <c r="A561" s="2">
        <v>39703</v>
      </c>
      <c r="B561" s="1">
        <v>6.6908000000000003</v>
      </c>
      <c r="C561">
        <v>9.4605243617624808E-3</v>
      </c>
      <c r="D561">
        <f t="shared" si="49"/>
        <v>2.4832517619664655E-4</v>
      </c>
      <c r="E561">
        <f t="shared" si="50"/>
        <v>7.9403508271950773</v>
      </c>
      <c r="I561">
        <f t="shared" si="51"/>
        <v>2.8637743253545557E-4</v>
      </c>
      <c r="J561">
        <f t="shared" si="52"/>
        <v>0.55904377098432456</v>
      </c>
      <c r="O561">
        <f t="shared" si="53"/>
        <v>7.8456699851191321</v>
      </c>
      <c r="P561">
        <f t="shared" si="48"/>
        <v>0.71193407599019609</v>
      </c>
      <c r="Q561">
        <v>0.55261746461115702</v>
      </c>
    </row>
    <row r="562" spans="1:17" x14ac:dyDescent="0.2">
      <c r="A562" s="2">
        <v>39710</v>
      </c>
      <c r="B562" s="1">
        <v>6.5990000000000002</v>
      </c>
      <c r="C562">
        <v>-1.3815326054432E-2</v>
      </c>
      <c r="D562">
        <f t="shared" si="49"/>
        <v>2.3879575689681782E-4</v>
      </c>
      <c r="E562">
        <f t="shared" si="50"/>
        <v>7.5406279693631717</v>
      </c>
      <c r="I562">
        <f t="shared" si="51"/>
        <v>2.673774069186488E-4</v>
      </c>
      <c r="J562">
        <f t="shared" si="52"/>
        <v>-0.84488730691045411</v>
      </c>
      <c r="O562">
        <f t="shared" si="53"/>
        <v>7.5130148271905401</v>
      </c>
      <c r="P562">
        <f t="shared" si="48"/>
        <v>0.1990868810249054</v>
      </c>
      <c r="Q562">
        <v>0.55216183977931976</v>
      </c>
    </row>
    <row r="563" spans="1:17" x14ac:dyDescent="0.2">
      <c r="A563" s="2">
        <v>39717</v>
      </c>
      <c r="B563" s="1">
        <v>6.6185</v>
      </c>
      <c r="C563">
        <v>2.9506357704038901E-3</v>
      </c>
      <c r="D563">
        <f t="shared" si="49"/>
        <v>2.3591980552242479E-4</v>
      </c>
      <c r="E563">
        <f t="shared" si="50"/>
        <v>8.3151151817718407</v>
      </c>
      <c r="I563">
        <f t="shared" si="51"/>
        <v>2.5943252148808284E-4</v>
      </c>
      <c r="J563">
        <f t="shared" si="52"/>
        <v>0.18319068841326167</v>
      </c>
      <c r="O563">
        <f t="shared" si="53"/>
        <v>8.2234550936526176</v>
      </c>
      <c r="P563">
        <f t="shared" si="48"/>
        <v>0.57267579984586359</v>
      </c>
      <c r="Q563">
        <v>0.55183939650598801</v>
      </c>
    </row>
    <row r="564" spans="1:17" x14ac:dyDescent="0.2">
      <c r="A564" s="2">
        <v>39724</v>
      </c>
      <c r="B564" s="1">
        <v>7.0544000000000002</v>
      </c>
      <c r="C564">
        <v>6.3782777449847797E-2</v>
      </c>
      <c r="D564">
        <f t="shared" si="49"/>
        <v>2.2228699227805452E-4</v>
      </c>
      <c r="E564">
        <f t="shared" si="50"/>
        <v>-9.8902165670595004</v>
      </c>
      <c r="I564">
        <f t="shared" si="51"/>
        <v>2.3814086035818627E-4</v>
      </c>
      <c r="J564">
        <f t="shared" si="52"/>
        <v>4.1332004472235626</v>
      </c>
      <c r="O564">
        <f t="shared" si="53"/>
        <v>-8.740697727806463</v>
      </c>
      <c r="P564">
        <f t="shared" si="48"/>
        <v>0.99998211267676462</v>
      </c>
      <c r="Q564">
        <v>0.5516040756908448</v>
      </c>
    </row>
    <row r="565" spans="1:17" x14ac:dyDescent="0.2">
      <c r="A565" s="2">
        <v>39731</v>
      </c>
      <c r="B565" s="1">
        <v>7.2134</v>
      </c>
      <c r="C565">
        <v>2.2288871790104001E-2</v>
      </c>
      <c r="D565">
        <f t="shared" si="49"/>
        <v>4.5304433469438022E-4</v>
      </c>
      <c r="E565">
        <f t="shared" si="50"/>
        <v>6.6029528205502039</v>
      </c>
      <c r="I565">
        <f t="shared" si="51"/>
        <v>5.4502219559996704E-4</v>
      </c>
      <c r="J565">
        <f t="shared" si="52"/>
        <v>0.95473092817247796</v>
      </c>
      <c r="O565">
        <f t="shared" si="53"/>
        <v>6.6031728930497255</v>
      </c>
      <c r="P565">
        <f t="shared" si="48"/>
        <v>0.83014310743494868</v>
      </c>
      <c r="Q565">
        <v>0.55101566374246302</v>
      </c>
    </row>
    <row r="566" spans="1:17" x14ac:dyDescent="0.2">
      <c r="A566" s="2">
        <v>39738</v>
      </c>
      <c r="B566" s="1">
        <v>7.4183000000000003</v>
      </c>
      <c r="C566">
        <v>2.80095130056968E-2</v>
      </c>
      <c r="D566">
        <f t="shared" si="49"/>
        <v>4.5566930295325907E-4</v>
      </c>
      <c r="E566">
        <f t="shared" si="50"/>
        <v>5.9720279064111654</v>
      </c>
      <c r="I566">
        <f t="shared" si="51"/>
        <v>5.1854844278311732E-4</v>
      </c>
      <c r="J566">
        <f t="shared" si="52"/>
        <v>1.2300163680725538</v>
      </c>
      <c r="O566">
        <f t="shared" si="53"/>
        <v>6.0515368402283061</v>
      </c>
      <c r="P566">
        <f t="shared" si="48"/>
        <v>0.89065451222636716</v>
      </c>
      <c r="Q566">
        <v>0.54979593479982136</v>
      </c>
    </row>
    <row r="567" spans="1:17" x14ac:dyDescent="0.2">
      <c r="A567" s="2">
        <v>39745</v>
      </c>
      <c r="B567" s="1">
        <v>7.9287999999999998</v>
      </c>
      <c r="C567">
        <v>6.6551779693024796E-2</v>
      </c>
      <c r="D567">
        <f t="shared" si="49"/>
        <v>4.7540111390504146E-4</v>
      </c>
      <c r="E567">
        <f t="shared" si="50"/>
        <v>-1.6652848618424532</v>
      </c>
      <c r="I567">
        <f t="shared" si="51"/>
        <v>5.1920294310735964E-4</v>
      </c>
      <c r="J567">
        <f t="shared" si="52"/>
        <v>2.9207279107562014</v>
      </c>
      <c r="O567">
        <f t="shared" si="53"/>
        <v>-0.96743580462250378</v>
      </c>
      <c r="P567">
        <f t="shared" si="48"/>
        <v>0.99825392666445445</v>
      </c>
      <c r="Q567">
        <v>0.54977205966028009</v>
      </c>
    </row>
    <row r="568" spans="1:17" x14ac:dyDescent="0.2">
      <c r="A568" s="2">
        <v>39752</v>
      </c>
      <c r="B568" s="1">
        <v>7.7679</v>
      </c>
      <c r="C568">
        <v>-2.0501842530667801E-2</v>
      </c>
      <c r="D568">
        <f t="shared" si="49"/>
        <v>7.1262540988927372E-4</v>
      </c>
      <c r="E568">
        <f t="shared" si="50"/>
        <v>6.6567278726349288</v>
      </c>
      <c r="I568">
        <f t="shared" si="51"/>
        <v>8.1142481665228143E-4</v>
      </c>
      <c r="J568">
        <f t="shared" si="52"/>
        <v>-0.719728583076366</v>
      </c>
      <c r="O568">
        <f t="shared" si="53"/>
        <v>6.5987095893831293</v>
      </c>
      <c r="P568">
        <f t="shared" si="48"/>
        <v>0.2358460619850791</v>
      </c>
      <c r="Q568">
        <v>0.54935801865037204</v>
      </c>
    </row>
    <row r="569" spans="1:17" x14ac:dyDescent="0.2">
      <c r="A569" s="2">
        <v>39759</v>
      </c>
      <c r="B569" s="1">
        <v>7.9027000000000003</v>
      </c>
      <c r="C569">
        <v>1.72046156543826E-2</v>
      </c>
      <c r="D569">
        <f t="shared" si="49"/>
        <v>6.9508741812505524E-4</v>
      </c>
      <c r="E569">
        <f t="shared" si="50"/>
        <v>6.8456289484289128</v>
      </c>
      <c r="I569">
        <f t="shared" si="51"/>
        <v>7.3756136853568393E-4</v>
      </c>
      <c r="J569">
        <f t="shared" si="52"/>
        <v>0.63349894261110418</v>
      </c>
      <c r="O569">
        <f t="shared" si="53"/>
        <v>6.8108403513489941</v>
      </c>
      <c r="P569">
        <f t="shared" si="48"/>
        <v>0.73679606443013679</v>
      </c>
      <c r="Q569">
        <v>0.54785835085946522</v>
      </c>
    </row>
    <row r="570" spans="1:17" x14ac:dyDescent="0.2">
      <c r="A570" s="2">
        <v>39766</v>
      </c>
      <c r="B570" s="1">
        <v>7.9165000000000001</v>
      </c>
      <c r="C570">
        <v>1.74471572527501E-3</v>
      </c>
      <c r="D570">
        <f t="shared" si="49"/>
        <v>6.7114210102645359E-4</v>
      </c>
      <c r="E570">
        <f t="shared" si="50"/>
        <v>7.3019940671471648</v>
      </c>
      <c r="I570">
        <f t="shared" si="51"/>
        <v>6.6519101963876369E-4</v>
      </c>
      <c r="J570">
        <f t="shared" si="52"/>
        <v>6.7647458782534559E-2</v>
      </c>
      <c r="O570">
        <f t="shared" si="53"/>
        <v>7.3108601322992834</v>
      </c>
      <c r="P570">
        <f t="shared" si="48"/>
        <v>0.52696686237315937</v>
      </c>
      <c r="Q570">
        <v>0.5468120227454154</v>
      </c>
    </row>
    <row r="571" spans="1:17" x14ac:dyDescent="0.2">
      <c r="A571" s="2">
        <v>39773</v>
      </c>
      <c r="B571" s="1">
        <v>8.3925000000000001</v>
      </c>
      <c r="C571">
        <v>5.8389260912701198E-2</v>
      </c>
      <c r="D571">
        <f t="shared" si="49"/>
        <v>6.3105621694258766E-4</v>
      </c>
      <c r="E571">
        <f t="shared" si="50"/>
        <v>1.965576660322947</v>
      </c>
      <c r="I571">
        <f t="shared" si="51"/>
        <v>5.805875849253687E-4</v>
      </c>
      <c r="J571">
        <f t="shared" si="52"/>
        <v>2.4232549336504787</v>
      </c>
      <c r="O571">
        <f t="shared" si="53"/>
        <v>1.5793054163215388</v>
      </c>
      <c r="P571">
        <f t="shared" si="48"/>
        <v>0.99230893607907966</v>
      </c>
      <c r="Q571">
        <v>0.54487411689125498</v>
      </c>
    </row>
    <row r="572" spans="1:17" x14ac:dyDescent="0.2">
      <c r="A572" s="2">
        <v>39780</v>
      </c>
      <c r="B572" s="1">
        <v>8.0884999999999998</v>
      </c>
      <c r="C572">
        <v>-3.6895150084441199E-2</v>
      </c>
      <c r="D572">
        <f t="shared" si="49"/>
        <v>7.9775119132192225E-4</v>
      </c>
      <c r="E572">
        <f t="shared" si="50"/>
        <v>5.4273520734410292</v>
      </c>
      <c r="I572">
        <f t="shared" si="51"/>
        <v>7.8168523487007332E-4</v>
      </c>
      <c r="J572">
        <f t="shared" si="52"/>
        <v>-1.3196334849176461</v>
      </c>
      <c r="O572">
        <f t="shared" si="53"/>
        <v>5.4126258768870255</v>
      </c>
      <c r="P572">
        <f t="shared" si="48"/>
        <v>9.3478708738725533E-2</v>
      </c>
      <c r="Q572">
        <v>0.54473680445666939</v>
      </c>
    </row>
    <row r="573" spans="1:17" x14ac:dyDescent="0.2">
      <c r="A573" s="2">
        <v>39787</v>
      </c>
      <c r="B573" s="1">
        <v>8.3329000000000004</v>
      </c>
      <c r="C573">
        <v>2.9768235060432701E-2</v>
      </c>
      <c r="D573">
        <f t="shared" si="49"/>
        <v>8.3156124582781338E-4</v>
      </c>
      <c r="E573">
        <f t="shared" si="50"/>
        <v>6.0265621264768008</v>
      </c>
      <c r="I573">
        <f t="shared" si="51"/>
        <v>7.8772893872038985E-4</v>
      </c>
      <c r="J573">
        <f t="shared" si="52"/>
        <v>1.0606319028641513</v>
      </c>
      <c r="O573">
        <f t="shared" si="53"/>
        <v>6.0214164803055006</v>
      </c>
      <c r="P573">
        <f t="shared" si="48"/>
        <v>0.85557139091021395</v>
      </c>
      <c r="Q573">
        <v>0.5447210380760783</v>
      </c>
    </row>
    <row r="574" spans="1:17" x14ac:dyDescent="0.2">
      <c r="A574" s="2">
        <v>39794</v>
      </c>
      <c r="B574" s="1">
        <v>8.0368999999999993</v>
      </c>
      <c r="C574">
        <v>-3.6168098148523099E-2</v>
      </c>
      <c r="D574">
        <f t="shared" si="49"/>
        <v>8.3483644019493502E-4</v>
      </c>
      <c r="E574">
        <f t="shared" si="50"/>
        <v>5.521343462061794</v>
      </c>
      <c r="I574">
        <f t="shared" si="51"/>
        <v>7.5481496406633623E-4</v>
      </c>
      <c r="J574">
        <f t="shared" si="52"/>
        <v>-1.3164531919715039</v>
      </c>
      <c r="O574">
        <f t="shared" si="53"/>
        <v>5.455988912807312</v>
      </c>
      <c r="P574">
        <f t="shared" si="48"/>
        <v>9.401098958119912E-2</v>
      </c>
      <c r="Q574">
        <v>0.54353934322967157</v>
      </c>
    </row>
    <row r="575" spans="1:17" x14ac:dyDescent="0.2">
      <c r="A575" s="2">
        <v>39801</v>
      </c>
      <c r="B575" s="1">
        <v>7.7777000000000003</v>
      </c>
      <c r="C575">
        <v>-3.2782772036382003E-2</v>
      </c>
      <c r="D575">
        <f t="shared" si="49"/>
        <v>8.6323413320411099E-4</v>
      </c>
      <c r="E575">
        <f t="shared" si="50"/>
        <v>5.8098435465618525</v>
      </c>
      <c r="I575">
        <f t="shared" si="51"/>
        <v>7.6077019005920624E-4</v>
      </c>
      <c r="J575">
        <f t="shared" si="52"/>
        <v>-1.1885540336941831</v>
      </c>
      <c r="O575">
        <f t="shared" si="53"/>
        <v>5.7685185388517457</v>
      </c>
      <c r="P575">
        <f t="shared" si="48"/>
        <v>0.11730760256278124</v>
      </c>
      <c r="Q575">
        <v>0.54258596435860273</v>
      </c>
    </row>
    <row r="576" spans="1:17" x14ac:dyDescent="0.2">
      <c r="A576" s="2">
        <v>39808</v>
      </c>
      <c r="B576" s="1">
        <v>7.9581999999999997</v>
      </c>
      <c r="C576">
        <v>2.2942178968494702E-2</v>
      </c>
      <c r="D576">
        <f t="shared" si="49"/>
        <v>8.7592269375522764E-4</v>
      </c>
      <c r="E576">
        <f t="shared" si="50"/>
        <v>6.4393308601413191</v>
      </c>
      <c r="I576">
        <f t="shared" si="51"/>
        <v>7.4712273944875659E-4</v>
      </c>
      <c r="J576">
        <f t="shared" si="52"/>
        <v>0.83934147914382173</v>
      </c>
      <c r="O576">
        <f t="shared" si="53"/>
        <v>6.4947869578798079</v>
      </c>
      <c r="P576">
        <f t="shared" si="48"/>
        <v>0.79936114343731823</v>
      </c>
      <c r="Q576">
        <v>0.54232781367309446</v>
      </c>
    </row>
    <row r="577" spans="1:17" x14ac:dyDescent="0.2">
      <c r="A577" s="2">
        <v>39815</v>
      </c>
      <c r="B577" s="1">
        <v>7.7218</v>
      </c>
      <c r="C577">
        <v>-3.0155346150901E-2</v>
      </c>
      <c r="D577">
        <f t="shared" si="49"/>
        <v>8.5494794667926037E-4</v>
      </c>
      <c r="E577">
        <f t="shared" si="50"/>
        <v>6.0008439289773534</v>
      </c>
      <c r="I577">
        <f t="shared" si="51"/>
        <v>6.9170509499386502E-4</v>
      </c>
      <c r="J577">
        <f t="shared" si="52"/>
        <v>-1.1465785973737701</v>
      </c>
      <c r="O577">
        <f t="shared" si="53"/>
        <v>5.9617083765280547</v>
      </c>
      <c r="P577">
        <f t="shared" si="48"/>
        <v>0.12577791311508671</v>
      </c>
      <c r="Q577">
        <v>0.54130197530918345</v>
      </c>
    </row>
    <row r="578" spans="1:17" x14ac:dyDescent="0.2">
      <c r="A578" s="2">
        <v>39822</v>
      </c>
      <c r="B578" s="1">
        <v>7.9443999999999999</v>
      </c>
      <c r="C578">
        <v>2.8419780461766301E-2</v>
      </c>
      <c r="D578">
        <f t="shared" si="49"/>
        <v>8.5821176396734436E-4</v>
      </c>
      <c r="E578">
        <f t="shared" si="50"/>
        <v>6.119535405884001</v>
      </c>
      <c r="I578">
        <f t="shared" si="51"/>
        <v>6.7552319187974455E-4</v>
      </c>
      <c r="J578">
        <f t="shared" si="52"/>
        <v>1.0934541744148205</v>
      </c>
      <c r="O578">
        <f t="shared" si="53"/>
        <v>6.1043810366996061</v>
      </c>
      <c r="P578">
        <f t="shared" si="48"/>
        <v>0.86290278062223014</v>
      </c>
      <c r="Q578">
        <v>0.54099710038055304</v>
      </c>
    </row>
    <row r="579" spans="1:17" x14ac:dyDescent="0.2">
      <c r="A579" s="2">
        <v>39829</v>
      </c>
      <c r="B579" s="1">
        <v>8.1580999999999992</v>
      </c>
      <c r="C579">
        <v>2.65440207840895E-2</v>
      </c>
      <c r="D579">
        <f t="shared" si="49"/>
        <v>8.5518009341900331E-4</v>
      </c>
      <c r="E579">
        <f t="shared" si="50"/>
        <v>6.2402959493574333</v>
      </c>
      <c r="I579">
        <f t="shared" si="51"/>
        <v>6.5371245624583026E-4</v>
      </c>
      <c r="J579">
        <f t="shared" si="52"/>
        <v>1.0381816025626529</v>
      </c>
      <c r="O579">
        <f t="shared" si="53"/>
        <v>6.2550219326393082</v>
      </c>
      <c r="P579">
        <f t="shared" si="48"/>
        <v>0.85040724195691775</v>
      </c>
      <c r="Q579">
        <v>0.53897722988923769</v>
      </c>
    </row>
    <row r="580" spans="1:17" x14ac:dyDescent="0.2">
      <c r="A580" s="2">
        <v>39836</v>
      </c>
      <c r="B580" s="1">
        <v>8.1678999999999995</v>
      </c>
      <c r="C580">
        <v>1.2005391617120301E-3</v>
      </c>
      <c r="D580">
        <f t="shared" si="49"/>
        <v>8.4614439017703365E-4</v>
      </c>
      <c r="E580">
        <f t="shared" si="50"/>
        <v>7.0731171721334869</v>
      </c>
      <c r="I580">
        <f t="shared" si="51"/>
        <v>6.270298147690789E-4</v>
      </c>
      <c r="J580">
        <f t="shared" si="52"/>
        <v>4.7943775989716594E-2</v>
      </c>
      <c r="O580">
        <f t="shared" si="53"/>
        <v>7.3722178613399008</v>
      </c>
      <c r="P580">
        <f t="shared" si="48"/>
        <v>0.51911947435530315</v>
      </c>
      <c r="Q580">
        <v>0.53753673519350942</v>
      </c>
    </row>
    <row r="581" spans="1:17" x14ac:dyDescent="0.2">
      <c r="A581" s="2">
        <v>39843</v>
      </c>
      <c r="B581" s="1">
        <v>8.3635000000000002</v>
      </c>
      <c r="C581">
        <v>2.36651618816257E-2</v>
      </c>
      <c r="D581">
        <f t="shared" si="49"/>
        <v>7.954622044231398E-4</v>
      </c>
      <c r="E581">
        <f t="shared" si="50"/>
        <v>6.4325438583524948</v>
      </c>
      <c r="I581">
        <f t="shared" si="51"/>
        <v>5.482099128465719E-4</v>
      </c>
      <c r="J581">
        <f t="shared" si="52"/>
        <v>1.0107320504781421</v>
      </c>
      <c r="O581">
        <f t="shared" si="53"/>
        <v>6.4872730138587116</v>
      </c>
      <c r="P581">
        <f t="shared" ref="P581:P644" si="54">_xlfn.NORM.DIST(J581,0,1,TRUE)</f>
        <v>0.84392765364535716</v>
      </c>
      <c r="Q581">
        <v>0.53691806335550019</v>
      </c>
    </row>
    <row r="582" spans="1:17" x14ac:dyDescent="0.2">
      <c r="A582" s="2">
        <v>39850</v>
      </c>
      <c r="B582" s="1">
        <v>8.0997000000000003</v>
      </c>
      <c r="C582">
        <v>-3.2049975814458301E-2</v>
      </c>
      <c r="D582">
        <f t="shared" ref="D582:D645" si="55">$G$1*D581+(1-$G$1)*C581^2</f>
        <v>7.813368653707644E-4</v>
      </c>
      <c r="E582">
        <f t="shared" ref="E582:E645" si="56">-LN(D582)-(C582^2/D582)</f>
        <v>5.8398331350103714</v>
      </c>
      <c r="I582">
        <f t="shared" ref="I582:I645" si="57">($K$8+($L$2*(C581)^2)+($M$2*(I581)))</f>
        <v>5.2630375640688384E-4</v>
      </c>
      <c r="J582">
        <f t="shared" ref="J582:J645" si="58">C582/(SQRT(I582))</f>
        <v>-1.3970420274377833</v>
      </c>
      <c r="O582">
        <f t="shared" ref="O582:O645" si="59">-LN(I582)-(C582^2/I582)</f>
        <v>5.5979056018153388</v>
      </c>
      <c r="P582">
        <f t="shared" si="54"/>
        <v>8.1200466627231724E-2</v>
      </c>
      <c r="Q582">
        <v>0.53450679037660875</v>
      </c>
    </row>
    <row r="583" spans="1:17" x14ac:dyDescent="0.2">
      <c r="A583" s="2">
        <v>39857</v>
      </c>
      <c r="B583" s="1">
        <v>8.3805999999999994</v>
      </c>
      <c r="C583">
        <v>3.4092487020780403E-2</v>
      </c>
      <c r="D583">
        <f t="shared" si="55"/>
        <v>7.9608871043096029E-4</v>
      </c>
      <c r="E583">
        <f t="shared" si="56"/>
        <v>5.6757896904460221</v>
      </c>
      <c r="I583">
        <f t="shared" si="57"/>
        <v>5.4517695637422761E-4</v>
      </c>
      <c r="J583">
        <f t="shared" si="58"/>
        <v>1.4601246689477376</v>
      </c>
      <c r="O583">
        <f t="shared" si="59"/>
        <v>5.3824360765369601</v>
      </c>
      <c r="P583">
        <f t="shared" si="54"/>
        <v>0.92787209305039442</v>
      </c>
      <c r="Q583">
        <v>0.5340743911213317</v>
      </c>
    </row>
    <row r="584" spans="1:17" x14ac:dyDescent="0.2">
      <c r="A584" s="2">
        <v>39864</v>
      </c>
      <c r="B584" s="1">
        <v>8.6812000000000005</v>
      </c>
      <c r="C584">
        <v>3.5240256988445101E-2</v>
      </c>
      <c r="D584">
        <f t="shared" si="55"/>
        <v>8.180612480808275E-4</v>
      </c>
      <c r="E584">
        <f t="shared" si="56"/>
        <v>5.5905015472598052</v>
      </c>
      <c r="I584">
        <f t="shared" si="57"/>
        <v>5.7193784181850706E-4</v>
      </c>
      <c r="J584">
        <f t="shared" si="58"/>
        <v>1.4735492329685507</v>
      </c>
      <c r="O584">
        <f t="shared" si="59"/>
        <v>5.2951328986565454</v>
      </c>
      <c r="P584">
        <f t="shared" si="54"/>
        <v>0.92969850061602888</v>
      </c>
      <c r="Q584">
        <v>0.53394679975832837</v>
      </c>
    </row>
    <row r="585" spans="1:17" x14ac:dyDescent="0.2">
      <c r="A585" s="2">
        <v>39871</v>
      </c>
      <c r="B585" s="1">
        <v>9.0024999999999995</v>
      </c>
      <c r="C585">
        <v>3.63425485761995E-2</v>
      </c>
      <c r="D585">
        <f t="shared" si="55"/>
        <v>8.4349011595267706E-4</v>
      </c>
      <c r="E585">
        <f t="shared" si="56"/>
        <v>5.5121101937788008</v>
      </c>
      <c r="I585">
        <f t="shared" si="57"/>
        <v>6.0092145960671881E-4</v>
      </c>
      <c r="J585">
        <f t="shared" si="58"/>
        <v>1.4825403519423959</v>
      </c>
      <c r="O585">
        <f t="shared" si="59"/>
        <v>5.2191204196820484</v>
      </c>
      <c r="P585">
        <f t="shared" si="54"/>
        <v>0.93090171251328235</v>
      </c>
      <c r="Q585">
        <v>0.53378288187668366</v>
      </c>
    </row>
    <row r="586" spans="1:17" x14ac:dyDescent="0.2">
      <c r="A586" s="2">
        <v>39878</v>
      </c>
      <c r="B586" s="1">
        <v>9.1720000000000006</v>
      </c>
      <c r="C586">
        <v>1.8653048454765099E-2</v>
      </c>
      <c r="D586">
        <f t="shared" si="55"/>
        <v>8.7212755921632168E-4</v>
      </c>
      <c r="E586">
        <f t="shared" si="56"/>
        <v>6.6456237984380717</v>
      </c>
      <c r="I586">
        <f t="shared" si="57"/>
        <v>6.31729620212025E-4</v>
      </c>
      <c r="J586">
        <f t="shared" si="58"/>
        <v>0.74213719462368788</v>
      </c>
      <c r="O586">
        <f t="shared" si="59"/>
        <v>6.8162814558331384</v>
      </c>
      <c r="P586">
        <f t="shared" si="54"/>
        <v>0.77099789182688205</v>
      </c>
      <c r="Q586">
        <v>0.53118679129622093</v>
      </c>
    </row>
    <row r="587" spans="1:17" x14ac:dyDescent="0.2">
      <c r="A587" s="2">
        <v>39885</v>
      </c>
      <c r="B587" s="1">
        <v>8.6293000000000006</v>
      </c>
      <c r="C587">
        <v>-6.0991975588719598E-2</v>
      </c>
      <c r="D587">
        <f t="shared" si="55"/>
        <v>8.4067607866269121E-4</v>
      </c>
      <c r="E587">
        <f t="shared" si="56"/>
        <v>2.6562691170865271</v>
      </c>
      <c r="I587">
        <f t="shared" si="57"/>
        <v>5.7991076518643786E-4</v>
      </c>
      <c r="J587">
        <f t="shared" si="58"/>
        <v>-2.5327487831508853</v>
      </c>
      <c r="O587">
        <f t="shared" si="59"/>
        <v>1.0378199208349574</v>
      </c>
      <c r="P587">
        <f t="shared" si="54"/>
        <v>5.6586014314785205E-3</v>
      </c>
      <c r="Q587">
        <v>0.53086637871653042</v>
      </c>
    </row>
    <row r="588" spans="1:17" x14ac:dyDescent="0.2">
      <c r="A588" s="2">
        <v>39892</v>
      </c>
      <c r="B588" s="1">
        <v>8.1367999999999991</v>
      </c>
      <c r="C588">
        <v>-5.8766407077689202E-2</v>
      </c>
      <c r="D588">
        <f t="shared" si="55"/>
        <v>1.013436779115828E-3</v>
      </c>
      <c r="E588">
        <f t="shared" si="56"/>
        <v>3.4867059118532824</v>
      </c>
      <c r="I588">
        <f t="shared" si="57"/>
        <v>8.0597903520439156E-4</v>
      </c>
      <c r="J588">
        <f t="shared" si="58"/>
        <v>-2.0699853248660678</v>
      </c>
      <c r="O588">
        <f t="shared" si="59"/>
        <v>2.8386135815477216</v>
      </c>
      <c r="P588">
        <f t="shared" si="54"/>
        <v>1.9226859366397758E-2</v>
      </c>
      <c r="Q588">
        <v>0.53019143559653004</v>
      </c>
    </row>
    <row r="589" spans="1:17" x14ac:dyDescent="0.2">
      <c r="A589" s="2">
        <v>39899</v>
      </c>
      <c r="B589" s="1">
        <v>8.2182999999999993</v>
      </c>
      <c r="C589">
        <v>9.9663926980855192E-3</v>
      </c>
      <c r="D589">
        <f t="shared" si="55"/>
        <v>1.1598400084181192E-3</v>
      </c>
      <c r="E589">
        <f t="shared" si="56"/>
        <v>6.6738329613512484</v>
      </c>
      <c r="I589">
        <f t="shared" si="57"/>
        <v>9.7569585622696428E-4</v>
      </c>
      <c r="J589">
        <f t="shared" si="58"/>
        <v>0.3190661743201092</v>
      </c>
      <c r="O589">
        <f t="shared" si="59"/>
        <v>6.8305564192386337</v>
      </c>
      <c r="P589">
        <f t="shared" si="54"/>
        <v>0.62516183344653919</v>
      </c>
      <c r="Q589">
        <v>0.53001884953752998</v>
      </c>
    </row>
    <row r="590" spans="1:17" x14ac:dyDescent="0.2">
      <c r="A590" s="2">
        <v>39906</v>
      </c>
      <c r="B590" s="1">
        <v>7.9436</v>
      </c>
      <c r="C590">
        <v>-3.3996802019462501E-2</v>
      </c>
      <c r="D590">
        <f t="shared" si="55"/>
        <v>1.0962093469177791E-3</v>
      </c>
      <c r="E590">
        <f t="shared" si="56"/>
        <v>5.7615523690532608</v>
      </c>
      <c r="I590">
        <f t="shared" si="57"/>
        <v>8.5069557845726543E-4</v>
      </c>
      <c r="J590">
        <f t="shared" si="58"/>
        <v>-1.1656038637671344</v>
      </c>
      <c r="O590">
        <f t="shared" si="59"/>
        <v>5.7108238483017297</v>
      </c>
      <c r="P590">
        <f t="shared" si="54"/>
        <v>0.12188732247543994</v>
      </c>
      <c r="Q590">
        <v>0.52701253069233156</v>
      </c>
    </row>
    <row r="591" spans="1:17" x14ac:dyDescent="0.2">
      <c r="A591" s="2">
        <v>39913</v>
      </c>
      <c r="B591" s="1">
        <v>8.2707999999999995</v>
      </c>
      <c r="C591">
        <v>4.0364666536605302E-2</v>
      </c>
      <c r="D591">
        <f t="shared" si="55"/>
        <v>1.099783738955744E-3</v>
      </c>
      <c r="E591">
        <f t="shared" si="56"/>
        <v>5.3311629096685529</v>
      </c>
      <c r="I591">
        <f t="shared" si="57"/>
        <v>8.2960523383679245E-4</v>
      </c>
      <c r="J591">
        <f t="shared" si="58"/>
        <v>1.4014113398600738</v>
      </c>
      <c r="O591">
        <f t="shared" si="59"/>
        <v>5.1306068487125716</v>
      </c>
      <c r="P591">
        <f t="shared" si="54"/>
        <v>0.91945444840658919</v>
      </c>
      <c r="Q591">
        <v>0.5267203878083806</v>
      </c>
    </row>
    <row r="592" spans="1:17" x14ac:dyDescent="0.2">
      <c r="A592" s="2">
        <v>39920</v>
      </c>
      <c r="B592" s="1">
        <v>8.4396000000000004</v>
      </c>
      <c r="C592">
        <v>2.02036745753582E-2</v>
      </c>
      <c r="D592">
        <f t="shared" si="55"/>
        <v>1.1315550928950801E-3</v>
      </c>
      <c r="E592">
        <f t="shared" si="56"/>
        <v>6.4234301082558245</v>
      </c>
      <c r="I592">
        <f t="shared" si="57"/>
        <v>8.496770535424339E-4</v>
      </c>
      <c r="J592">
        <f t="shared" si="58"/>
        <v>0.69311200283021701</v>
      </c>
      <c r="O592">
        <f t="shared" si="59"/>
        <v>6.5902499692158507</v>
      </c>
      <c r="P592">
        <f t="shared" si="54"/>
        <v>0.75588036713615647</v>
      </c>
      <c r="Q592">
        <v>0.52641498848907298</v>
      </c>
    </row>
    <row r="593" spans="1:17" x14ac:dyDescent="0.2">
      <c r="A593" s="2">
        <v>39927</v>
      </c>
      <c r="B593" s="1">
        <v>8.1217000000000006</v>
      </c>
      <c r="C593">
        <v>-3.8395422253001903E-2</v>
      </c>
      <c r="D593">
        <f t="shared" si="55"/>
        <v>1.0881530953021938E-3</v>
      </c>
      <c r="E593">
        <f t="shared" si="56"/>
        <v>5.4684930606875577</v>
      </c>
      <c r="I593">
        <f t="shared" si="57"/>
        <v>7.689164068246919E-4</v>
      </c>
      <c r="J593">
        <f t="shared" si="58"/>
        <v>-1.3846495988321066</v>
      </c>
      <c r="O593">
        <f t="shared" si="59"/>
        <v>5.2532737865604178</v>
      </c>
      <c r="P593">
        <f t="shared" si="54"/>
        <v>8.30798187426324E-2</v>
      </c>
      <c r="Q593">
        <v>0.52635697299580175</v>
      </c>
    </row>
    <row r="594" spans="1:17" x14ac:dyDescent="0.2">
      <c r="A594" s="2">
        <v>39934</v>
      </c>
      <c r="B594" s="1">
        <v>8.048</v>
      </c>
      <c r="C594">
        <v>-9.1158785094505E-3</v>
      </c>
      <c r="D594">
        <f t="shared" si="55"/>
        <v>1.111316416583241E-3</v>
      </c>
      <c r="E594">
        <f t="shared" si="56"/>
        <v>6.7274345052064684</v>
      </c>
      <c r="I594">
        <f t="shared" si="57"/>
        <v>7.8597782614306779E-4</v>
      </c>
      <c r="J594">
        <f t="shared" si="58"/>
        <v>-0.32515720484309912</v>
      </c>
      <c r="O594">
        <f t="shared" si="59"/>
        <v>7.0428547690855376</v>
      </c>
      <c r="P594">
        <f t="shared" si="54"/>
        <v>0.37253104793633468</v>
      </c>
      <c r="Q594">
        <v>0.52387649045620122</v>
      </c>
    </row>
    <row r="595" spans="1:17" x14ac:dyDescent="0.2">
      <c r="A595" s="2">
        <v>39941</v>
      </c>
      <c r="B595" s="1">
        <v>7.6448999999999998</v>
      </c>
      <c r="C595">
        <v>-5.1384854506642902E-2</v>
      </c>
      <c r="D595">
        <f t="shared" si="55"/>
        <v>1.0496233860481901E-3</v>
      </c>
      <c r="E595">
        <f t="shared" si="56"/>
        <v>4.3437517903395264</v>
      </c>
      <c r="I595">
        <f t="shared" si="57"/>
        <v>6.8906915429399473E-4</v>
      </c>
      <c r="J595">
        <f t="shared" si="58"/>
        <v>-1.9575088150864741</v>
      </c>
      <c r="O595">
        <f t="shared" si="59"/>
        <v>3.4483281617690875</v>
      </c>
      <c r="P595">
        <f t="shared" si="54"/>
        <v>2.5143838206075766E-2</v>
      </c>
      <c r="Q595">
        <v>0.52307474253146147</v>
      </c>
    </row>
    <row r="596" spans="1:17" x14ac:dyDescent="0.2">
      <c r="A596" s="2">
        <v>39948</v>
      </c>
      <c r="B596" s="1">
        <v>7.9119000000000002</v>
      </c>
      <c r="C596">
        <v>3.4329196360474601E-2</v>
      </c>
      <c r="D596">
        <f t="shared" si="55"/>
        <v>1.1450701792454303E-3</v>
      </c>
      <c r="E596">
        <f t="shared" si="56"/>
        <v>5.743100273296557</v>
      </c>
      <c r="I596">
        <f t="shared" si="57"/>
        <v>8.1182788225007052E-4</v>
      </c>
      <c r="J596">
        <f t="shared" si="58"/>
        <v>1.2048463192726104</v>
      </c>
      <c r="O596">
        <f t="shared" si="59"/>
        <v>5.664567554878488</v>
      </c>
      <c r="P596">
        <f t="shared" si="54"/>
        <v>0.88586868254162221</v>
      </c>
      <c r="Q596">
        <v>0.52262002465397239</v>
      </c>
    </row>
    <row r="597" spans="1:17" x14ac:dyDescent="0.2">
      <c r="A597" s="2">
        <v>39955</v>
      </c>
      <c r="B597" s="1">
        <v>7.4596</v>
      </c>
      <c r="C597">
        <v>-5.8866161736061101E-2</v>
      </c>
      <c r="D597">
        <f t="shared" si="55"/>
        <v>1.1470755918560659E-3</v>
      </c>
      <c r="E597">
        <f t="shared" si="56"/>
        <v>3.7496183180282312</v>
      </c>
      <c r="I597">
        <f t="shared" si="57"/>
        <v>7.9857629934576774E-4</v>
      </c>
      <c r="J597">
        <f t="shared" si="58"/>
        <v>-2.0830874908339361</v>
      </c>
      <c r="O597">
        <f t="shared" si="59"/>
        <v>2.7934265470605819</v>
      </c>
      <c r="P597">
        <f t="shared" si="54"/>
        <v>1.862162469677164E-2</v>
      </c>
      <c r="Q597">
        <v>0.52259271906675298</v>
      </c>
    </row>
    <row r="598" spans="1:17" x14ac:dyDescent="0.2">
      <c r="A598" s="2">
        <v>39962</v>
      </c>
      <c r="B598" s="1">
        <v>7.5369999999999999</v>
      </c>
      <c r="C598">
        <v>1.03224313861787E-2</v>
      </c>
      <c r="D598">
        <f t="shared" si="55"/>
        <v>1.2861645561968683E-3</v>
      </c>
      <c r="E598">
        <f t="shared" si="56"/>
        <v>6.5732454784412093</v>
      </c>
      <c r="I598">
        <f t="shared" si="57"/>
        <v>9.703789999382645E-4</v>
      </c>
      <c r="J598">
        <f t="shared" si="58"/>
        <v>0.33136856732059145</v>
      </c>
      <c r="O598">
        <f t="shared" si="59"/>
        <v>6.8280187137847062</v>
      </c>
      <c r="P598">
        <f t="shared" si="54"/>
        <v>0.6298169477005322</v>
      </c>
      <c r="Q598">
        <v>0.52217685841745332</v>
      </c>
    </row>
    <row r="599" spans="1:17" x14ac:dyDescent="0.2">
      <c r="A599" s="2">
        <v>39969</v>
      </c>
      <c r="B599" s="1">
        <v>7.8056999999999999</v>
      </c>
      <c r="C599">
        <v>3.5030011183159598E-2</v>
      </c>
      <c r="D599">
        <f t="shared" si="55"/>
        <v>1.2153878382083982E-3</v>
      </c>
      <c r="E599">
        <f t="shared" si="56"/>
        <v>5.7030540963129139</v>
      </c>
      <c r="I599">
        <f t="shared" si="57"/>
        <v>8.4678047751555064E-4</v>
      </c>
      <c r="J599">
        <f t="shared" si="58"/>
        <v>1.2038014373819756</v>
      </c>
      <c r="O599">
        <f t="shared" si="59"/>
        <v>5.6249311727482922</v>
      </c>
      <c r="P599">
        <f t="shared" si="54"/>
        <v>0.88566683299119697</v>
      </c>
      <c r="Q599">
        <v>0.52019305715578323</v>
      </c>
    </row>
    <row r="600" spans="1:17" x14ac:dyDescent="0.2">
      <c r="A600" s="2">
        <v>39976</v>
      </c>
      <c r="B600" s="1">
        <v>7.6772999999999998</v>
      </c>
      <c r="C600">
        <v>-1.65863131974953E-2</v>
      </c>
      <c r="D600">
        <f t="shared" si="55"/>
        <v>1.2160906689254315E-3</v>
      </c>
      <c r="E600">
        <f t="shared" si="56"/>
        <v>6.4858924923332211</v>
      </c>
      <c r="I600">
        <f t="shared" si="57"/>
        <v>8.3200413862045963E-4</v>
      </c>
      <c r="J600">
        <f t="shared" si="58"/>
        <v>-0.57502551890755538</v>
      </c>
      <c r="O600">
        <f t="shared" si="59"/>
        <v>6.7610187954570975</v>
      </c>
      <c r="P600">
        <f t="shared" si="54"/>
        <v>0.2826370192154018</v>
      </c>
      <c r="Q600">
        <v>0.51913513717511672</v>
      </c>
    </row>
    <row r="601" spans="1:17" x14ac:dyDescent="0.2">
      <c r="A601" s="2">
        <v>39983</v>
      </c>
      <c r="B601" s="1">
        <v>7.9137000000000004</v>
      </c>
      <c r="C601">
        <v>3.0327511892041401E-2</v>
      </c>
      <c r="D601">
        <f t="shared" si="55"/>
        <v>1.1596315759190299E-3</v>
      </c>
      <c r="E601">
        <f t="shared" si="56"/>
        <v>5.9665062141122513</v>
      </c>
      <c r="I601">
        <f t="shared" si="57"/>
        <v>7.4333104125320166E-4</v>
      </c>
      <c r="J601">
        <f t="shared" si="58"/>
        <v>1.1123607266028022</v>
      </c>
      <c r="O601">
        <f t="shared" si="59"/>
        <v>5.9670226796105315</v>
      </c>
      <c r="P601">
        <f t="shared" si="54"/>
        <v>0.86700845826281048</v>
      </c>
      <c r="Q601">
        <v>0.51819506994560838</v>
      </c>
    </row>
    <row r="602" spans="1:17" x14ac:dyDescent="0.2">
      <c r="A602" s="2">
        <v>39990</v>
      </c>
      <c r="B602" s="1">
        <v>7.8075000000000001</v>
      </c>
      <c r="C602">
        <v>-1.3510624563942E-2</v>
      </c>
      <c r="D602">
        <f t="shared" si="55"/>
        <v>1.1452391600176028E-3</v>
      </c>
      <c r="E602">
        <f t="shared" si="56"/>
        <v>6.612754142413408</v>
      </c>
      <c r="I602">
        <f t="shared" si="57"/>
        <v>7.1998476557647191E-4</v>
      </c>
      <c r="J602">
        <f t="shared" si="58"/>
        <v>-0.50351657601959421</v>
      </c>
      <c r="O602">
        <f t="shared" si="59"/>
        <v>6.9827515627730969</v>
      </c>
      <c r="P602">
        <f t="shared" si="54"/>
        <v>0.30730056458822563</v>
      </c>
      <c r="Q602">
        <v>0.51722284013233499</v>
      </c>
    </row>
    <row r="603" spans="1:17" x14ac:dyDescent="0.2">
      <c r="A603" s="2">
        <v>39997</v>
      </c>
      <c r="B603" s="1">
        <v>7.7778999999999998</v>
      </c>
      <c r="C603">
        <v>-3.7984312997108001E-3</v>
      </c>
      <c r="D603">
        <f t="shared" si="55"/>
        <v>1.087477028983014E-3</v>
      </c>
      <c r="E603">
        <f t="shared" si="56"/>
        <v>6.8106274374413909</v>
      </c>
      <c r="I603">
        <f t="shared" si="57"/>
        <v>6.4125725395246659E-4</v>
      </c>
      <c r="J603">
        <f t="shared" si="58"/>
        <v>-0.14999891943493149</v>
      </c>
      <c r="O603">
        <f t="shared" si="59"/>
        <v>7.3295801735050548</v>
      </c>
      <c r="P603">
        <f t="shared" si="54"/>
        <v>0.44038273389037724</v>
      </c>
      <c r="Q603">
        <v>0.51565052116381827</v>
      </c>
    </row>
    <row r="604" spans="1:17" x14ac:dyDescent="0.2">
      <c r="A604" s="2">
        <v>40004</v>
      </c>
      <c r="B604" s="1">
        <v>7.9154</v>
      </c>
      <c r="C604">
        <v>1.7523850135789099E-2</v>
      </c>
      <c r="D604">
        <f t="shared" si="55"/>
        <v>1.0230940920643503E-3</v>
      </c>
      <c r="E604">
        <f t="shared" si="56"/>
        <v>6.5847702697722292</v>
      </c>
      <c r="I604">
        <f t="shared" si="57"/>
        <v>5.6127258863378996E-4</v>
      </c>
      <c r="J604">
        <f t="shared" si="58"/>
        <v>0.73967785055865998</v>
      </c>
      <c r="O604">
        <f t="shared" si="59"/>
        <v>6.9381805501016398</v>
      </c>
      <c r="P604">
        <f t="shared" si="54"/>
        <v>0.77025225449795065</v>
      </c>
      <c r="Q604">
        <v>0.5145961706511295</v>
      </c>
    </row>
    <row r="605" spans="1:17" x14ac:dyDescent="0.2">
      <c r="A605" s="2">
        <v>40011</v>
      </c>
      <c r="B605" s="1">
        <v>7.8223000000000003</v>
      </c>
      <c r="C605">
        <v>-1.18316000510124E-2</v>
      </c>
      <c r="D605">
        <f t="shared" si="55"/>
        <v>9.8013356595538499E-4</v>
      </c>
      <c r="E605">
        <f t="shared" si="56"/>
        <v>6.7849975371414057</v>
      </c>
      <c r="I605">
        <f t="shared" si="57"/>
        <v>5.1709948734436715E-4</v>
      </c>
      <c r="J605">
        <f t="shared" si="58"/>
        <v>-0.52030311619535852</v>
      </c>
      <c r="O605">
        <f t="shared" si="59"/>
        <v>7.2965599372451964</v>
      </c>
      <c r="P605">
        <f t="shared" si="54"/>
        <v>0.30142616214858386</v>
      </c>
      <c r="Q605">
        <v>0.51172533751833282</v>
      </c>
    </row>
    <row r="606" spans="1:17" x14ac:dyDescent="0.2">
      <c r="A606" s="2">
        <v>40018</v>
      </c>
      <c r="B606" s="1">
        <v>7.4964000000000004</v>
      </c>
      <c r="C606">
        <v>-4.2555723654774898E-2</v>
      </c>
      <c r="D606">
        <f t="shared" si="55"/>
        <v>9.2972475758408882E-4</v>
      </c>
      <c r="E606">
        <f t="shared" si="56"/>
        <v>5.0327448201595999</v>
      </c>
      <c r="I606">
        <f t="shared" si="57"/>
        <v>4.6639704231420348E-4</v>
      </c>
      <c r="J606">
        <f t="shared" si="58"/>
        <v>-1.9705165474392929</v>
      </c>
      <c r="O606">
        <f t="shared" si="59"/>
        <v>3.7875378007378906</v>
      </c>
      <c r="P606">
        <f t="shared" si="54"/>
        <v>2.4389600211523643E-2</v>
      </c>
      <c r="Q606">
        <v>0.51095658459617255</v>
      </c>
    </row>
    <row r="607" spans="1:17" x14ac:dyDescent="0.2">
      <c r="A607" s="2">
        <v>40025</v>
      </c>
      <c r="B607" s="1">
        <v>7.1844999999999999</v>
      </c>
      <c r="C607">
        <v>-4.2496977618263501E-2</v>
      </c>
      <c r="D607">
        <f t="shared" si="55"/>
        <v>9.8260064907593767E-4</v>
      </c>
      <c r="E607">
        <f t="shared" si="56"/>
        <v>5.0873351400625175</v>
      </c>
      <c r="I607">
        <f t="shared" si="57"/>
        <v>5.5727542454359687E-4</v>
      </c>
      <c r="J607">
        <f t="shared" si="58"/>
        <v>-1.8002097041350951</v>
      </c>
      <c r="O607">
        <f t="shared" si="59"/>
        <v>4.2516959828547627</v>
      </c>
      <c r="P607">
        <f t="shared" si="54"/>
        <v>3.5913766062700338E-2</v>
      </c>
      <c r="Q607">
        <v>0.51089709779100378</v>
      </c>
    </row>
    <row r="608" spans="1:17" x14ac:dyDescent="0.2">
      <c r="A608" s="2">
        <v>40032</v>
      </c>
      <c r="B608" s="1">
        <v>7.1662999999999997</v>
      </c>
      <c r="C608">
        <v>-2.5364453211747001E-3</v>
      </c>
      <c r="D608">
        <f t="shared" si="55"/>
        <v>1.0320041965326127E-3</v>
      </c>
      <c r="E608">
        <f t="shared" si="56"/>
        <v>6.8700185060797052</v>
      </c>
      <c r="I608">
        <f t="shared" si="57"/>
        <v>6.3367539802541796E-4</v>
      </c>
      <c r="J608">
        <f t="shared" si="58"/>
        <v>-0.10076091007594465</v>
      </c>
      <c r="O608">
        <f t="shared" si="59"/>
        <v>7.3538209641357897</v>
      </c>
      <c r="P608">
        <f t="shared" si="54"/>
        <v>0.45987012905023883</v>
      </c>
      <c r="Q608">
        <v>0.50955279597866432</v>
      </c>
    </row>
    <row r="609" spans="1:17" x14ac:dyDescent="0.2">
      <c r="A609" s="2">
        <v>40039</v>
      </c>
      <c r="B609" s="1">
        <v>7.1890000000000001</v>
      </c>
      <c r="C609">
        <v>3.1625976357849699E-3</v>
      </c>
      <c r="D609">
        <f t="shared" si="55"/>
        <v>9.7046995803269447E-4</v>
      </c>
      <c r="E609">
        <f t="shared" si="56"/>
        <v>6.9274237395929701</v>
      </c>
      <c r="I609">
        <f t="shared" si="57"/>
        <v>5.5422550451193699E-4</v>
      </c>
      <c r="J609">
        <f t="shared" si="58"/>
        <v>0.1343385598567701</v>
      </c>
      <c r="O609">
        <f t="shared" si="59"/>
        <v>7.4798920575186214</v>
      </c>
      <c r="P609">
        <f t="shared" si="54"/>
        <v>0.55343256839094934</v>
      </c>
      <c r="Q609">
        <v>0.50837616642663253</v>
      </c>
    </row>
    <row r="610" spans="1:17" x14ac:dyDescent="0.2">
      <c r="A610" s="2">
        <v>40046</v>
      </c>
      <c r="B610" s="1">
        <v>7.0301</v>
      </c>
      <c r="C610">
        <v>-2.2351149529264799E-2</v>
      </c>
      <c r="D610">
        <f t="shared" si="55"/>
        <v>9.1284188197908521E-4</v>
      </c>
      <c r="E610">
        <f t="shared" si="56"/>
        <v>6.4516746912594254</v>
      </c>
      <c r="I610">
        <f t="shared" si="57"/>
        <v>4.8736927708048136E-4</v>
      </c>
      <c r="J610">
        <f t="shared" si="58"/>
        <v>-1.0124434841965912</v>
      </c>
      <c r="O610">
        <f t="shared" si="59"/>
        <v>6.6014466443712649</v>
      </c>
      <c r="P610">
        <f t="shared" si="54"/>
        <v>0.15566302797228909</v>
      </c>
      <c r="Q610">
        <v>0.50574892260367899</v>
      </c>
    </row>
    <row r="611" spans="1:17" x14ac:dyDescent="0.2">
      <c r="A611" s="2">
        <v>40053</v>
      </c>
      <c r="B611" s="1">
        <v>7.1116999999999999</v>
      </c>
      <c r="C611">
        <v>1.15403846222171E-2</v>
      </c>
      <c r="D611">
        <f t="shared" si="55"/>
        <v>8.8804580217711332E-4</v>
      </c>
      <c r="E611">
        <f t="shared" si="56"/>
        <v>6.8765169576980769</v>
      </c>
      <c r="I611">
        <f t="shared" si="57"/>
        <v>4.7004938890988428E-4</v>
      </c>
      <c r="J611">
        <f t="shared" si="58"/>
        <v>0.53229028179412796</v>
      </c>
      <c r="O611">
        <f t="shared" si="59"/>
        <v>7.379339841901519</v>
      </c>
      <c r="P611">
        <f t="shared" si="54"/>
        <v>0.70273751899932391</v>
      </c>
      <c r="Q611">
        <v>0.50489593469948002</v>
      </c>
    </row>
    <row r="612" spans="1:17" x14ac:dyDescent="0.2">
      <c r="A612" s="2">
        <v>40060</v>
      </c>
      <c r="B612" s="1">
        <v>7.1467999999999998</v>
      </c>
      <c r="C612">
        <v>4.9233889821882499E-3</v>
      </c>
      <c r="D612">
        <f t="shared" si="55"/>
        <v>8.4275388268020878E-4</v>
      </c>
      <c r="E612">
        <f t="shared" si="56"/>
        <v>7.0500730367597741</v>
      </c>
      <c r="I612">
        <f t="shared" si="57"/>
        <v>4.2609108531615824E-4</v>
      </c>
      <c r="J612">
        <f t="shared" si="58"/>
        <v>0.23851347806229239</v>
      </c>
      <c r="O612">
        <f t="shared" si="59"/>
        <v>7.7039687400366184</v>
      </c>
      <c r="P612">
        <f t="shared" si="54"/>
        <v>0.59425856851185432</v>
      </c>
      <c r="Q612">
        <v>0.50250148201081912</v>
      </c>
    </row>
    <row r="613" spans="1:17" x14ac:dyDescent="0.2">
      <c r="A613" s="2">
        <v>40067</v>
      </c>
      <c r="B613" s="1">
        <v>6.9949000000000003</v>
      </c>
      <c r="C613">
        <v>-2.1483391987279402E-2</v>
      </c>
      <c r="D613">
        <f t="shared" si="55"/>
        <v>7.9364303526359219E-4</v>
      </c>
      <c r="E613">
        <f t="shared" si="56"/>
        <v>6.5573355652539389</v>
      </c>
      <c r="I613">
        <f t="shared" si="57"/>
        <v>3.8022438952255313E-4</v>
      </c>
      <c r="J613">
        <f t="shared" si="58"/>
        <v>-1.101749512570757</v>
      </c>
      <c r="O613">
        <f t="shared" si="59"/>
        <v>6.6608969923261609</v>
      </c>
      <c r="P613">
        <f t="shared" si="54"/>
        <v>0.1352852925234781</v>
      </c>
      <c r="Q613">
        <v>0.50159132471152679</v>
      </c>
    </row>
    <row r="614" spans="1:17" x14ac:dyDescent="0.2">
      <c r="A614" s="2">
        <v>40074</v>
      </c>
      <c r="B614" s="1">
        <v>6.8617999999999997</v>
      </c>
      <c r="C614">
        <v>-1.92115140996592E-2</v>
      </c>
      <c r="D614">
        <f t="shared" si="55"/>
        <v>7.7371662102452274E-4</v>
      </c>
      <c r="E614">
        <f t="shared" si="56"/>
        <v>6.6872797411820768</v>
      </c>
      <c r="I614">
        <f t="shared" si="57"/>
        <v>3.7645893366745062E-4</v>
      </c>
      <c r="J614">
        <f t="shared" si="58"/>
        <v>-0.99015409970129542</v>
      </c>
      <c r="O614">
        <f t="shared" si="59"/>
        <v>6.9042964494424695</v>
      </c>
      <c r="P614">
        <f t="shared" si="54"/>
        <v>0.16104940190347661</v>
      </c>
      <c r="Q614">
        <v>0.5015197442247401</v>
      </c>
    </row>
    <row r="615" spans="1:17" x14ac:dyDescent="0.2">
      <c r="A615" s="2">
        <v>40081</v>
      </c>
      <c r="B615" s="1">
        <v>6.9362000000000004</v>
      </c>
      <c r="C615">
        <v>1.0784276136019099E-2</v>
      </c>
      <c r="D615">
        <f t="shared" si="55"/>
        <v>7.4943856020313567E-4</v>
      </c>
      <c r="E615">
        <f t="shared" si="56"/>
        <v>7.0410025674200964</v>
      </c>
      <c r="I615">
        <f t="shared" si="57"/>
        <v>3.6587795719762213E-4</v>
      </c>
      <c r="J615">
        <f t="shared" si="58"/>
        <v>0.56379715082796256</v>
      </c>
      <c r="O615">
        <f t="shared" si="59"/>
        <v>7.5953435031678067</v>
      </c>
      <c r="P615">
        <f t="shared" si="54"/>
        <v>0.71355390446870248</v>
      </c>
      <c r="Q615">
        <v>0.50062899125738025</v>
      </c>
    </row>
    <row r="616" spans="1:17" x14ac:dyDescent="0.2">
      <c r="A616" s="2">
        <v>40088</v>
      </c>
      <c r="B616" s="1">
        <v>7.0345000000000004</v>
      </c>
      <c r="C616">
        <v>1.4072540709175499E-2</v>
      </c>
      <c r="D616">
        <f t="shared" si="55"/>
        <v>7.114502832976221E-4</v>
      </c>
      <c r="E616">
        <f t="shared" si="56"/>
        <v>6.9698490933357826</v>
      </c>
      <c r="I616">
        <f t="shared" si="57"/>
        <v>3.3670666189379784E-4</v>
      </c>
      <c r="J616">
        <f t="shared" si="58"/>
        <v>0.76691398797936616</v>
      </c>
      <c r="O616">
        <f t="shared" si="59"/>
        <v>7.4081413811902017</v>
      </c>
      <c r="P616">
        <f t="shared" si="54"/>
        <v>0.77843367179634038</v>
      </c>
      <c r="Q616">
        <v>0.5</v>
      </c>
    </row>
    <row r="617" spans="1:17" x14ac:dyDescent="0.2">
      <c r="A617" s="2">
        <v>40095</v>
      </c>
      <c r="B617" s="1">
        <v>6.9832999999999998</v>
      </c>
      <c r="C617">
        <v>-7.3050304161757004E-3</v>
      </c>
      <c r="D617">
        <f t="shared" si="55"/>
        <v>6.8064545042044889E-4</v>
      </c>
      <c r="E617">
        <f t="shared" si="56"/>
        <v>7.2140677457749511</v>
      </c>
      <c r="I617">
        <f t="shared" si="57"/>
        <v>3.1859558952815044E-4</v>
      </c>
      <c r="J617">
        <f t="shared" si="58"/>
        <v>-0.40926268474760102</v>
      </c>
      <c r="O617">
        <f t="shared" si="59"/>
        <v>7.8840920587462504</v>
      </c>
      <c r="P617">
        <f t="shared" si="54"/>
        <v>0.34117344834190366</v>
      </c>
      <c r="Q617">
        <v>0.5</v>
      </c>
    </row>
    <row r="618" spans="1:17" x14ac:dyDescent="0.2">
      <c r="A618" s="2">
        <v>40102</v>
      </c>
      <c r="B618" s="1">
        <v>6.9485999999999999</v>
      </c>
      <c r="C618">
        <v>-4.9813839827053102E-3</v>
      </c>
      <c r="D618">
        <f t="shared" si="55"/>
        <v>6.4300853155809705E-4</v>
      </c>
      <c r="E618">
        <f t="shared" si="56"/>
        <v>7.3107618078396248</v>
      </c>
      <c r="I618">
        <f t="shared" si="57"/>
        <v>2.9171240536157836E-4</v>
      </c>
      <c r="J618">
        <f t="shared" si="58"/>
        <v>-0.29165711182462145</v>
      </c>
      <c r="O618">
        <f t="shared" si="59"/>
        <v>8.0546782833090518</v>
      </c>
      <c r="P618">
        <f t="shared" si="54"/>
        <v>0.38527440195550439</v>
      </c>
      <c r="Q618">
        <v>0.4988658530064487</v>
      </c>
    </row>
    <row r="619" spans="1:17" x14ac:dyDescent="0.2">
      <c r="A619" s="2">
        <v>40109</v>
      </c>
      <c r="B619" s="1">
        <v>6.7781000000000002</v>
      </c>
      <c r="C619">
        <v>-2.4843373745588201E-2</v>
      </c>
      <c r="D619">
        <f t="shared" si="55"/>
        <v>6.0591687084760038E-4</v>
      </c>
      <c r="E619">
        <f t="shared" si="56"/>
        <v>6.3901573698709262</v>
      </c>
      <c r="I619">
        <f t="shared" si="57"/>
        <v>2.6670913908845382E-4</v>
      </c>
      <c r="J619">
        <f t="shared" si="58"/>
        <v>-1.5212185905264592</v>
      </c>
      <c r="O619">
        <f t="shared" si="59"/>
        <v>5.9152458599018187</v>
      </c>
      <c r="P619">
        <f t="shared" si="54"/>
        <v>6.4102495854921004E-2</v>
      </c>
      <c r="Q619">
        <v>0.4983009554815061</v>
      </c>
    </row>
    <row r="620" spans="1:17" x14ac:dyDescent="0.2">
      <c r="A620" s="2">
        <v>40116</v>
      </c>
      <c r="B620" s="1">
        <v>7.0815999999999999</v>
      </c>
      <c r="C620">
        <v>4.3803044183931703E-2</v>
      </c>
      <c r="D620">
        <f t="shared" si="55"/>
        <v>6.0659345174052313E-4</v>
      </c>
      <c r="E620">
        <f t="shared" si="56"/>
        <v>4.2445667058909358</v>
      </c>
      <c r="I620">
        <f t="shared" si="57"/>
        <v>2.9298590386567876E-4</v>
      </c>
      <c r="J620">
        <f t="shared" si="58"/>
        <v>2.5590627234265835</v>
      </c>
      <c r="O620">
        <f t="shared" si="59"/>
        <v>1.5865840373464835</v>
      </c>
      <c r="P620">
        <f t="shared" si="54"/>
        <v>0.99475225986538018</v>
      </c>
      <c r="Q620">
        <v>0.4970607861643519</v>
      </c>
    </row>
    <row r="621" spans="1:17" x14ac:dyDescent="0.2">
      <c r="A621" s="2">
        <v>40123</v>
      </c>
      <c r="B621" s="1">
        <v>6.9869000000000003</v>
      </c>
      <c r="C621">
        <v>-1.3462903700962399E-2</v>
      </c>
      <c r="D621">
        <f t="shared" si="55"/>
        <v>6.8532024542286021E-4</v>
      </c>
      <c r="E621">
        <f t="shared" si="56"/>
        <v>7.0211497490766659</v>
      </c>
      <c r="I621">
        <f t="shared" si="57"/>
        <v>4.193488408280226E-4</v>
      </c>
      <c r="J621">
        <f t="shared" si="58"/>
        <v>-0.65743226746279348</v>
      </c>
      <c r="O621">
        <f t="shared" si="59"/>
        <v>7.3445902424476293</v>
      </c>
      <c r="P621">
        <f t="shared" si="54"/>
        <v>0.25545150471500649</v>
      </c>
      <c r="Q621">
        <v>0.49675593988744793</v>
      </c>
    </row>
    <row r="622" spans="1:17" x14ac:dyDescent="0.2">
      <c r="A622" s="2">
        <v>40130</v>
      </c>
      <c r="B622" s="1">
        <v>6.8265000000000002</v>
      </c>
      <c r="C622">
        <v>-2.3224870030961901E-2</v>
      </c>
      <c r="D622">
        <f t="shared" si="55"/>
        <v>6.5507601726117175E-4</v>
      </c>
      <c r="E622">
        <f t="shared" si="56"/>
        <v>6.5073516465841426</v>
      </c>
      <c r="I622">
        <f t="shared" si="57"/>
        <v>3.8709174894530416E-4</v>
      </c>
      <c r="J622">
        <f t="shared" si="58"/>
        <v>-1.1804465716641741</v>
      </c>
      <c r="O622">
        <f t="shared" si="59"/>
        <v>6.4633947071011439</v>
      </c>
      <c r="P622">
        <f t="shared" si="54"/>
        <v>0.11891132421840474</v>
      </c>
      <c r="Q622">
        <v>0.49634485839066672</v>
      </c>
    </row>
    <row r="623" spans="1:17" x14ac:dyDescent="0.2">
      <c r="A623" s="2">
        <v>40137</v>
      </c>
      <c r="B623" s="1">
        <v>6.9236000000000004</v>
      </c>
      <c r="C623">
        <v>1.4123768427437599E-2</v>
      </c>
      <c r="D623">
        <f t="shared" si="55"/>
        <v>6.481351315028057E-4</v>
      </c>
      <c r="E623">
        <f t="shared" si="56"/>
        <v>7.0336347355461157</v>
      </c>
      <c r="I623">
        <f t="shared" si="57"/>
        <v>3.8849324453309924E-4</v>
      </c>
      <c r="J623">
        <f t="shared" si="58"/>
        <v>0.71657038054657562</v>
      </c>
      <c r="O623">
        <f t="shared" si="59"/>
        <v>7.3397616666202818</v>
      </c>
      <c r="P623">
        <f t="shared" si="54"/>
        <v>0.76318038697622048</v>
      </c>
      <c r="Q623">
        <v>0.49623336150800706</v>
      </c>
    </row>
    <row r="624" spans="1:17" x14ac:dyDescent="0.2">
      <c r="A624" s="2">
        <v>40144</v>
      </c>
      <c r="B624" s="1">
        <v>6.9718</v>
      </c>
      <c r="C624">
        <v>6.93757550294705E-3</v>
      </c>
      <c r="D624">
        <f t="shared" si="55"/>
        <v>6.212158736881503E-4</v>
      </c>
      <c r="E624">
        <f t="shared" si="56"/>
        <v>7.306354895056776</v>
      </c>
      <c r="I624">
        <f t="shared" si="57"/>
        <v>3.6247517624399288E-4</v>
      </c>
      <c r="J624">
        <f t="shared" si="58"/>
        <v>0.3643917936607764</v>
      </c>
      <c r="O624">
        <f t="shared" si="59"/>
        <v>7.7897731860539592</v>
      </c>
      <c r="P624">
        <f t="shared" si="54"/>
        <v>0.64221726870781848</v>
      </c>
      <c r="Q624">
        <v>0.49566710116727153</v>
      </c>
    </row>
    <row r="625" spans="1:17" x14ac:dyDescent="0.2">
      <c r="A625" s="2">
        <v>40151</v>
      </c>
      <c r="B625" s="1">
        <v>6.9912000000000001</v>
      </c>
      <c r="C625">
        <v>2.7787742581437702E-3</v>
      </c>
      <c r="D625">
        <f t="shared" si="55"/>
        <v>5.868307184984067E-4</v>
      </c>
      <c r="E625">
        <f t="shared" si="56"/>
        <v>7.4276160483781961</v>
      </c>
      <c r="I625">
        <f t="shared" si="57"/>
        <v>3.2837549987313475E-4</v>
      </c>
      <c r="J625">
        <f t="shared" si="58"/>
        <v>0.15334439047104625</v>
      </c>
      <c r="O625">
        <f t="shared" si="59"/>
        <v>7.9978382856077248</v>
      </c>
      <c r="P625">
        <f t="shared" si="54"/>
        <v>0.56093665196514431</v>
      </c>
      <c r="Q625">
        <v>0.49512644181384335</v>
      </c>
    </row>
    <row r="626" spans="1:17" x14ac:dyDescent="0.2">
      <c r="A626" s="2">
        <v>40158</v>
      </c>
      <c r="B626" s="1">
        <v>7.1165000000000003</v>
      </c>
      <c r="C626">
        <v>1.7763816197345499E-2</v>
      </c>
      <c r="D626">
        <f t="shared" si="55"/>
        <v>5.5208417057116569E-4</v>
      </c>
      <c r="E626">
        <f t="shared" si="56"/>
        <v>6.9302429085790971</v>
      </c>
      <c r="I626">
        <f t="shared" si="57"/>
        <v>2.963246413615428E-4</v>
      </c>
      <c r="J626">
        <f t="shared" si="58"/>
        <v>1.0319351058144821</v>
      </c>
      <c r="O626">
        <f t="shared" si="59"/>
        <v>7.0591648806746434</v>
      </c>
      <c r="P626">
        <f t="shared" si="54"/>
        <v>0.84894874055605984</v>
      </c>
      <c r="Q626">
        <v>0.49486653958740218</v>
      </c>
    </row>
    <row r="627" spans="1:17" x14ac:dyDescent="0.2">
      <c r="A627" s="2">
        <v>40165</v>
      </c>
      <c r="B627" s="1">
        <v>7.2557</v>
      </c>
      <c r="C627">
        <v>1.93713353358449E-2</v>
      </c>
      <c r="D627">
        <f t="shared" si="55"/>
        <v>5.3789231029048026E-4</v>
      </c>
      <c r="E627">
        <f t="shared" si="56"/>
        <v>6.8302243778383493</v>
      </c>
      <c r="I627">
        <f t="shared" si="57"/>
        <v>2.9387397898822723E-4</v>
      </c>
      <c r="J627">
        <f t="shared" si="58"/>
        <v>1.1300014287670965</v>
      </c>
      <c r="O627">
        <f t="shared" si="59"/>
        <v>6.8554562964007273</v>
      </c>
      <c r="P627">
        <f t="shared" si="54"/>
        <v>0.87076218878032319</v>
      </c>
      <c r="Q627">
        <v>0.49453594947977575</v>
      </c>
    </row>
    <row r="628" spans="1:17" x14ac:dyDescent="0.2">
      <c r="A628" s="2">
        <v>40172</v>
      </c>
      <c r="B628" s="1">
        <v>7.2723000000000004</v>
      </c>
      <c r="C628">
        <v>2.2852432852742402E-3</v>
      </c>
      <c r="D628">
        <f t="shared" si="55"/>
        <v>5.2813368963467659E-4</v>
      </c>
      <c r="E628">
        <f t="shared" si="56"/>
        <v>7.5362728204246912</v>
      </c>
      <c r="I628">
        <f t="shared" si="57"/>
        <v>2.9658024358059998E-4</v>
      </c>
      <c r="J628">
        <f t="shared" si="58"/>
        <v>0.13269706974826331</v>
      </c>
      <c r="O628">
        <f t="shared" si="59"/>
        <v>8.1055842277997812</v>
      </c>
      <c r="P628">
        <f t="shared" si="54"/>
        <v>0.55278351981315321</v>
      </c>
      <c r="Q628">
        <v>0.49425280952480477</v>
      </c>
    </row>
    <row r="629" spans="1:17" x14ac:dyDescent="0.2">
      <c r="A629" s="2">
        <v>40179</v>
      </c>
      <c r="B629" s="1">
        <v>7.1515000000000004</v>
      </c>
      <c r="C629">
        <v>-1.6750485236844501E-2</v>
      </c>
      <c r="D629">
        <f t="shared" si="55"/>
        <v>4.967590084689695E-4</v>
      </c>
      <c r="E629">
        <f t="shared" si="56"/>
        <v>7.0425868855797686</v>
      </c>
      <c r="I629">
        <f t="shared" si="57"/>
        <v>2.692549825856292E-4</v>
      </c>
      <c r="J629">
        <f t="shared" si="58"/>
        <v>-1.0208114156313308</v>
      </c>
      <c r="O629">
        <f t="shared" si="59"/>
        <v>7.1777957903909506</v>
      </c>
      <c r="P629">
        <f t="shared" si="54"/>
        <v>0.15367189742386689</v>
      </c>
      <c r="Q629">
        <v>0.49168374173826512</v>
      </c>
    </row>
    <row r="630" spans="1:17" x14ac:dyDescent="0.2">
      <c r="A630" s="2">
        <v>40186</v>
      </c>
      <c r="B630" s="1">
        <v>7.0697999999999999</v>
      </c>
      <c r="C630">
        <v>-1.14899339476047E-2</v>
      </c>
      <c r="D630">
        <f t="shared" si="55"/>
        <v>4.8378819330101606E-4</v>
      </c>
      <c r="E630">
        <f t="shared" si="56"/>
        <v>7.3609782794466367</v>
      </c>
      <c r="I630">
        <f t="shared" si="57"/>
        <v>2.6819893918395113E-4</v>
      </c>
      <c r="J630">
        <f t="shared" si="58"/>
        <v>-0.70159906920303561</v>
      </c>
      <c r="O630">
        <f t="shared" si="59"/>
        <v>7.7315402885350624</v>
      </c>
      <c r="P630">
        <f t="shared" si="54"/>
        <v>0.2414646161371713</v>
      </c>
      <c r="Q630">
        <v>0.49063396668558085</v>
      </c>
    </row>
    <row r="631" spans="1:17" x14ac:dyDescent="0.2">
      <c r="A631" s="2">
        <v>40193</v>
      </c>
      <c r="B631" s="1">
        <v>7.0631000000000004</v>
      </c>
      <c r="C631">
        <v>-9.4814234897677696E-4</v>
      </c>
      <c r="D631">
        <f t="shared" si="55"/>
        <v>4.6268201663017419E-4</v>
      </c>
      <c r="E631">
        <f t="shared" si="56"/>
        <v>7.6765275662319263</v>
      </c>
      <c r="I631">
        <f t="shared" si="57"/>
        <v>2.5541759433259407E-4</v>
      </c>
      <c r="J631">
        <f t="shared" si="58"/>
        <v>-5.9326419696027879E-2</v>
      </c>
      <c r="O631">
        <f t="shared" si="59"/>
        <v>8.2690911033436052</v>
      </c>
      <c r="P631">
        <f t="shared" si="54"/>
        <v>0.47634605914821709</v>
      </c>
      <c r="Q631">
        <v>0.48989379813957373</v>
      </c>
    </row>
    <row r="632" spans="1:17" x14ac:dyDescent="0.2">
      <c r="A632" s="2">
        <v>40200</v>
      </c>
      <c r="B632" s="1">
        <v>7.2361000000000004</v>
      </c>
      <c r="C632">
        <v>2.4198338611259401E-2</v>
      </c>
      <c r="D632">
        <f t="shared" si="55"/>
        <v>4.3497503406719914E-4</v>
      </c>
      <c r="E632">
        <f t="shared" si="56"/>
        <v>6.3940306560328892</v>
      </c>
      <c r="I632">
        <f t="shared" si="57"/>
        <v>2.3412311427620946E-4</v>
      </c>
      <c r="J632">
        <f t="shared" si="58"/>
        <v>1.5814789051799825</v>
      </c>
      <c r="O632">
        <f t="shared" si="59"/>
        <v>5.8585879240493242</v>
      </c>
      <c r="P632">
        <f t="shared" si="54"/>
        <v>0.94311571074897238</v>
      </c>
      <c r="Q632">
        <v>0.48808873655385687</v>
      </c>
    </row>
    <row r="633" spans="1:17" x14ac:dyDescent="0.2">
      <c r="A633" s="2">
        <v>40207</v>
      </c>
      <c r="B633" s="1">
        <v>7.3841999999999999</v>
      </c>
      <c r="C633">
        <v>2.0260195196713199E-2</v>
      </c>
      <c r="D633">
        <f t="shared" si="55"/>
        <v>4.4401010751587728E-4</v>
      </c>
      <c r="E633">
        <f t="shared" si="56"/>
        <v>6.7951898858907489</v>
      </c>
      <c r="I633">
        <f t="shared" si="57"/>
        <v>2.6291642801986269E-4</v>
      </c>
      <c r="J633">
        <f t="shared" si="58"/>
        <v>1.2494956933792598</v>
      </c>
      <c r="O633">
        <f t="shared" si="59"/>
        <v>6.6824348526939605</v>
      </c>
      <c r="P633">
        <f t="shared" si="54"/>
        <v>0.8942580861552536</v>
      </c>
      <c r="Q633">
        <v>0.48706663290451041</v>
      </c>
    </row>
    <row r="634" spans="1:17" x14ac:dyDescent="0.2">
      <c r="A634" s="2">
        <v>40214</v>
      </c>
      <c r="B634" s="1">
        <v>7.4497</v>
      </c>
      <c r="C634">
        <v>8.8311807000875896E-3</v>
      </c>
      <c r="D634">
        <f t="shared" si="55"/>
        <v>4.4199803162945988E-4</v>
      </c>
      <c r="E634">
        <f t="shared" si="56"/>
        <v>7.5477569394655468</v>
      </c>
      <c r="I634">
        <f t="shared" si="57"/>
        <v>2.7323764356259537E-4</v>
      </c>
      <c r="J634">
        <f t="shared" si="58"/>
        <v>0.53425488958220624</v>
      </c>
      <c r="O634">
        <f t="shared" si="59"/>
        <v>7.9197403651525731</v>
      </c>
      <c r="P634">
        <f t="shared" si="54"/>
        <v>0.70341740112042728</v>
      </c>
      <c r="Q634">
        <v>0.48628631478523304</v>
      </c>
    </row>
    <row r="635" spans="1:17" x14ac:dyDescent="0.2">
      <c r="A635" s="2">
        <v>40221</v>
      </c>
      <c r="B635" s="1">
        <v>7.2534000000000001</v>
      </c>
      <c r="C635">
        <v>-2.6703438670432299E-2</v>
      </c>
      <c r="D635">
        <f t="shared" si="55"/>
        <v>4.2015753488514821E-4</v>
      </c>
      <c r="E635">
        <f t="shared" si="56"/>
        <v>6.0777230356989715</v>
      </c>
      <c r="I635">
        <f t="shared" si="57"/>
        <v>2.5535192846370318E-4</v>
      </c>
      <c r="J635">
        <f t="shared" si="58"/>
        <v>-1.671081453215955</v>
      </c>
      <c r="O635">
        <f t="shared" si="59"/>
        <v>5.4803546293798497</v>
      </c>
      <c r="P635">
        <f t="shared" si="54"/>
        <v>4.7352795104501522E-2</v>
      </c>
      <c r="Q635">
        <v>0.48578541355474125</v>
      </c>
    </row>
    <row r="636" spans="1:17" x14ac:dyDescent="0.2">
      <c r="A636" s="2">
        <v>40228</v>
      </c>
      <c r="B636" s="1">
        <v>7.2126999999999999</v>
      </c>
      <c r="C636">
        <v>-5.6269633680567904E-3</v>
      </c>
      <c r="D636">
        <f t="shared" si="55"/>
        <v>4.3773250100157169E-4</v>
      </c>
      <c r="E636">
        <f t="shared" si="56"/>
        <v>7.6615690787211603</v>
      </c>
      <c r="I636">
        <f t="shared" si="57"/>
        <v>2.9106118178545139E-4</v>
      </c>
      <c r="J636">
        <f t="shared" si="58"/>
        <v>-0.32982376405977581</v>
      </c>
      <c r="O636">
        <f t="shared" si="59"/>
        <v>8.0331933508675597</v>
      </c>
      <c r="P636">
        <f t="shared" si="54"/>
        <v>0.37076656505262007</v>
      </c>
      <c r="Q636">
        <v>0.48572761858178976</v>
      </c>
    </row>
    <row r="637" spans="1:17" x14ac:dyDescent="0.2">
      <c r="A637" s="2">
        <v>40235</v>
      </c>
      <c r="B637" s="1">
        <v>7.1123000000000003</v>
      </c>
      <c r="C637">
        <v>-1.40176815366273E-2</v>
      </c>
      <c r="D637">
        <f t="shared" si="55"/>
        <v>4.1336831394620454E-4</v>
      </c>
      <c r="E637">
        <f t="shared" si="56"/>
        <v>7.3158197040919575</v>
      </c>
      <c r="I637">
        <f t="shared" si="57"/>
        <v>2.6670687150633212E-4</v>
      </c>
      <c r="J637">
        <f t="shared" si="58"/>
        <v>-0.85833947585104231</v>
      </c>
      <c r="O637">
        <f t="shared" si="59"/>
        <v>7.4926137063758445</v>
      </c>
      <c r="P637">
        <f t="shared" si="54"/>
        <v>0.19535251874069837</v>
      </c>
      <c r="Q637">
        <v>0.48513934328561525</v>
      </c>
    </row>
    <row r="638" spans="1:17" x14ac:dyDescent="0.2">
      <c r="A638" s="2">
        <v>40242</v>
      </c>
      <c r="B638" s="1">
        <v>7.1060999999999996</v>
      </c>
      <c r="C638">
        <v>-8.7210943467108703E-4</v>
      </c>
      <c r="D638">
        <f t="shared" si="55"/>
        <v>4.0035593884917036E-4</v>
      </c>
      <c r="E638">
        <f t="shared" si="56"/>
        <v>7.821256812731618</v>
      </c>
      <c r="I638">
        <f t="shared" si="57"/>
        <v>2.593165908394712E-4</v>
      </c>
      <c r="J638">
        <f t="shared" si="58"/>
        <v>-5.4157153916201795E-2</v>
      </c>
      <c r="O638">
        <f t="shared" si="59"/>
        <v>8.2545278869627285</v>
      </c>
      <c r="P638">
        <f t="shared" si="54"/>
        <v>0.47840497838900498</v>
      </c>
      <c r="Q638">
        <v>0.48273876925209092</v>
      </c>
    </row>
    <row r="639" spans="1:17" x14ac:dyDescent="0.2">
      <c r="A639" s="2">
        <v>40249</v>
      </c>
      <c r="B639" s="1">
        <v>7.0454999999999997</v>
      </c>
      <c r="C639">
        <v>-8.5644549614865007E-3</v>
      </c>
      <c r="D639">
        <f t="shared" si="55"/>
        <v>3.7638021701018266E-4</v>
      </c>
      <c r="E639">
        <f t="shared" si="56"/>
        <v>7.6900282867179532</v>
      </c>
      <c r="I639">
        <f t="shared" si="57"/>
        <v>2.3740701660247143E-4</v>
      </c>
      <c r="J639">
        <f t="shared" si="58"/>
        <v>-0.55584404166129953</v>
      </c>
      <c r="O639">
        <f t="shared" si="59"/>
        <v>8.03677192154111</v>
      </c>
      <c r="P639">
        <f t="shared" si="54"/>
        <v>0.28915873748220206</v>
      </c>
      <c r="Q639">
        <v>0.48205330679625474</v>
      </c>
    </row>
    <row r="640" spans="1:17" x14ac:dyDescent="0.2">
      <c r="A640" s="2">
        <v>40256</v>
      </c>
      <c r="B640" s="1">
        <v>7.1712999999999996</v>
      </c>
      <c r="C640">
        <v>1.7697834041781501E-2</v>
      </c>
      <c r="D640">
        <f t="shared" si="55"/>
        <v>3.5819839731681156E-4</v>
      </c>
      <c r="E640">
        <f t="shared" si="56"/>
        <v>7.060010557755148</v>
      </c>
      <c r="I640">
        <f t="shared" si="57"/>
        <v>2.2470073604605563E-4</v>
      </c>
      <c r="J640">
        <f t="shared" si="58"/>
        <v>1.1806410269311685</v>
      </c>
      <c r="O640">
        <f t="shared" si="59"/>
        <v>7.0068278686218903</v>
      </c>
      <c r="P640">
        <f t="shared" si="54"/>
        <v>0.88112732095096458</v>
      </c>
      <c r="Q640">
        <v>0.48135002528090459</v>
      </c>
    </row>
    <row r="641" spans="1:17" x14ac:dyDescent="0.2">
      <c r="A641" s="2">
        <v>40263</v>
      </c>
      <c r="B641" s="1">
        <v>7.2557999999999998</v>
      </c>
      <c r="C641">
        <v>1.17141998423438E-2</v>
      </c>
      <c r="D641">
        <f t="shared" si="55"/>
        <v>3.5549929326402922E-4</v>
      </c>
      <c r="E641">
        <f t="shared" si="56"/>
        <v>7.5559879978650475</v>
      </c>
      <c r="I641">
        <f t="shared" si="57"/>
        <v>2.3315853903475205E-4</v>
      </c>
      <c r="J641">
        <f t="shared" si="58"/>
        <v>0.76716179397066064</v>
      </c>
      <c r="O641">
        <f t="shared" si="59"/>
        <v>7.7752546926126023</v>
      </c>
      <c r="P641">
        <f t="shared" si="54"/>
        <v>0.77850733725758292</v>
      </c>
      <c r="Q641">
        <v>0.48122531648157058</v>
      </c>
    </row>
    <row r="642" spans="1:17" x14ac:dyDescent="0.2">
      <c r="A642" s="2">
        <v>40270</v>
      </c>
      <c r="B642" s="1">
        <v>7.1588000000000003</v>
      </c>
      <c r="C642">
        <v>-1.34587798760315E-2</v>
      </c>
      <c r="D642">
        <f t="shared" si="55"/>
        <v>3.4240268434496953E-4</v>
      </c>
      <c r="E642">
        <f t="shared" si="56"/>
        <v>7.4505004814338864</v>
      </c>
      <c r="I642">
        <f t="shared" si="57"/>
        <v>2.2622198115383003E-4</v>
      </c>
      <c r="J642">
        <f t="shared" si="58"/>
        <v>-0.894825371501065</v>
      </c>
      <c r="O642">
        <f t="shared" si="59"/>
        <v>7.5932813777751162</v>
      </c>
      <c r="P642">
        <f t="shared" si="54"/>
        <v>0.18544022268864502</v>
      </c>
      <c r="Q642">
        <v>0.48006039448147414</v>
      </c>
    </row>
    <row r="643" spans="1:17" x14ac:dyDescent="0.2">
      <c r="A643" s="2">
        <v>40277</v>
      </c>
      <c r="B643" s="1">
        <v>7.1889000000000003</v>
      </c>
      <c r="C643">
        <v>4.1958006033790997E-3</v>
      </c>
      <c r="D643">
        <f t="shared" si="55"/>
        <v>3.3272684862935959E-4</v>
      </c>
      <c r="E643">
        <f t="shared" si="56"/>
        <v>7.9552781826491987</v>
      </c>
      <c r="I643">
        <f t="shared" si="57"/>
        <v>2.2387451985147121E-4</v>
      </c>
      <c r="J643">
        <f t="shared" si="58"/>
        <v>0.28042227438917477</v>
      </c>
      <c r="O643">
        <f t="shared" si="59"/>
        <v>8.3257881903291473</v>
      </c>
      <c r="P643">
        <f t="shared" si="54"/>
        <v>0.61042322508764235</v>
      </c>
      <c r="Q643">
        <v>0.47872771151394289</v>
      </c>
    </row>
    <row r="644" spans="1:17" x14ac:dyDescent="0.2">
      <c r="A644" s="2">
        <v>40284</v>
      </c>
      <c r="B644" s="1">
        <v>7.1874000000000002</v>
      </c>
      <c r="C644">
        <v>-2.08676781291883E-4</v>
      </c>
      <c r="D644">
        <f t="shared" si="55"/>
        <v>3.1381952227379698E-4</v>
      </c>
      <c r="E644">
        <f t="shared" si="56"/>
        <v>8.0665537458467558</v>
      </c>
      <c r="I644">
        <f t="shared" si="57"/>
        <v>2.0880349989437814E-4</v>
      </c>
      <c r="J644">
        <f t="shared" si="58"/>
        <v>-1.44412651659172E-2</v>
      </c>
      <c r="O644">
        <f t="shared" si="59"/>
        <v>8.473908390010422</v>
      </c>
      <c r="P644">
        <f t="shared" si="54"/>
        <v>0.49423896898749348</v>
      </c>
      <c r="Q644">
        <v>0.47869826358719048</v>
      </c>
    </row>
    <row r="645" spans="1:17" x14ac:dyDescent="0.2">
      <c r="A645" s="2">
        <v>40291</v>
      </c>
      <c r="B645" s="1">
        <v>7.1665999999999999</v>
      </c>
      <c r="C645">
        <v>-2.89814888654427E-3</v>
      </c>
      <c r="D645">
        <f t="shared" si="55"/>
        <v>2.9499296369731216E-4</v>
      </c>
      <c r="E645">
        <f t="shared" si="56"/>
        <v>8.1000862832346048</v>
      </c>
      <c r="I645">
        <f t="shared" si="57"/>
        <v>1.9466184915275327E-4</v>
      </c>
      <c r="J645">
        <f t="shared" si="58"/>
        <v>-0.20772093578663034</v>
      </c>
      <c r="O645">
        <f t="shared" si="59"/>
        <v>8.5010986244492877</v>
      </c>
      <c r="P645">
        <f t="shared" ref="P645:P708" si="60">_xlfn.NORM.DIST(J645,0,1,TRUE)</f>
        <v>0.41772343491072689</v>
      </c>
      <c r="Q645">
        <v>0.4784524706128932</v>
      </c>
    </row>
    <row r="646" spans="1:17" x14ac:dyDescent="0.2">
      <c r="A646" s="2">
        <v>40298</v>
      </c>
      <c r="B646" s="1">
        <v>7.2396000000000003</v>
      </c>
      <c r="C646">
        <v>1.01346121559203E-2</v>
      </c>
      <c r="D646">
        <f t="shared" ref="D646:D709" si="61">$G$1*D645+(1-$G$1)*C645^2</f>
        <v>2.7779734189358808E-4</v>
      </c>
      <c r="E646">
        <f t="shared" ref="E646:E709" si="62">-LN(D646)-(C646^2/D646)</f>
        <v>7.8188874277993445</v>
      </c>
      <c r="I646">
        <f t="shared" ref="I646:I709" si="63">($K$8+($L$2*(C645)^2)+($M$2*(I645)))</f>
        <v>1.8337965933777303E-4</v>
      </c>
      <c r="J646">
        <f t="shared" ref="J646:J709" si="64">C646/(SQRT(I646))</f>
        <v>0.74839616333238568</v>
      </c>
      <c r="O646">
        <f t="shared" ref="O646:O709" si="65">-LN(I646)-(C646^2/I646)</f>
        <v>8.0438550957383459</v>
      </c>
      <c r="P646">
        <f t="shared" si="60"/>
        <v>0.7728893819781566</v>
      </c>
      <c r="Q646">
        <v>0.47843336182147622</v>
      </c>
    </row>
    <row r="647" spans="1:17" x14ac:dyDescent="0.2">
      <c r="A647" s="2">
        <v>40305</v>
      </c>
      <c r="B647" s="1">
        <v>7.6322000000000001</v>
      </c>
      <c r="C647">
        <v>5.2810183000783002E-2</v>
      </c>
      <c r="D647">
        <f t="shared" si="61"/>
        <v>2.6729212319302845E-4</v>
      </c>
      <c r="E647">
        <f t="shared" si="62"/>
        <v>-2.2067919965130987</v>
      </c>
      <c r="I647">
        <f t="shared" si="63"/>
        <v>1.8139274725757624E-4</v>
      </c>
      <c r="J647">
        <f t="shared" si="64"/>
        <v>3.9210981487612462</v>
      </c>
      <c r="O647">
        <f t="shared" si="65"/>
        <v>-6.760164689094303</v>
      </c>
      <c r="P647">
        <f t="shared" si="60"/>
        <v>0.99995592682569467</v>
      </c>
      <c r="Q647">
        <v>0.4780373077244327</v>
      </c>
    </row>
    <row r="648" spans="1:17" x14ac:dyDescent="0.2">
      <c r="A648" s="2">
        <v>40312</v>
      </c>
      <c r="B648" s="1">
        <v>7.7366000000000001</v>
      </c>
      <c r="C648">
        <v>1.3586175352305699E-2</v>
      </c>
      <c r="D648">
        <f t="shared" si="61"/>
        <v>4.1858952151601828E-4</v>
      </c>
      <c r="E648">
        <f t="shared" si="62"/>
        <v>7.3376527920183321</v>
      </c>
      <c r="I648">
        <f t="shared" si="63"/>
        <v>3.9468392690596035E-4</v>
      </c>
      <c r="J648">
        <f t="shared" si="64"/>
        <v>0.68386833522971879</v>
      </c>
      <c r="O648">
        <f t="shared" si="65"/>
        <v>7.3697493985004296</v>
      </c>
      <c r="P648">
        <f t="shared" si="60"/>
        <v>0.75297084465726272</v>
      </c>
      <c r="Q648">
        <v>0.47730107588082493</v>
      </c>
    </row>
    <row r="649" spans="1:17" x14ac:dyDescent="0.2">
      <c r="A649" s="2">
        <v>40319</v>
      </c>
      <c r="B649" s="1">
        <v>7.7961999999999998</v>
      </c>
      <c r="C649">
        <v>7.6741208922150904E-3</v>
      </c>
      <c r="D649">
        <f t="shared" si="61"/>
        <v>4.045491998672731E-4</v>
      </c>
      <c r="E649">
        <f t="shared" si="62"/>
        <v>7.6671624899763966</v>
      </c>
      <c r="I649">
        <f t="shared" si="63"/>
        <v>3.665146768443408E-4</v>
      </c>
      <c r="J649">
        <f t="shared" si="64"/>
        <v>0.40085098145543102</v>
      </c>
      <c r="O649">
        <f t="shared" si="65"/>
        <v>7.7507904821456011</v>
      </c>
      <c r="P649">
        <f t="shared" si="60"/>
        <v>0.65573507930055164</v>
      </c>
      <c r="Q649">
        <v>0.47638749145215908</v>
      </c>
    </row>
    <row r="650" spans="1:17" x14ac:dyDescent="0.2">
      <c r="A650" s="2">
        <v>40326</v>
      </c>
      <c r="B650" s="1">
        <v>7.8422000000000001</v>
      </c>
      <c r="C650">
        <v>5.8829717450792404E-3</v>
      </c>
      <c r="D650">
        <f t="shared" si="61"/>
        <v>3.8380977576333664E-4</v>
      </c>
      <c r="E650">
        <f t="shared" si="62"/>
        <v>7.7751903014350843</v>
      </c>
      <c r="I650">
        <f t="shared" si="63"/>
        <v>3.3265048584803697E-4</v>
      </c>
      <c r="J650">
        <f t="shared" si="64"/>
        <v>0.32255418534045627</v>
      </c>
      <c r="O650">
        <f t="shared" si="65"/>
        <v>7.9043770087585843</v>
      </c>
      <c r="P650">
        <f t="shared" si="60"/>
        <v>0.62648355235367736</v>
      </c>
      <c r="Q650">
        <v>0.47606780539403681</v>
      </c>
    </row>
    <row r="651" spans="1:17" x14ac:dyDescent="0.2">
      <c r="A651" s="2">
        <v>40333</v>
      </c>
      <c r="B651" s="1">
        <v>8.0108999999999995</v>
      </c>
      <c r="C651">
        <v>2.1283707076005701E-2</v>
      </c>
      <c r="D651">
        <f t="shared" si="61"/>
        <v>3.6285775061074046E-4</v>
      </c>
      <c r="E651">
        <f t="shared" si="62"/>
        <v>6.6730870747781097</v>
      </c>
      <c r="I651">
        <f t="shared" si="63"/>
        <v>3.0208912309070057E-4</v>
      </c>
      <c r="J651">
        <f t="shared" si="64"/>
        <v>1.224559040550927</v>
      </c>
      <c r="O651">
        <f t="shared" si="65"/>
        <v>6.6052436307588058</v>
      </c>
      <c r="P651">
        <f t="shared" si="60"/>
        <v>0.88962929579234207</v>
      </c>
      <c r="Q651">
        <v>0.47287485607980173</v>
      </c>
    </row>
    <row r="652" spans="1:17" x14ac:dyDescent="0.2">
      <c r="A652" s="2">
        <v>40340</v>
      </c>
      <c r="B652" s="1">
        <v>7.9077999999999999</v>
      </c>
      <c r="C652">
        <v>-1.2953500175130601E-2</v>
      </c>
      <c r="D652">
        <f t="shared" si="61"/>
        <v>3.6826605678792892E-4</v>
      </c>
      <c r="E652">
        <f t="shared" si="62"/>
        <v>7.4510746200249383</v>
      </c>
      <c r="I652">
        <f t="shared" si="63"/>
        <v>3.0974466994539759E-4</v>
      </c>
      <c r="J652">
        <f t="shared" si="64"/>
        <v>-0.73601254102634805</v>
      </c>
      <c r="O652">
        <f t="shared" si="65"/>
        <v>7.5380477846566345</v>
      </c>
      <c r="P652">
        <f t="shared" si="60"/>
        <v>0.23086153285067526</v>
      </c>
      <c r="Q652">
        <v>0.47086877356739126</v>
      </c>
    </row>
    <row r="653" spans="1:17" x14ac:dyDescent="0.2">
      <c r="A653" s="2">
        <v>40347</v>
      </c>
      <c r="B653" s="1">
        <v>7.7213000000000003</v>
      </c>
      <c r="C653">
        <v>-2.3866870501410498E-2</v>
      </c>
      <c r="D653">
        <f t="shared" si="61"/>
        <v>3.5623768338787968E-4</v>
      </c>
      <c r="E653">
        <f t="shared" si="62"/>
        <v>6.3409027103444009</v>
      </c>
      <c r="I653">
        <f t="shared" si="63"/>
        <v>2.9339016132149949E-4</v>
      </c>
      <c r="J653">
        <f t="shared" si="64"/>
        <v>-1.3933900460051289</v>
      </c>
      <c r="O653">
        <f t="shared" si="65"/>
        <v>6.1924714058396955</v>
      </c>
      <c r="P653">
        <f t="shared" si="60"/>
        <v>8.1750937065988891E-2</v>
      </c>
      <c r="Q653">
        <v>0.47022963720463562</v>
      </c>
    </row>
    <row r="654" spans="1:17" x14ac:dyDescent="0.2">
      <c r="A654" s="2">
        <v>40354</v>
      </c>
      <c r="B654" s="1">
        <v>7.7153999999999998</v>
      </c>
      <c r="C654">
        <v>-7.6441212011557603E-4</v>
      </c>
      <c r="D654">
        <f t="shared" si="61"/>
        <v>3.6904107283647282E-4</v>
      </c>
      <c r="E654">
        <f t="shared" si="62"/>
        <v>7.9030192488642763</v>
      </c>
      <c r="I654">
        <f t="shared" si="63"/>
        <v>3.1172703337508496E-4</v>
      </c>
      <c r="J654">
        <f t="shared" si="64"/>
        <v>-4.3295257915384119E-2</v>
      </c>
      <c r="O654">
        <f t="shared" si="65"/>
        <v>8.0715081667676838</v>
      </c>
      <c r="P654">
        <f t="shared" si="60"/>
        <v>0.48273308565753276</v>
      </c>
      <c r="Q654">
        <v>0.46896712710088273</v>
      </c>
    </row>
    <row r="655" spans="1:17" x14ac:dyDescent="0.2">
      <c r="A655" s="2">
        <v>40361</v>
      </c>
      <c r="B655" s="1">
        <v>7.6071999999999997</v>
      </c>
      <c r="C655">
        <v>-1.4123164279213901E-2</v>
      </c>
      <c r="D655">
        <f t="shared" si="61"/>
        <v>3.469336680196472E-4</v>
      </c>
      <c r="E655">
        <f t="shared" si="62"/>
        <v>7.391443508822654</v>
      </c>
      <c r="I655">
        <f t="shared" si="63"/>
        <v>2.8168411799399851E-4</v>
      </c>
      <c r="J655">
        <f t="shared" si="64"/>
        <v>-0.84149362509946291</v>
      </c>
      <c r="O655">
        <f t="shared" si="65"/>
        <v>7.4666127427363111</v>
      </c>
      <c r="P655">
        <f t="shared" si="60"/>
        <v>0.20003572743168382</v>
      </c>
      <c r="Q655">
        <v>0.46790850749383428</v>
      </c>
    </row>
    <row r="656" spans="1:17" x14ac:dyDescent="0.2">
      <c r="A656" s="2">
        <v>40368</v>
      </c>
      <c r="B656" s="1">
        <v>7.4903000000000004</v>
      </c>
      <c r="C656">
        <v>-1.5486317111545999E-2</v>
      </c>
      <c r="D656">
        <f t="shared" si="61"/>
        <v>3.3808547409392819E-4</v>
      </c>
      <c r="E656">
        <f t="shared" si="62"/>
        <v>7.2828467671168609</v>
      </c>
      <c r="I656">
        <f t="shared" si="63"/>
        <v>2.7221116794952382E-4</v>
      </c>
      <c r="J656">
        <f t="shared" si="64"/>
        <v>-0.93863161610857748</v>
      </c>
      <c r="O656">
        <f t="shared" si="65"/>
        <v>7.3279031293599912</v>
      </c>
      <c r="P656">
        <f t="shared" si="60"/>
        <v>0.1739599572246032</v>
      </c>
      <c r="Q656">
        <v>0.46732616131486054</v>
      </c>
    </row>
    <row r="657" spans="1:17" x14ac:dyDescent="0.2">
      <c r="A657" s="2">
        <v>40375</v>
      </c>
      <c r="B657" s="1">
        <v>7.3285999999999998</v>
      </c>
      <c r="C657">
        <v>-2.18243483822631E-2</v>
      </c>
      <c r="D657">
        <f t="shared" si="61"/>
        <v>3.3218990670905423E-4</v>
      </c>
      <c r="E657">
        <f t="shared" si="62"/>
        <v>6.5759787765627022</v>
      </c>
      <c r="I657">
        <f t="shared" si="63"/>
        <v>2.674358230920561E-4</v>
      </c>
      <c r="J657">
        <f t="shared" si="64"/>
        <v>-1.3345396926183311</v>
      </c>
      <c r="O657">
        <f t="shared" si="65"/>
        <v>6.4456347429128291</v>
      </c>
      <c r="P657">
        <f t="shared" si="60"/>
        <v>9.1013523734972651E-2</v>
      </c>
      <c r="Q657">
        <v>0.46667615877045232</v>
      </c>
    </row>
    <row r="658" spans="1:17" x14ac:dyDescent="0.2">
      <c r="A658" s="2">
        <v>40382</v>
      </c>
      <c r="B658" s="1">
        <v>7.3070000000000004</v>
      </c>
      <c r="C658">
        <v>-2.9517089402075801E-3</v>
      </c>
      <c r="D658">
        <f t="shared" si="61"/>
        <v>3.4083664324513436E-4</v>
      </c>
      <c r="E658">
        <f t="shared" si="62"/>
        <v>7.9585448972358011</v>
      </c>
      <c r="I658">
        <f t="shared" si="63"/>
        <v>2.8232485460706678E-4</v>
      </c>
      <c r="J658">
        <f t="shared" si="64"/>
        <v>-0.17567055529913989</v>
      </c>
      <c r="O658">
        <f t="shared" si="65"/>
        <v>8.141592039339832</v>
      </c>
      <c r="P658">
        <f t="shared" si="60"/>
        <v>0.43027638449662808</v>
      </c>
      <c r="Q658">
        <v>0.46650312772418073</v>
      </c>
    </row>
    <row r="659" spans="1:17" x14ac:dyDescent="0.2">
      <c r="A659" s="2">
        <v>40389</v>
      </c>
      <c r="B659" s="1">
        <v>7.2088999999999999</v>
      </c>
      <c r="C659">
        <v>-1.35164190323021E-2</v>
      </c>
      <c r="D659">
        <f t="shared" si="61"/>
        <v>3.2090919979048833E-4</v>
      </c>
      <c r="E659">
        <f t="shared" si="62"/>
        <v>7.4750524162823719</v>
      </c>
      <c r="I659">
        <f t="shared" si="63"/>
        <v>2.5748730286090024E-4</v>
      </c>
      <c r="J659">
        <f t="shared" si="64"/>
        <v>-0.8423328502674251</v>
      </c>
      <c r="O659">
        <f t="shared" si="65"/>
        <v>7.5550155177146392</v>
      </c>
      <c r="P659">
        <f t="shared" si="60"/>
        <v>0.19980083408777546</v>
      </c>
      <c r="Q659">
        <v>0.46473376325626958</v>
      </c>
    </row>
    <row r="660" spans="1:17" x14ac:dyDescent="0.2">
      <c r="A660" s="2">
        <v>40396</v>
      </c>
      <c r="B660" s="1">
        <v>7.0728</v>
      </c>
      <c r="C660">
        <v>-1.9059932667321099E-2</v>
      </c>
      <c r="D660">
        <f t="shared" si="61"/>
        <v>3.1261626281046576E-4</v>
      </c>
      <c r="E660">
        <f t="shared" si="62"/>
        <v>6.908467147029417</v>
      </c>
      <c r="I660">
        <f t="shared" si="63"/>
        <v>2.5042075987373691E-4</v>
      </c>
      <c r="J660">
        <f t="shared" si="64"/>
        <v>-1.2044428492292327</v>
      </c>
      <c r="O660">
        <f t="shared" si="65"/>
        <v>6.841685438271484</v>
      </c>
      <c r="P660">
        <f t="shared" si="60"/>
        <v>0.11420922941482728</v>
      </c>
      <c r="Q660">
        <v>0.464391692785107</v>
      </c>
    </row>
    <row r="661" spans="1:17" x14ac:dyDescent="0.2">
      <c r="A661" s="2">
        <v>40403</v>
      </c>
      <c r="B661" s="1">
        <v>7.4394999999999998</v>
      </c>
      <c r="C661">
        <v>5.0547201176157401E-2</v>
      </c>
      <c r="D661">
        <f t="shared" si="61"/>
        <v>3.1565614903880662E-4</v>
      </c>
      <c r="E661">
        <f t="shared" si="62"/>
        <v>-3.3455534539863052E-2</v>
      </c>
      <c r="I661">
        <f t="shared" si="63"/>
        <v>2.5890090304873687E-4</v>
      </c>
      <c r="J661">
        <f t="shared" si="64"/>
        <v>3.1414512953510725</v>
      </c>
      <c r="O661">
        <f t="shared" si="65"/>
        <v>-1.6096510578714494</v>
      </c>
      <c r="P661">
        <f t="shared" si="60"/>
        <v>0.999159436164194</v>
      </c>
      <c r="Q661">
        <v>0.46412407879419465</v>
      </c>
    </row>
    <row r="662" spans="1:17" x14ac:dyDescent="0.2">
      <c r="A662" s="2">
        <v>40410</v>
      </c>
      <c r="B662" s="1">
        <v>7.4226000000000001</v>
      </c>
      <c r="C662">
        <v>-2.2742421709112102E-3</v>
      </c>
      <c r="D662">
        <f t="shared" si="61"/>
        <v>4.5001795290105405E-4</v>
      </c>
      <c r="E662">
        <f t="shared" si="62"/>
        <v>7.6947298115168596</v>
      </c>
      <c r="I662">
        <f t="shared" si="63"/>
        <v>4.4146669565841044E-4</v>
      </c>
      <c r="J662">
        <f t="shared" si="64"/>
        <v>-0.10823998798567619</v>
      </c>
      <c r="O662">
        <f t="shared" si="65"/>
        <v>7.713692080288733</v>
      </c>
      <c r="P662">
        <f t="shared" si="60"/>
        <v>0.45690266272399316</v>
      </c>
      <c r="Q662">
        <v>0.46303545441515237</v>
      </c>
    </row>
    <row r="663" spans="1:17" x14ac:dyDescent="0.2">
      <c r="A663" s="2">
        <v>40417</v>
      </c>
      <c r="B663" s="1">
        <v>7.3292999999999999</v>
      </c>
      <c r="C663">
        <v>-1.26493867299788E-2</v>
      </c>
      <c r="D663">
        <f t="shared" si="61"/>
        <v>4.2332720637410783E-4</v>
      </c>
      <c r="E663">
        <f t="shared" si="62"/>
        <v>7.3893904148725067</v>
      </c>
      <c r="I663">
        <f t="shared" si="63"/>
        <v>3.916921349051023E-4</v>
      </c>
      <c r="J663">
        <f t="shared" si="64"/>
        <v>-0.63914154025381453</v>
      </c>
      <c r="O663">
        <f t="shared" si="65"/>
        <v>7.4365324884005357</v>
      </c>
      <c r="P663">
        <f t="shared" si="60"/>
        <v>0.26136542919914313</v>
      </c>
      <c r="Q663">
        <v>0.46215638746242399</v>
      </c>
    </row>
    <row r="664" spans="1:17" x14ac:dyDescent="0.2">
      <c r="A664" s="2">
        <v>40424</v>
      </c>
      <c r="B664" s="1">
        <v>7.2267000000000001</v>
      </c>
      <c r="C664">
        <v>-1.40975129459016E-2</v>
      </c>
      <c r="D664">
        <f t="shared" si="61"/>
        <v>4.075279930703352E-4</v>
      </c>
      <c r="E664">
        <f t="shared" si="62"/>
        <v>7.3177292278835679</v>
      </c>
      <c r="I664">
        <f t="shared" si="63"/>
        <v>3.6201951239527274E-4</v>
      </c>
      <c r="J664">
        <f t="shared" si="64"/>
        <v>-0.74092886199669861</v>
      </c>
      <c r="O664">
        <f t="shared" si="65"/>
        <v>7.374836867407021</v>
      </c>
      <c r="P664">
        <f t="shared" si="60"/>
        <v>0.22936828725827299</v>
      </c>
      <c r="Q664">
        <v>0.46100356881086474</v>
      </c>
    </row>
    <row r="665" spans="1:17" x14ac:dyDescent="0.2">
      <c r="A665" s="2">
        <v>40431</v>
      </c>
      <c r="B665" s="1">
        <v>7.2602000000000002</v>
      </c>
      <c r="C665">
        <v>4.6248762278027203E-3</v>
      </c>
      <c r="D665">
        <f t="shared" si="61"/>
        <v>3.9500070576170684E-4</v>
      </c>
      <c r="E665">
        <f t="shared" si="62"/>
        <v>7.7824725204904137</v>
      </c>
      <c r="I665">
        <f t="shared" si="63"/>
        <v>3.4004336158313013E-4</v>
      </c>
      <c r="J665">
        <f t="shared" si="64"/>
        <v>0.25080313690068379</v>
      </c>
      <c r="O665">
        <f t="shared" si="65"/>
        <v>7.9235352009385922</v>
      </c>
      <c r="P665">
        <f t="shared" si="60"/>
        <v>0.59901684190803928</v>
      </c>
      <c r="Q665">
        <v>0.4602484289897037</v>
      </c>
    </row>
    <row r="666" spans="1:17" x14ac:dyDescent="0.2">
      <c r="A666" s="2">
        <v>40438</v>
      </c>
      <c r="B666" s="1">
        <v>7.0575000000000001</v>
      </c>
      <c r="C666">
        <v>-2.8316495521118801E-2</v>
      </c>
      <c r="D666">
        <f t="shared" si="61"/>
        <v>3.7258403222335405E-4</v>
      </c>
      <c r="E666">
        <f t="shared" si="62"/>
        <v>5.742986006604978</v>
      </c>
      <c r="I666">
        <f t="shared" si="63"/>
        <v>3.0727876751676002E-4</v>
      </c>
      <c r="J666">
        <f t="shared" si="64"/>
        <v>-1.6153745170671683</v>
      </c>
      <c r="O666">
        <f t="shared" si="65"/>
        <v>5.4783203544898775</v>
      </c>
      <c r="P666">
        <f t="shared" si="60"/>
        <v>5.3114807647936683E-2</v>
      </c>
      <c r="Q666">
        <v>0.46005006460703518</v>
      </c>
    </row>
    <row r="667" spans="1:17" x14ac:dyDescent="0.2">
      <c r="A667" s="2">
        <v>40445</v>
      </c>
      <c r="B667" s="1">
        <v>6.8045</v>
      </c>
      <c r="C667">
        <v>-3.6506723127272198E-2</v>
      </c>
      <c r="D667">
        <f t="shared" si="61"/>
        <v>3.9833842540580534E-4</v>
      </c>
      <c r="E667">
        <f t="shared" si="62"/>
        <v>4.4824584816914612</v>
      </c>
      <c r="I667">
        <f t="shared" si="63"/>
        <v>3.4204616609045892E-4</v>
      </c>
      <c r="J667">
        <f t="shared" si="64"/>
        <v>-1.9739242780671677</v>
      </c>
      <c r="O667">
        <f t="shared" si="65"/>
        <v>4.0841877859002231</v>
      </c>
      <c r="P667">
        <f t="shared" si="60"/>
        <v>2.4195176855211369E-2</v>
      </c>
      <c r="Q667">
        <v>0.45993910281528932</v>
      </c>
    </row>
    <row r="668" spans="1:17" x14ac:dyDescent="0.2">
      <c r="A668" s="2">
        <v>40452</v>
      </c>
      <c r="B668" s="1">
        <v>6.7045000000000003</v>
      </c>
      <c r="C668">
        <v>-1.48052152806755E-2</v>
      </c>
      <c r="D668">
        <f t="shared" si="61"/>
        <v>4.5440256989093573E-4</v>
      </c>
      <c r="E668">
        <f t="shared" si="62"/>
        <v>7.2141477219644807</v>
      </c>
      <c r="I668">
        <f t="shared" si="63"/>
        <v>4.1391548041623701E-4</v>
      </c>
      <c r="J668">
        <f t="shared" si="64"/>
        <v>-0.72771092028026563</v>
      </c>
      <c r="O668">
        <f t="shared" si="65"/>
        <v>7.2602855750699566</v>
      </c>
      <c r="P668">
        <f t="shared" si="60"/>
        <v>0.23339528205123938</v>
      </c>
      <c r="Q668">
        <v>0.45983351440644371</v>
      </c>
    </row>
    <row r="669" spans="1:17" x14ac:dyDescent="0.2">
      <c r="A669" s="2">
        <v>40459</v>
      </c>
      <c r="B669" s="1">
        <v>6.6454000000000004</v>
      </c>
      <c r="C669">
        <v>-8.8540567482191506E-3</v>
      </c>
      <c r="D669">
        <f t="shared" si="61"/>
        <v>4.4029007966790842E-4</v>
      </c>
      <c r="E669">
        <f t="shared" si="62"/>
        <v>7.5500252495470814</v>
      </c>
      <c r="I669">
        <f t="shared" si="63"/>
        <v>3.8553671859888522E-4</v>
      </c>
      <c r="J669">
        <f t="shared" si="64"/>
        <v>-0.45093030975022647</v>
      </c>
      <c r="O669">
        <f t="shared" si="65"/>
        <v>7.6575359759616308</v>
      </c>
      <c r="P669">
        <f t="shared" si="60"/>
        <v>0.3260198887842829</v>
      </c>
      <c r="Q669">
        <v>0.45870216960803695</v>
      </c>
    </row>
    <row r="670" spans="1:17" x14ac:dyDescent="0.2">
      <c r="A670" s="2">
        <v>40466</v>
      </c>
      <c r="B670" s="1">
        <v>6.6234000000000002</v>
      </c>
      <c r="C670">
        <v>-3.3160527191165002E-3</v>
      </c>
      <c r="D670">
        <f t="shared" si="61"/>
        <v>4.1857633414187502E-4</v>
      </c>
      <c r="E670">
        <f t="shared" si="62"/>
        <v>7.7523807947212973</v>
      </c>
      <c r="I670">
        <f t="shared" si="63"/>
        <v>3.502864131700631E-4</v>
      </c>
      <c r="J670">
        <f t="shared" si="64"/>
        <v>-0.17717799397236828</v>
      </c>
      <c r="O670">
        <f t="shared" si="65"/>
        <v>7.9253673732336996</v>
      </c>
      <c r="P670">
        <f t="shared" si="60"/>
        <v>0.42968429022821886</v>
      </c>
      <c r="Q670">
        <v>0.45685028606698719</v>
      </c>
    </row>
    <row r="671" spans="1:17" x14ac:dyDescent="0.2">
      <c r="A671" s="2">
        <v>40473</v>
      </c>
      <c r="B671" s="1">
        <v>6.6178999999999997</v>
      </c>
      <c r="C671">
        <v>-8.3073419019363804E-4</v>
      </c>
      <c r="D671">
        <f t="shared" si="61"/>
        <v>3.9412152643152006E-4</v>
      </c>
      <c r="E671">
        <f t="shared" si="62"/>
        <v>7.837100221784306</v>
      </c>
      <c r="I671">
        <f t="shared" si="63"/>
        <v>3.1510325474878734E-4</v>
      </c>
      <c r="J671">
        <f t="shared" si="64"/>
        <v>-4.6798899482097943E-2</v>
      </c>
      <c r="O671">
        <f t="shared" si="65"/>
        <v>8.0604200430049513</v>
      </c>
      <c r="P671">
        <f t="shared" si="60"/>
        <v>0.48133675308011131</v>
      </c>
      <c r="Q671">
        <v>0.45551805207077917</v>
      </c>
    </row>
    <row r="672" spans="1:17" x14ac:dyDescent="0.2">
      <c r="A672" s="2">
        <v>40480</v>
      </c>
      <c r="B672" s="1">
        <v>6.6614000000000004</v>
      </c>
      <c r="C672">
        <v>6.5515735914072303E-3</v>
      </c>
      <c r="D672">
        <f t="shared" si="61"/>
        <v>3.705156420033142E-4</v>
      </c>
      <c r="E672">
        <f t="shared" si="62"/>
        <v>7.7847679199272406</v>
      </c>
      <c r="I672">
        <f t="shared" si="63"/>
        <v>2.8454577373424934E-4</v>
      </c>
      <c r="J672">
        <f t="shared" si="64"/>
        <v>0.38839135434285754</v>
      </c>
      <c r="O672">
        <f t="shared" si="65"/>
        <v>8.0137685813510373</v>
      </c>
      <c r="P672">
        <f t="shared" si="60"/>
        <v>0.65113677935213521</v>
      </c>
      <c r="Q672">
        <v>0.45490489577454807</v>
      </c>
    </row>
    <row r="673" spans="1:17" x14ac:dyDescent="0.2">
      <c r="A673" s="2">
        <v>40487</v>
      </c>
      <c r="B673" s="1">
        <v>6.6096000000000004</v>
      </c>
      <c r="C673">
        <v>-7.80653501107453E-3</v>
      </c>
      <c r="D673">
        <f t="shared" si="61"/>
        <v>3.508600904745328E-4</v>
      </c>
      <c r="E673">
        <f t="shared" si="62"/>
        <v>7.7814298821162922</v>
      </c>
      <c r="I673">
        <f t="shared" si="63"/>
        <v>2.6210194861561227E-4</v>
      </c>
      <c r="J673">
        <f t="shared" si="64"/>
        <v>-0.48219553755969102</v>
      </c>
      <c r="O673">
        <f t="shared" si="65"/>
        <v>8.0142644765935458</v>
      </c>
      <c r="P673">
        <f t="shared" si="60"/>
        <v>0.31483352329126468</v>
      </c>
      <c r="Q673">
        <v>0.45300120396326754</v>
      </c>
    </row>
    <row r="674" spans="1:17" x14ac:dyDescent="0.2">
      <c r="A674" s="2">
        <v>40494</v>
      </c>
      <c r="B674" s="1">
        <v>6.8615000000000004</v>
      </c>
      <c r="C674">
        <v>3.7402939067187897E-2</v>
      </c>
      <c r="D674">
        <f t="shared" si="61"/>
        <v>3.334650043788088E-4</v>
      </c>
      <c r="E674">
        <f t="shared" si="62"/>
        <v>3.8106902715632502</v>
      </c>
      <c r="I674">
        <f t="shared" si="63"/>
        <v>2.4457704516498129E-4</v>
      </c>
      <c r="J674">
        <f t="shared" si="64"/>
        <v>2.3916514242080389</v>
      </c>
      <c r="O674">
        <f t="shared" si="65"/>
        <v>2.5959836506215188</v>
      </c>
      <c r="P674">
        <f t="shared" si="60"/>
        <v>0.99161361822985838</v>
      </c>
      <c r="Q674">
        <v>0.45252491594013555</v>
      </c>
    </row>
    <row r="675" spans="1:17" x14ac:dyDescent="0.2">
      <c r="A675" s="2">
        <v>40501</v>
      </c>
      <c r="B675" s="1">
        <v>6.8517000000000001</v>
      </c>
      <c r="C675">
        <v>-1.4292800613018299E-3</v>
      </c>
      <c r="D675">
        <f t="shared" si="61"/>
        <v>3.9739589516790653E-4</v>
      </c>
      <c r="E675">
        <f t="shared" si="62"/>
        <v>7.8254369869267819</v>
      </c>
      <c r="I675">
        <f t="shared" si="63"/>
        <v>3.3684686673621038E-4</v>
      </c>
      <c r="J675">
        <f t="shared" si="64"/>
        <v>-7.7875541457696443E-2</v>
      </c>
      <c r="O675">
        <f t="shared" si="65"/>
        <v>7.9898175323024043</v>
      </c>
      <c r="P675">
        <f t="shared" si="60"/>
        <v>0.46896352770060379</v>
      </c>
      <c r="Q675">
        <v>0.45150944933140691</v>
      </c>
    </row>
    <row r="676" spans="1:17" x14ac:dyDescent="0.2">
      <c r="A676" s="2">
        <v>40508</v>
      </c>
      <c r="B676" s="1">
        <v>7.0042999999999997</v>
      </c>
      <c r="C676">
        <v>2.2027449507111101E-2</v>
      </c>
      <c r="D676">
        <f t="shared" si="61"/>
        <v>3.7367471194745021E-4</v>
      </c>
      <c r="E676">
        <f t="shared" si="62"/>
        <v>6.5936465207250601</v>
      </c>
      <c r="I676">
        <f t="shared" si="63"/>
        <v>3.0302919890179707E-4</v>
      </c>
      <c r="J676">
        <f t="shared" si="64"/>
        <v>1.2653829416625011</v>
      </c>
      <c r="O676">
        <f t="shared" si="65"/>
        <v>6.5004874020348344</v>
      </c>
      <c r="P676">
        <f t="shared" si="60"/>
        <v>0.89713295643350799</v>
      </c>
      <c r="Q676">
        <v>0.45072885376990857</v>
      </c>
    </row>
    <row r="677" spans="1:17" x14ac:dyDescent="0.2">
      <c r="A677" s="2">
        <v>40515</v>
      </c>
      <c r="B677" s="1">
        <v>6.7807000000000004</v>
      </c>
      <c r="C677">
        <v>-3.2443904712679397E-2</v>
      </c>
      <c r="D677">
        <f t="shared" si="61"/>
        <v>3.8036674113790298E-4</v>
      </c>
      <c r="E677">
        <f t="shared" si="62"/>
        <v>5.107027154952263</v>
      </c>
      <c r="I677">
        <f t="shared" si="63"/>
        <v>3.1311698616715011E-4</v>
      </c>
      <c r="J677">
        <f t="shared" si="64"/>
        <v>-1.83349530895961</v>
      </c>
      <c r="O677">
        <f t="shared" si="65"/>
        <v>4.7072286315547185</v>
      </c>
      <c r="P677">
        <f t="shared" si="60"/>
        <v>3.3364472774601937E-2</v>
      </c>
      <c r="Q677">
        <v>0.45044291594174302</v>
      </c>
    </row>
    <row r="678" spans="1:17" x14ac:dyDescent="0.2">
      <c r="A678" s="2">
        <v>40522</v>
      </c>
      <c r="B678" s="1">
        <v>6.9081000000000001</v>
      </c>
      <c r="C678">
        <v>1.8614294688865399E-2</v>
      </c>
      <c r="D678">
        <f t="shared" si="61"/>
        <v>4.2070115384995404E-4</v>
      </c>
      <c r="E678">
        <f t="shared" si="62"/>
        <v>6.9499818906513138</v>
      </c>
      <c r="I678">
        <f t="shared" si="63"/>
        <v>3.6704948928337693E-4</v>
      </c>
      <c r="J678">
        <f t="shared" si="64"/>
        <v>0.97159276694099872</v>
      </c>
      <c r="O678">
        <f t="shared" si="65"/>
        <v>6.9660213660452488</v>
      </c>
      <c r="P678">
        <f t="shared" si="60"/>
        <v>0.8343734088427216</v>
      </c>
      <c r="Q678">
        <v>0.44927446451701003</v>
      </c>
    </row>
    <row r="679" spans="1:17" x14ac:dyDescent="0.2">
      <c r="A679" s="2">
        <v>40529</v>
      </c>
      <c r="B679" s="1">
        <v>6.8394000000000004</v>
      </c>
      <c r="C679">
        <v>-9.9946276608953201E-3</v>
      </c>
      <c r="D679">
        <f t="shared" si="61"/>
        <v>4.1624860262479217E-4</v>
      </c>
      <c r="E679">
        <f t="shared" si="62"/>
        <v>7.5442448889251068</v>
      </c>
      <c r="I679">
        <f t="shared" si="63"/>
        <v>3.5611834403557699E-4</v>
      </c>
      <c r="J679">
        <f t="shared" si="64"/>
        <v>-0.52962618287577212</v>
      </c>
      <c r="O679">
        <f t="shared" si="65"/>
        <v>7.6597435617000906</v>
      </c>
      <c r="P679">
        <f t="shared" si="60"/>
        <v>0.29818556856077544</v>
      </c>
      <c r="Q679">
        <v>0.44915050411975316</v>
      </c>
    </row>
    <row r="680" spans="1:17" x14ac:dyDescent="0.2">
      <c r="A680" s="2">
        <v>40536</v>
      </c>
      <c r="B680" s="1">
        <v>6.8428000000000004</v>
      </c>
      <c r="C680">
        <v>4.9699610734887901E-4</v>
      </c>
      <c r="D680">
        <f t="shared" si="61"/>
        <v>3.9726724139210067E-4</v>
      </c>
      <c r="E680">
        <f t="shared" si="62"/>
        <v>7.8302795909900968</v>
      </c>
      <c r="I680">
        <f t="shared" si="63"/>
        <v>3.2714587907586672E-4</v>
      </c>
      <c r="J680">
        <f t="shared" si="64"/>
        <v>2.7477819109297676E-2</v>
      </c>
      <c r="O680">
        <f t="shared" si="65"/>
        <v>8.0243493426211518</v>
      </c>
      <c r="P680">
        <f t="shared" si="60"/>
        <v>0.51096068452330357</v>
      </c>
      <c r="Q680">
        <v>0.44912386558612311</v>
      </c>
    </row>
    <row r="681" spans="1:17" x14ac:dyDescent="0.2">
      <c r="A681" s="2">
        <v>40543</v>
      </c>
      <c r="B681" s="1">
        <v>6.7098000000000004</v>
      </c>
      <c r="C681">
        <v>-1.9627860315939199E-2</v>
      </c>
      <c r="D681">
        <f t="shared" si="61"/>
        <v>3.734460272164178E-4</v>
      </c>
      <c r="E681">
        <f t="shared" si="62"/>
        <v>6.8611210591851508</v>
      </c>
      <c r="I681">
        <f t="shared" si="63"/>
        <v>2.9468733689472031E-4</v>
      </c>
      <c r="J681">
        <f t="shared" si="64"/>
        <v>-1.1433842922071105</v>
      </c>
      <c r="O681">
        <f t="shared" si="65"/>
        <v>6.8222679989562689</v>
      </c>
      <c r="P681">
        <f t="shared" si="60"/>
        <v>0.12643953565537483</v>
      </c>
      <c r="Q681">
        <v>0.44872410672106799</v>
      </c>
    </row>
    <row r="682" spans="1:17" x14ac:dyDescent="0.2">
      <c r="A682" s="2">
        <v>40550</v>
      </c>
      <c r="B682" s="1">
        <v>6.9264999999999999</v>
      </c>
      <c r="C682">
        <v>3.1785490835736001E-2</v>
      </c>
      <c r="D682">
        <f t="shared" si="61"/>
        <v>3.74154439618354E-4</v>
      </c>
      <c r="E682">
        <f t="shared" si="62"/>
        <v>5.190573458463664</v>
      </c>
      <c r="I682">
        <f t="shared" si="63"/>
        <v>2.980682156072782E-4</v>
      </c>
      <c r="J682">
        <f t="shared" si="64"/>
        <v>1.8410733368062235</v>
      </c>
      <c r="O682">
        <f t="shared" si="65"/>
        <v>4.7286371547224721</v>
      </c>
      <c r="P682">
        <f t="shared" si="60"/>
        <v>0.96719459380771378</v>
      </c>
      <c r="Q682">
        <v>0.44678149507333698</v>
      </c>
    </row>
    <row r="683" spans="1:17" x14ac:dyDescent="0.2">
      <c r="A683" s="2">
        <v>40557</v>
      </c>
      <c r="B683" s="1">
        <v>6.6577999999999999</v>
      </c>
      <c r="C683">
        <v>-3.9565535464910699E-2</v>
      </c>
      <c r="D683">
        <f t="shared" si="61"/>
        <v>4.1232421890137223E-4</v>
      </c>
      <c r="E683">
        <f t="shared" si="62"/>
        <v>3.9970970207785621</v>
      </c>
      <c r="I683">
        <f t="shared" si="63"/>
        <v>3.5094769472509874E-4</v>
      </c>
      <c r="J683">
        <f t="shared" si="64"/>
        <v>-2.1120094188783427</v>
      </c>
      <c r="O683">
        <f t="shared" si="65"/>
        <v>3.4942895780490515</v>
      </c>
      <c r="P683">
        <f t="shared" si="60"/>
        <v>1.7342820714517759E-2</v>
      </c>
      <c r="Q683">
        <v>0.44657851378556801</v>
      </c>
    </row>
    <row r="684" spans="1:17" x14ac:dyDescent="0.2">
      <c r="A684" s="2">
        <v>40564</v>
      </c>
      <c r="B684" s="1">
        <v>6.5777000000000001</v>
      </c>
      <c r="C684">
        <v>-1.21039594913774E-2</v>
      </c>
      <c r="D684">
        <f t="shared" si="61"/>
        <v>4.8151066156479632E-4</v>
      </c>
      <c r="E684">
        <f t="shared" si="62"/>
        <v>7.3343192739806513</v>
      </c>
      <c r="I684">
        <f t="shared" si="63"/>
        <v>4.400596773684702E-4</v>
      </c>
      <c r="J684">
        <f t="shared" si="64"/>
        <v>-0.57699450017281195</v>
      </c>
      <c r="O684">
        <f t="shared" si="65"/>
        <v>7.3956775566363762</v>
      </c>
      <c r="P684">
        <f t="shared" si="60"/>
        <v>0.28197158541657064</v>
      </c>
      <c r="Q684">
        <v>0.44535210421315513</v>
      </c>
    </row>
    <row r="685" spans="1:17" x14ac:dyDescent="0.2">
      <c r="A685" s="2">
        <v>40571</v>
      </c>
      <c r="B685" s="1">
        <v>6.5159000000000002</v>
      </c>
      <c r="C685">
        <v>-9.4397963760248799E-3</v>
      </c>
      <c r="D685">
        <f t="shared" si="61"/>
        <v>4.614103719930428E-4</v>
      </c>
      <c r="E685">
        <f t="shared" si="62"/>
        <v>7.4880979985079419</v>
      </c>
      <c r="I685">
        <f t="shared" si="63"/>
        <v>4.0181366667369021E-4</v>
      </c>
      <c r="J685">
        <f t="shared" si="64"/>
        <v>-0.4709234036562524</v>
      </c>
      <c r="O685">
        <f t="shared" si="65"/>
        <v>7.5977532404277781</v>
      </c>
      <c r="P685">
        <f t="shared" si="60"/>
        <v>0.31884771722790628</v>
      </c>
      <c r="Q685">
        <v>0.44535176774606278</v>
      </c>
    </row>
    <row r="686" spans="1:17" x14ac:dyDescent="0.2">
      <c r="A686" s="2">
        <v>40578</v>
      </c>
      <c r="B686" s="1">
        <v>6.4744000000000002</v>
      </c>
      <c r="C686">
        <v>-6.3894045841283997E-3</v>
      </c>
      <c r="D686">
        <f t="shared" si="61"/>
        <v>4.3907233501070899E-4</v>
      </c>
      <c r="E686">
        <f t="shared" si="62"/>
        <v>7.6378674219796059</v>
      </c>
      <c r="I686">
        <f t="shared" si="63"/>
        <v>3.6489932475856874E-4</v>
      </c>
      <c r="J686">
        <f t="shared" si="64"/>
        <v>-0.3344828531869718</v>
      </c>
      <c r="O686">
        <f t="shared" si="65"/>
        <v>7.8040102859309926</v>
      </c>
      <c r="P686">
        <f t="shared" si="60"/>
        <v>0.36900761386610537</v>
      </c>
      <c r="Q686">
        <v>0.44518744879454736</v>
      </c>
    </row>
    <row r="687" spans="1:17" x14ac:dyDescent="0.2">
      <c r="A687" s="2">
        <v>40585</v>
      </c>
      <c r="B687" s="1">
        <v>6.4821999999999997</v>
      </c>
      <c r="C687">
        <v>1.2040197184879399E-3</v>
      </c>
      <c r="D687">
        <f t="shared" si="61"/>
        <v>4.1517746436644729E-4</v>
      </c>
      <c r="E687">
        <f t="shared" si="62"/>
        <v>7.7833128322677192</v>
      </c>
      <c r="I687">
        <f t="shared" si="63"/>
        <v>3.2983947009647939E-4</v>
      </c>
      <c r="J687">
        <f t="shared" si="64"/>
        <v>6.6295230887626996E-2</v>
      </c>
      <c r="O687">
        <f t="shared" si="65"/>
        <v>8.012509418475652</v>
      </c>
      <c r="P687">
        <f t="shared" si="60"/>
        <v>0.52642860996291896</v>
      </c>
      <c r="Q687">
        <v>0.4445962916430522</v>
      </c>
    </row>
    <row r="688" spans="1:17" x14ac:dyDescent="0.2">
      <c r="A688" s="2">
        <v>40592</v>
      </c>
      <c r="B688" s="1">
        <v>6.3846999999999996</v>
      </c>
      <c r="C688">
        <v>-1.51554556585543E-2</v>
      </c>
      <c r="D688">
        <f t="shared" si="61"/>
        <v>3.9035379631341085E-4</v>
      </c>
      <c r="E688">
        <f t="shared" si="62"/>
        <v>7.2600476776051561</v>
      </c>
      <c r="I688">
        <f t="shared" si="63"/>
        <v>2.9705989227342096E-4</v>
      </c>
      <c r="J688">
        <f t="shared" si="64"/>
        <v>-0.87932007572516102</v>
      </c>
      <c r="O688">
        <f t="shared" si="65"/>
        <v>7.3483729864321434</v>
      </c>
      <c r="P688">
        <f t="shared" si="60"/>
        <v>0.18961387685973818</v>
      </c>
      <c r="Q688">
        <v>0.44335444337422902</v>
      </c>
    </row>
    <row r="689" spans="1:17" x14ac:dyDescent="0.2">
      <c r="A689" s="2">
        <v>40599</v>
      </c>
      <c r="B689" s="1">
        <v>6.4249999999999998</v>
      </c>
      <c r="C689">
        <v>6.2921275219944804E-3</v>
      </c>
      <c r="D689">
        <f t="shared" si="61"/>
        <v>3.8071383870771051E-4</v>
      </c>
      <c r="E689">
        <f t="shared" si="62"/>
        <v>7.7694713975804284</v>
      </c>
      <c r="I689">
        <f t="shared" si="63"/>
        <v>2.8762373947469999E-4</v>
      </c>
      <c r="J689">
        <f t="shared" si="64"/>
        <v>0.3710096037487865</v>
      </c>
      <c r="O689">
        <f t="shared" si="65"/>
        <v>8.0162092660748954</v>
      </c>
      <c r="P689">
        <f t="shared" si="60"/>
        <v>0.64468481067362748</v>
      </c>
      <c r="Q689">
        <v>0.44113494603360831</v>
      </c>
    </row>
    <row r="690" spans="1:17" x14ac:dyDescent="0.2">
      <c r="A690" s="2">
        <v>40606</v>
      </c>
      <c r="B690" s="1">
        <v>6.3459000000000003</v>
      </c>
      <c r="C690">
        <v>-1.2387695702206001E-2</v>
      </c>
      <c r="D690">
        <f t="shared" si="61"/>
        <v>3.6024646051043029E-4</v>
      </c>
      <c r="E690">
        <f t="shared" si="62"/>
        <v>7.5027498719314867</v>
      </c>
      <c r="I690">
        <f t="shared" si="63"/>
        <v>2.6443641555376506E-4</v>
      </c>
      <c r="J690">
        <f t="shared" si="64"/>
        <v>-0.76178058125866122</v>
      </c>
      <c r="O690">
        <f t="shared" si="65"/>
        <v>7.6576000764644121</v>
      </c>
      <c r="P690">
        <f t="shared" si="60"/>
        <v>0.22309548602672871</v>
      </c>
      <c r="Q690">
        <v>0.4409716293557745</v>
      </c>
    </row>
    <row r="691" spans="1:17" x14ac:dyDescent="0.2">
      <c r="A691" s="2">
        <v>40613</v>
      </c>
      <c r="B691" s="1">
        <v>6.3384999999999998</v>
      </c>
      <c r="C691">
        <v>-1.16678768243306E-3</v>
      </c>
      <c r="D691">
        <f t="shared" si="61"/>
        <v>3.4783897316843164E-4</v>
      </c>
      <c r="E691">
        <f t="shared" si="62"/>
        <v>7.9598570447579995</v>
      </c>
      <c r="I691">
        <f t="shared" si="63"/>
        <v>2.5395345066954472E-4</v>
      </c>
      <c r="J691">
        <f t="shared" si="64"/>
        <v>-7.3217479881719907E-2</v>
      </c>
      <c r="O691">
        <f t="shared" si="65"/>
        <v>8.2729987734611363</v>
      </c>
      <c r="P691">
        <f t="shared" si="60"/>
        <v>0.47081652839312216</v>
      </c>
      <c r="Q691">
        <v>0.44035539172515237</v>
      </c>
    </row>
    <row r="692" spans="1:17" x14ac:dyDescent="0.2">
      <c r="A692" s="2">
        <v>40620</v>
      </c>
      <c r="B692" s="1">
        <v>6.2686999999999999</v>
      </c>
      <c r="C692">
        <v>-1.10731507721293E-2</v>
      </c>
      <c r="D692">
        <f t="shared" si="61"/>
        <v>3.2705031838807839E-4</v>
      </c>
      <c r="E692">
        <f t="shared" si="62"/>
        <v>7.6504858071386774</v>
      </c>
      <c r="I692">
        <f t="shared" si="63"/>
        <v>2.3292279674384984E-4</v>
      </c>
      <c r="J692">
        <f t="shared" si="64"/>
        <v>-0.72554643955893383</v>
      </c>
      <c r="O692">
        <f t="shared" si="65"/>
        <v>7.8383858677956244</v>
      </c>
      <c r="P692">
        <f t="shared" si="60"/>
        <v>0.23405843291768708</v>
      </c>
      <c r="Q692">
        <v>0.44029416507556651</v>
      </c>
    </row>
    <row r="693" spans="1:17" x14ac:dyDescent="0.2">
      <c r="A693" s="2">
        <v>40627</v>
      </c>
      <c r="B693" s="1">
        <v>6.3796999999999997</v>
      </c>
      <c r="C693">
        <v>1.75520776830436E-2</v>
      </c>
      <c r="D693">
        <f t="shared" si="61"/>
        <v>3.1478417936613211E-4</v>
      </c>
      <c r="E693">
        <f t="shared" si="62"/>
        <v>7.0849355146698247</v>
      </c>
      <c r="I693">
        <f t="shared" si="63"/>
        <v>2.2485373264020771E-4</v>
      </c>
      <c r="J693">
        <f t="shared" si="64"/>
        <v>1.170519037898526</v>
      </c>
      <c r="O693">
        <f t="shared" si="65"/>
        <v>7.0299456262233679</v>
      </c>
      <c r="P693">
        <f t="shared" si="60"/>
        <v>0.87910392132399595</v>
      </c>
      <c r="Q693">
        <v>0.43979855041499932</v>
      </c>
    </row>
    <row r="694" spans="1:17" x14ac:dyDescent="0.2">
      <c r="A694" s="2">
        <v>40634</v>
      </c>
      <c r="B694" s="1">
        <v>6.2954999999999997</v>
      </c>
      <c r="C694">
        <v>-1.32859818479405E-2</v>
      </c>
      <c r="D694">
        <f t="shared" si="61"/>
        <v>3.1438165446365999E-4</v>
      </c>
      <c r="E694">
        <f t="shared" si="62"/>
        <v>7.5034282501290663</v>
      </c>
      <c r="I694">
        <f t="shared" si="63"/>
        <v>2.3287666073448508E-4</v>
      </c>
      <c r="J694">
        <f t="shared" si="64"/>
        <v>-0.87062407475814352</v>
      </c>
      <c r="O694">
        <f t="shared" si="65"/>
        <v>7.6070153180777798</v>
      </c>
      <c r="P694">
        <f t="shared" si="60"/>
        <v>0.19197972344711148</v>
      </c>
      <c r="Q694">
        <v>0.43917963076721628</v>
      </c>
    </row>
    <row r="695" spans="1:17" x14ac:dyDescent="0.2">
      <c r="A695" s="2">
        <v>40641</v>
      </c>
      <c r="B695" s="1">
        <v>6.1913</v>
      </c>
      <c r="C695">
        <v>-1.6690011658329999E-2</v>
      </c>
      <c r="D695">
        <f t="shared" si="61"/>
        <v>3.0610979401566864E-4</v>
      </c>
      <c r="E695">
        <f t="shared" si="62"/>
        <v>7.1815778999598159</v>
      </c>
      <c r="I695">
        <f t="shared" si="63"/>
        <v>2.2912843804243486E-4</v>
      </c>
      <c r="J695">
        <f t="shared" si="64"/>
        <v>-1.1025978537368111</v>
      </c>
      <c r="O695">
        <f t="shared" si="65"/>
        <v>7.1655058197567696</v>
      </c>
      <c r="P695">
        <f t="shared" si="60"/>
        <v>0.13510092135741178</v>
      </c>
      <c r="Q695">
        <v>0.43793916261692534</v>
      </c>
    </row>
    <row r="696" spans="1:17" x14ac:dyDescent="0.2">
      <c r="A696" s="2">
        <v>40648</v>
      </c>
      <c r="B696" s="1">
        <v>6.1954000000000002</v>
      </c>
      <c r="C696">
        <v>6.6200039554265E-4</v>
      </c>
      <c r="D696">
        <f t="shared" si="61"/>
        <v>3.0445659572403996E-4</v>
      </c>
      <c r="E696">
        <f t="shared" si="62"/>
        <v>8.095542591893274</v>
      </c>
      <c r="I696">
        <f t="shared" si="63"/>
        <v>2.3412681698714691E-4</v>
      </c>
      <c r="J696">
        <f t="shared" si="64"/>
        <v>4.3264597578063523E-2</v>
      </c>
      <c r="O696">
        <f t="shared" si="65"/>
        <v>8.3577758110699101</v>
      </c>
      <c r="P696">
        <f t="shared" si="60"/>
        <v>0.51725469408813829</v>
      </c>
      <c r="Q696">
        <v>0.43604786903446213</v>
      </c>
    </row>
    <row r="697" spans="1:17" x14ac:dyDescent="0.2">
      <c r="A697" s="2">
        <v>40655</v>
      </c>
      <c r="B697" s="1">
        <v>6.101</v>
      </c>
      <c r="C697">
        <v>-1.53543890271155E-2</v>
      </c>
      <c r="D697">
        <f t="shared" si="61"/>
        <v>2.8621549465201947E-4</v>
      </c>
      <c r="E697">
        <f t="shared" si="62"/>
        <v>7.3350601045410366</v>
      </c>
      <c r="I697">
        <f t="shared" si="63"/>
        <v>2.1609375620219957E-4</v>
      </c>
      <c r="J697">
        <f t="shared" si="64"/>
        <v>-1.0445071822714371</v>
      </c>
      <c r="O697">
        <f t="shared" si="65"/>
        <v>7.3488029341470966</v>
      </c>
      <c r="P697">
        <f t="shared" si="60"/>
        <v>0.14812539899416421</v>
      </c>
      <c r="Q697">
        <v>0.43549841454105354</v>
      </c>
    </row>
    <row r="698" spans="1:17" x14ac:dyDescent="0.2">
      <c r="A698" s="2">
        <v>40662</v>
      </c>
      <c r="B698" s="1">
        <v>6.0305999999999997</v>
      </c>
      <c r="C698">
        <v>-1.16061838931032E-2</v>
      </c>
      <c r="D698">
        <f t="shared" si="61"/>
        <v>2.8318800071665858E-4</v>
      </c>
      <c r="E698">
        <f t="shared" si="62"/>
        <v>7.693731445086982</v>
      </c>
      <c r="I698">
        <f t="shared" si="63"/>
        <v>2.1968630566913787E-4</v>
      </c>
      <c r="J698">
        <f t="shared" si="64"/>
        <v>-0.7830472245822051</v>
      </c>
      <c r="O698">
        <f t="shared" si="65"/>
        <v>7.8101469565471202</v>
      </c>
      <c r="P698">
        <f t="shared" si="60"/>
        <v>0.21679969039478822</v>
      </c>
      <c r="Q698">
        <v>0.43526110693516212</v>
      </c>
    </row>
    <row r="699" spans="1:17" x14ac:dyDescent="0.2">
      <c r="A699" s="2">
        <v>40669</v>
      </c>
      <c r="B699" s="1">
        <v>6.3068</v>
      </c>
      <c r="C699">
        <v>4.4781908104577502E-2</v>
      </c>
      <c r="D699">
        <f t="shared" si="61"/>
        <v>2.7427893094729075E-4</v>
      </c>
      <c r="E699">
        <f t="shared" si="62"/>
        <v>0.88975964298460308</v>
      </c>
      <c r="I699">
        <f t="shared" si="63"/>
        <v>2.1463523034820486E-4</v>
      </c>
      <c r="J699">
        <f t="shared" si="64"/>
        <v>3.0566948834602847</v>
      </c>
      <c r="O699">
        <f t="shared" si="65"/>
        <v>-0.89681303684320035</v>
      </c>
      <c r="P699">
        <f t="shared" si="60"/>
        <v>0.99888104025038749</v>
      </c>
      <c r="Q699">
        <v>0.43381922292662178</v>
      </c>
    </row>
    <row r="700" spans="1:17" x14ac:dyDescent="0.2">
      <c r="A700" s="2">
        <v>40676</v>
      </c>
      <c r="B700" s="1">
        <v>6.3868999999999998</v>
      </c>
      <c r="C700">
        <v>1.26206012728127E-2</v>
      </c>
      <c r="D700">
        <f t="shared" si="61"/>
        <v>3.7814735269966283E-4</v>
      </c>
      <c r="E700">
        <f t="shared" si="62"/>
        <v>7.4590162724174824</v>
      </c>
      <c r="I700">
        <f t="shared" si="63"/>
        <v>3.6007536457774176E-4</v>
      </c>
      <c r="J700">
        <f t="shared" si="64"/>
        <v>0.66509447724101844</v>
      </c>
      <c r="O700">
        <f t="shared" si="65"/>
        <v>7.4868465387181589</v>
      </c>
      <c r="P700">
        <f t="shared" si="60"/>
        <v>0.74700496659014748</v>
      </c>
      <c r="Q700">
        <v>0.43336520938741052</v>
      </c>
    </row>
    <row r="701" spans="1:17" x14ac:dyDescent="0.2">
      <c r="A701" s="2">
        <v>40683</v>
      </c>
      <c r="B701" s="1">
        <v>6.3085000000000004</v>
      </c>
      <c r="C701">
        <v>-1.23510872683434E-2</v>
      </c>
      <c r="D701">
        <f t="shared" si="61"/>
        <v>3.6501528612692234E-4</v>
      </c>
      <c r="E701">
        <f t="shared" si="62"/>
        <v>7.4976453850719009</v>
      </c>
      <c r="I701">
        <f t="shared" si="63"/>
        <v>3.3524248522421468E-4</v>
      </c>
      <c r="J701">
        <f t="shared" si="64"/>
        <v>-0.67456788996613748</v>
      </c>
      <c r="O701">
        <f t="shared" si="65"/>
        <v>7.5456146133189339</v>
      </c>
      <c r="P701">
        <f t="shared" si="60"/>
        <v>0.24997516966604721</v>
      </c>
      <c r="Q701">
        <v>0.4332129985851344</v>
      </c>
    </row>
    <row r="702" spans="1:17" x14ac:dyDescent="0.2">
      <c r="A702" s="2">
        <v>40690</v>
      </c>
      <c r="B702" s="1">
        <v>6.2123999999999997</v>
      </c>
      <c r="C702">
        <v>-1.535063567194E-2</v>
      </c>
      <c r="D702">
        <f t="shared" si="61"/>
        <v>3.5226733036192105E-4</v>
      </c>
      <c r="E702">
        <f t="shared" si="62"/>
        <v>7.2821906912802881</v>
      </c>
      <c r="I702">
        <f t="shared" si="63"/>
        <v>3.1371802311944646E-4</v>
      </c>
      <c r="J702">
        <f t="shared" si="64"/>
        <v>-0.8666757192339708</v>
      </c>
      <c r="O702">
        <f t="shared" si="65"/>
        <v>7.315889188746981</v>
      </c>
      <c r="P702">
        <f t="shared" si="60"/>
        <v>0.19305985641807341</v>
      </c>
      <c r="Q702">
        <v>0.43200717901941532</v>
      </c>
    </row>
    <row r="703" spans="1:17" x14ac:dyDescent="0.2">
      <c r="A703" s="2">
        <v>40697</v>
      </c>
      <c r="B703" s="1">
        <v>6.1292999999999997</v>
      </c>
      <c r="C703">
        <v>-1.3466743781980201E-2</v>
      </c>
      <c r="D703">
        <f t="shared" si="61"/>
        <v>3.4526981147216403E-4</v>
      </c>
      <c r="E703">
        <f t="shared" si="62"/>
        <v>7.4459337482819343</v>
      </c>
      <c r="I703">
        <f t="shared" si="63"/>
        <v>3.0217775099100196E-4</v>
      </c>
      <c r="J703">
        <f t="shared" si="64"/>
        <v>-0.77469607396699136</v>
      </c>
      <c r="O703">
        <f t="shared" si="65"/>
        <v>7.5043411272740732</v>
      </c>
      <c r="P703">
        <f t="shared" si="60"/>
        <v>0.2192596357301681</v>
      </c>
      <c r="Q703">
        <v>0.43033354965652798</v>
      </c>
    </row>
    <row r="704" spans="1:17" x14ac:dyDescent="0.2">
      <c r="A704" s="2">
        <v>40704</v>
      </c>
      <c r="B704" s="1">
        <v>6.3220000000000001</v>
      </c>
      <c r="C704">
        <v>3.09550628616873E-2</v>
      </c>
      <c r="D704">
        <f t="shared" si="61"/>
        <v>3.3543481406920431E-4</v>
      </c>
      <c r="E704">
        <f t="shared" si="62"/>
        <v>5.1434446756826535</v>
      </c>
      <c r="I704">
        <f t="shared" si="63"/>
        <v>2.8808065676783773E-4</v>
      </c>
      <c r="J704">
        <f t="shared" si="64"/>
        <v>1.8237892060934404</v>
      </c>
      <c r="O704">
        <f t="shared" si="65"/>
        <v>4.8260629905527104</v>
      </c>
      <c r="P704">
        <f t="shared" si="60"/>
        <v>0.96590802682996812</v>
      </c>
      <c r="Q704">
        <v>0.4301943647920517</v>
      </c>
    </row>
    <row r="705" spans="1:17" x14ac:dyDescent="0.2">
      <c r="A705" s="2">
        <v>40711</v>
      </c>
      <c r="B705" s="1">
        <v>6.3937999999999997</v>
      </c>
      <c r="C705">
        <v>1.12931570306489E-2</v>
      </c>
      <c r="D705">
        <f t="shared" si="61"/>
        <v>3.7280168023131282E-4</v>
      </c>
      <c r="E705">
        <f t="shared" si="62"/>
        <v>7.5523641266025283</v>
      </c>
      <c r="I705">
        <f t="shared" si="63"/>
        <v>3.3833781854227402E-4</v>
      </c>
      <c r="J705">
        <f t="shared" si="64"/>
        <v>0.6139600242917187</v>
      </c>
      <c r="O705">
        <f t="shared" si="65"/>
        <v>7.6145187870408844</v>
      </c>
      <c r="P705">
        <f t="shared" si="60"/>
        <v>0.73037912806711713</v>
      </c>
      <c r="Q705">
        <v>0.42969574955691969</v>
      </c>
    </row>
    <row r="706" spans="1:17" x14ac:dyDescent="0.2">
      <c r="A706" s="2">
        <v>40718</v>
      </c>
      <c r="B706" s="1">
        <v>6.4943999999999997</v>
      </c>
      <c r="C706">
        <v>1.5611496278421301E-2</v>
      </c>
      <c r="D706">
        <f t="shared" si="61"/>
        <v>3.5808570316056771E-4</v>
      </c>
      <c r="E706">
        <f t="shared" si="62"/>
        <v>7.2541223256896208</v>
      </c>
      <c r="I706">
        <f t="shared" si="63"/>
        <v>3.1433203372212694E-4</v>
      </c>
      <c r="J706">
        <f t="shared" si="64"/>
        <v>0.88054226949617365</v>
      </c>
      <c r="O706">
        <f t="shared" si="65"/>
        <v>7.2897060101381275</v>
      </c>
      <c r="P706">
        <f t="shared" si="60"/>
        <v>0.81071719144552246</v>
      </c>
      <c r="Q706">
        <v>0.4290358198748877</v>
      </c>
    </row>
    <row r="707" spans="1:17" x14ac:dyDescent="0.2">
      <c r="A707" s="2">
        <v>40725</v>
      </c>
      <c r="B707" s="1">
        <v>6.2649999999999997</v>
      </c>
      <c r="C707">
        <v>-3.5961678754464502E-2</v>
      </c>
      <c r="D707">
        <f t="shared" si="61"/>
        <v>3.5122368993400333E-4</v>
      </c>
      <c r="E707">
        <f t="shared" si="62"/>
        <v>4.2719827168152102</v>
      </c>
      <c r="I707">
        <f t="shared" si="63"/>
        <v>3.0334300747528333E-4</v>
      </c>
      <c r="J707">
        <f t="shared" si="64"/>
        <v>-2.064776092802159</v>
      </c>
      <c r="O707">
        <f t="shared" si="65"/>
        <v>3.8373460414470424</v>
      </c>
      <c r="P707">
        <f t="shared" si="60"/>
        <v>1.9472095461097304E-2</v>
      </c>
      <c r="Q707">
        <v>0.42867544023847104</v>
      </c>
    </row>
    <row r="708" spans="1:17" x14ac:dyDescent="0.2">
      <c r="A708" s="2">
        <v>40732</v>
      </c>
      <c r="B708" s="1">
        <v>6.3750999999999998</v>
      </c>
      <c r="C708">
        <v>1.7421188847939601E-2</v>
      </c>
      <c r="D708">
        <f t="shared" si="61"/>
        <v>4.0774480886832137E-4</v>
      </c>
      <c r="E708">
        <f t="shared" si="62"/>
        <v>7.060536283010677</v>
      </c>
      <c r="I708">
        <f t="shared" si="63"/>
        <v>3.7804710934691277E-4</v>
      </c>
      <c r="J708">
        <f t="shared" si="64"/>
        <v>0.89599343536827125</v>
      </c>
      <c r="O708">
        <f t="shared" si="65"/>
        <v>7.0776875059851756</v>
      </c>
      <c r="P708">
        <f t="shared" si="60"/>
        <v>0.81487186534226541</v>
      </c>
      <c r="Q708">
        <v>0.42791826887142037</v>
      </c>
    </row>
    <row r="709" spans="1:17" x14ac:dyDescent="0.2">
      <c r="A709" s="2">
        <v>40739</v>
      </c>
      <c r="B709" s="1">
        <v>6.4778000000000002</v>
      </c>
      <c r="C709">
        <v>1.5981169350104199E-2</v>
      </c>
      <c r="D709">
        <f t="shared" si="61"/>
        <v>4.0148998958875658E-4</v>
      </c>
      <c r="E709">
        <f t="shared" si="62"/>
        <v>7.1842030715702805</v>
      </c>
      <c r="I709">
        <f t="shared" si="63"/>
        <v>3.6197153835703137E-4</v>
      </c>
      <c r="J709">
        <f t="shared" si="64"/>
        <v>0.83998463481951535</v>
      </c>
      <c r="O709">
        <f t="shared" si="65"/>
        <v>7.2183707858197224</v>
      </c>
      <c r="P709">
        <f t="shared" ref="P709:P772" si="66">_xlfn.NORM.DIST(J709,0,1,TRUE)</f>
        <v>0.79954149917850104</v>
      </c>
      <c r="Q709">
        <v>0.42746837648615854</v>
      </c>
    </row>
    <row r="710" spans="1:17" x14ac:dyDescent="0.2">
      <c r="A710" s="2">
        <v>40746</v>
      </c>
      <c r="B710" s="1">
        <v>6.3288000000000002</v>
      </c>
      <c r="C710">
        <v>-2.32703018210259E-2</v>
      </c>
      <c r="D710">
        <f t="shared" ref="D710:D773" si="67">$G$1*D709+(1-$G$1)*C709^2</f>
        <v>3.9272445664123373E-4</v>
      </c>
      <c r="E710">
        <f t="shared" ref="E710:E773" si="68">-LN(D710)-(C710^2/D710)</f>
        <v>6.4635552998321639</v>
      </c>
      <c r="I710">
        <f t="shared" ref="I710:I773" si="69">($K$8+($L$2*(C709)^2)+($M$2*(I709)))</f>
        <v>3.445370100293863E-4</v>
      </c>
      <c r="J710">
        <f t="shared" ref="J710:J773" si="70">C710/(SQRT(I710))</f>
        <v>-1.2536724321525961</v>
      </c>
      <c r="O710">
        <f t="shared" ref="O710:O773" si="71">-LN(I710)-(C710^2/I710)</f>
        <v>6.4016144749966593</v>
      </c>
      <c r="P710">
        <f t="shared" si="66"/>
        <v>0.10498054603243978</v>
      </c>
      <c r="Q710">
        <v>0.42662676596607568</v>
      </c>
    </row>
    <row r="711" spans="1:17" x14ac:dyDescent="0.2">
      <c r="A711" s="2">
        <v>40753</v>
      </c>
      <c r="B711" s="1">
        <v>6.2656000000000001</v>
      </c>
      <c r="C711">
        <v>-1.00362908110501E-2</v>
      </c>
      <c r="D711">
        <f t="shared" si="67"/>
        <v>4.0165140605325823E-4</v>
      </c>
      <c r="E711">
        <f t="shared" si="68"/>
        <v>7.5691435207863762</v>
      </c>
      <c r="I711">
        <f t="shared" si="69"/>
        <v>3.5269997881246477E-4</v>
      </c>
      <c r="J711">
        <f t="shared" si="70"/>
        <v>-0.53440500898023313</v>
      </c>
      <c r="O711">
        <f t="shared" si="71"/>
        <v>7.6643040671715061</v>
      </c>
      <c r="P711">
        <f t="shared" si="66"/>
        <v>0.29653067710851549</v>
      </c>
      <c r="Q711">
        <v>0.42551748837479514</v>
      </c>
    </row>
    <row r="712" spans="1:17" x14ac:dyDescent="0.2">
      <c r="A712" s="2">
        <v>40760</v>
      </c>
      <c r="B712" s="1">
        <v>6.4561000000000002</v>
      </c>
      <c r="C712">
        <v>2.9951066400850001E-2</v>
      </c>
      <c r="D712">
        <f t="shared" si="67"/>
        <v>3.8359594968470086E-4</v>
      </c>
      <c r="E712">
        <f t="shared" si="68"/>
        <v>5.5273497348676592</v>
      </c>
      <c r="I712">
        <f t="shared" si="69"/>
        <v>3.2432386168783041E-4</v>
      </c>
      <c r="J712">
        <f t="shared" si="70"/>
        <v>1.6631171374038438</v>
      </c>
      <c r="O712">
        <f t="shared" si="71"/>
        <v>5.2678093555755456</v>
      </c>
      <c r="P712">
        <f t="shared" si="66"/>
        <v>0.95185550495400773</v>
      </c>
      <c r="Q712">
        <v>0.42544175598235318</v>
      </c>
    </row>
    <row r="713" spans="1:17" x14ac:dyDescent="0.2">
      <c r="A713" s="2">
        <v>40767</v>
      </c>
      <c r="B713" s="1">
        <v>6.5189000000000004</v>
      </c>
      <c r="C713">
        <v>9.6802297338578498E-3</v>
      </c>
      <c r="D713">
        <f t="shared" si="67"/>
        <v>4.1440417541650641E-4</v>
      </c>
      <c r="E713">
        <f t="shared" si="68"/>
        <v>7.5625445066602506</v>
      </c>
      <c r="I713">
        <f t="shared" si="69"/>
        <v>3.6407271220427511E-4</v>
      </c>
      <c r="J713">
        <f t="shared" si="70"/>
        <v>0.50733123288978899</v>
      </c>
      <c r="O713">
        <f t="shared" si="71"/>
        <v>7.6607719716082396</v>
      </c>
      <c r="P713">
        <f t="shared" si="66"/>
        <v>0.69403878628305837</v>
      </c>
      <c r="Q713">
        <v>0.42494784800106727</v>
      </c>
    </row>
    <row r="714" spans="1:17" x14ac:dyDescent="0.2">
      <c r="A714" s="2">
        <v>40774</v>
      </c>
      <c r="B714" s="1">
        <v>6.3929</v>
      </c>
      <c r="C714">
        <v>-1.9517650495013E-2</v>
      </c>
      <c r="D714">
        <f t="shared" si="67"/>
        <v>3.9516233575353197E-4</v>
      </c>
      <c r="E714">
        <f t="shared" si="68"/>
        <v>6.8722083609509594</v>
      </c>
      <c r="I714">
        <f t="shared" si="69"/>
        <v>3.3337295638749298E-4</v>
      </c>
      <c r="J714">
        <f t="shared" si="70"/>
        <v>-1.0689622131284771</v>
      </c>
      <c r="O714">
        <f t="shared" si="71"/>
        <v>6.8635684924556157</v>
      </c>
      <c r="P714">
        <f t="shared" si="66"/>
        <v>0.14254334828673831</v>
      </c>
      <c r="Q714">
        <v>0.42387054046090855</v>
      </c>
    </row>
    <row r="715" spans="1:17" x14ac:dyDescent="0.2">
      <c r="A715" s="2">
        <v>40781</v>
      </c>
      <c r="B715" s="1">
        <v>6.2832999999999997</v>
      </c>
      <c r="C715">
        <v>-1.7292679381643899E-2</v>
      </c>
      <c r="D715">
        <f t="shared" si="67"/>
        <v>3.943089164590489E-4</v>
      </c>
      <c r="E715">
        <f t="shared" si="68"/>
        <v>7.0799939660457598</v>
      </c>
      <c r="I715">
        <f t="shared" si="69"/>
        <v>3.3041554247727699E-4</v>
      </c>
      <c r="J715">
        <f t="shared" si="70"/>
        <v>-0.95133189060154322</v>
      </c>
      <c r="O715">
        <f t="shared" si="71"/>
        <v>7.1101271099522396</v>
      </c>
      <c r="P715">
        <f t="shared" si="66"/>
        <v>0.17071796152334859</v>
      </c>
      <c r="Q715">
        <v>0.42362615263838449</v>
      </c>
    </row>
    <row r="716" spans="1:17" x14ac:dyDescent="0.2">
      <c r="A716" s="2">
        <v>40788</v>
      </c>
      <c r="B716" s="1">
        <v>6.3819999999999997</v>
      </c>
      <c r="C716">
        <v>1.5586207684001201E-2</v>
      </c>
      <c r="D716">
        <f t="shared" si="67"/>
        <v>3.885925870832859E-4</v>
      </c>
      <c r="E716">
        <f t="shared" si="68"/>
        <v>7.2278259726693017</v>
      </c>
      <c r="I716">
        <f t="shared" si="69"/>
        <v>3.2136187416436707E-4</v>
      </c>
      <c r="J716">
        <f t="shared" si="70"/>
        <v>0.86944733993582257</v>
      </c>
      <c r="O716">
        <f t="shared" si="71"/>
        <v>7.2870040590310339</v>
      </c>
      <c r="P716">
        <f t="shared" si="66"/>
        <v>0.80769875030928351</v>
      </c>
      <c r="Q716">
        <v>0.42273736536660095</v>
      </c>
    </row>
    <row r="717" spans="1:17" x14ac:dyDescent="0.2">
      <c r="A717" s="2">
        <v>40795</v>
      </c>
      <c r="B717" s="1">
        <v>6.5407999999999999</v>
      </c>
      <c r="C717">
        <v>2.4577954291087101E-2</v>
      </c>
      <c r="D717">
        <f t="shared" si="67"/>
        <v>3.7985282405641785E-4</v>
      </c>
      <c r="E717">
        <f t="shared" si="68"/>
        <v>6.2854375026284073</v>
      </c>
      <c r="I717">
        <f t="shared" si="69"/>
        <v>3.092206730520134E-4</v>
      </c>
      <c r="J717">
        <f t="shared" si="70"/>
        <v>1.3976919750736281</v>
      </c>
      <c r="O717">
        <f t="shared" si="71"/>
        <v>6.1279125264948107</v>
      </c>
      <c r="P717">
        <f t="shared" si="66"/>
        <v>0.91889720743254621</v>
      </c>
      <c r="Q717">
        <v>0.42208303328085861</v>
      </c>
    </row>
    <row r="718" spans="1:17" x14ac:dyDescent="0.2">
      <c r="A718" s="2">
        <v>40802</v>
      </c>
      <c r="B718" s="1">
        <v>6.5933000000000002</v>
      </c>
      <c r="C718">
        <v>7.9944997548089293E-3</v>
      </c>
      <c r="D718">
        <f t="shared" si="67"/>
        <v>3.9330620484111879E-4</v>
      </c>
      <c r="E718">
        <f t="shared" si="68"/>
        <v>7.6784226920561522</v>
      </c>
      <c r="I718">
        <f t="shared" si="69"/>
        <v>3.278619532639723E-4</v>
      </c>
      <c r="J718">
        <f t="shared" si="70"/>
        <v>0.44151532504585805</v>
      </c>
      <c r="O718">
        <f t="shared" si="71"/>
        <v>7.8279821301173902</v>
      </c>
      <c r="P718">
        <f t="shared" si="66"/>
        <v>0.67058001528915134</v>
      </c>
      <c r="Q718">
        <v>0.42203395556387219</v>
      </c>
    </row>
    <row r="719" spans="1:17" x14ac:dyDescent="0.2">
      <c r="A719" s="2">
        <v>40809</v>
      </c>
      <c r="B719" s="1">
        <v>6.9273999999999996</v>
      </c>
      <c r="C719">
        <v>4.9430580526918198E-2</v>
      </c>
      <c r="D719">
        <f t="shared" si="67"/>
        <v>3.7354255413043E-4</v>
      </c>
      <c r="E719">
        <f t="shared" si="68"/>
        <v>1.3513703532308297</v>
      </c>
      <c r="I719">
        <f t="shared" si="69"/>
        <v>3.0038743219340281E-4</v>
      </c>
      <c r="J719">
        <f t="shared" si="70"/>
        <v>2.8520348746640787</v>
      </c>
      <c r="O719">
        <f t="shared" si="71"/>
        <v>-2.3665450444548597E-2</v>
      </c>
      <c r="P719">
        <f t="shared" si="66"/>
        <v>0.99782798327967992</v>
      </c>
      <c r="Q719">
        <v>0.42143651425792383</v>
      </c>
    </row>
    <row r="720" spans="1:17" x14ac:dyDescent="0.2">
      <c r="A720" s="2">
        <v>40816</v>
      </c>
      <c r="B720" s="1">
        <v>6.8632</v>
      </c>
      <c r="C720">
        <v>-9.3107571522475004E-3</v>
      </c>
      <c r="D720">
        <f t="shared" si="67"/>
        <v>4.9773293835629292E-4</v>
      </c>
      <c r="E720">
        <f t="shared" si="68"/>
        <v>7.4312767869128953</v>
      </c>
      <c r="I720">
        <f t="shared" si="69"/>
        <v>4.6759223070666267E-4</v>
      </c>
      <c r="J720">
        <f t="shared" si="70"/>
        <v>-0.43057752400022009</v>
      </c>
      <c r="O720">
        <f t="shared" si="71"/>
        <v>7.4825169395854481</v>
      </c>
      <c r="P720">
        <f t="shared" si="66"/>
        <v>0.33338779335338187</v>
      </c>
      <c r="Q720">
        <v>0.41816308373040612</v>
      </c>
    </row>
    <row r="721" spans="1:17" x14ac:dyDescent="0.2">
      <c r="A721" s="2">
        <v>40823</v>
      </c>
      <c r="B721" s="1">
        <v>6.8042999999999996</v>
      </c>
      <c r="C721">
        <v>-8.6190400042556198E-3</v>
      </c>
      <c r="D721">
        <f t="shared" si="67"/>
        <v>4.7307037397980299E-4</v>
      </c>
      <c r="E721">
        <f t="shared" si="68"/>
        <v>7.4992329955303427</v>
      </c>
      <c r="I721">
        <f t="shared" si="69"/>
        <v>4.202940802377388E-4</v>
      </c>
      <c r="J721">
        <f t="shared" si="70"/>
        <v>-0.42041892741718812</v>
      </c>
      <c r="O721">
        <f t="shared" si="71"/>
        <v>7.5978038261333873</v>
      </c>
      <c r="P721">
        <f t="shared" si="66"/>
        <v>0.33708972176566798</v>
      </c>
      <c r="Q721">
        <v>0.41795372058400238</v>
      </c>
    </row>
    <row r="722" spans="1:17" x14ac:dyDescent="0.2">
      <c r="A722" s="2">
        <v>40830</v>
      </c>
      <c r="B722" s="1">
        <v>6.5914000000000001</v>
      </c>
      <c r="C722">
        <v>-3.1788996225186501E-2</v>
      </c>
      <c r="D722">
        <f t="shared" si="67"/>
        <v>4.4914342257671233E-4</v>
      </c>
      <c r="E722">
        <f t="shared" si="68"/>
        <v>5.4582404759350505</v>
      </c>
      <c r="I722">
        <f t="shared" si="69"/>
        <v>3.7933065936695415E-4</v>
      </c>
      <c r="J722">
        <f t="shared" si="70"/>
        <v>-1.6321792104089219</v>
      </c>
      <c r="O722">
        <f t="shared" si="71"/>
        <v>5.2130933062003679</v>
      </c>
      <c r="P722">
        <f t="shared" si="66"/>
        <v>5.1320869500629626E-2</v>
      </c>
      <c r="Q722">
        <v>0.41751310281911058</v>
      </c>
    </row>
    <row r="723" spans="1:17" x14ac:dyDescent="0.2">
      <c r="A723" s="2">
        <v>40837</v>
      </c>
      <c r="B723" s="1">
        <v>6.5415000000000001</v>
      </c>
      <c r="C723">
        <v>-7.5992720783824002E-3</v>
      </c>
      <c r="D723">
        <f t="shared" si="67"/>
        <v>4.828272340824049E-4</v>
      </c>
      <c r="E723">
        <f t="shared" si="68"/>
        <v>7.5162458647610562</v>
      </c>
      <c r="I723">
        <f t="shared" si="69"/>
        <v>4.1963908872643074E-4</v>
      </c>
      <c r="J723">
        <f t="shared" si="70"/>
        <v>-0.37096593087931806</v>
      </c>
      <c r="O723">
        <f t="shared" si="71"/>
        <v>7.6384998067905006</v>
      </c>
      <c r="P723">
        <f t="shared" si="66"/>
        <v>0.35533145362729174</v>
      </c>
      <c r="Q723">
        <v>0.41736487521558713</v>
      </c>
    </row>
    <row r="724" spans="1:17" x14ac:dyDescent="0.2">
      <c r="A724" s="2">
        <v>40844</v>
      </c>
      <c r="B724" s="1">
        <v>6.3768000000000002</v>
      </c>
      <c r="C724">
        <v>-2.5500092837217499E-2</v>
      </c>
      <c r="D724">
        <f t="shared" si="67"/>
        <v>4.5732253620473754E-4</v>
      </c>
      <c r="E724">
        <f t="shared" si="68"/>
        <v>6.2682482797454062</v>
      </c>
      <c r="I724">
        <f t="shared" si="69"/>
        <v>3.7745356873024284E-4</v>
      </c>
      <c r="J724">
        <f t="shared" si="70"/>
        <v>-1.3125322815414209</v>
      </c>
      <c r="O724">
        <f t="shared" si="71"/>
        <v>6.1593220034926652</v>
      </c>
      <c r="P724">
        <f t="shared" si="66"/>
        <v>9.4670300689069564E-2</v>
      </c>
      <c r="Q724">
        <v>0.41639598283858092</v>
      </c>
    </row>
    <row r="725" spans="1:17" x14ac:dyDescent="0.2">
      <c r="A725" s="2">
        <v>40851</v>
      </c>
      <c r="B725" s="1">
        <v>6.5711000000000004</v>
      </c>
      <c r="C725">
        <v>3.0014842052163801E-2</v>
      </c>
      <c r="D725">
        <f t="shared" si="67"/>
        <v>4.68898468114856E-4</v>
      </c>
      <c r="E725">
        <f t="shared" si="68"/>
        <v>5.7438325807556296</v>
      </c>
      <c r="I725">
        <f t="shared" si="69"/>
        <v>3.8922003720406293E-4</v>
      </c>
      <c r="J725">
        <f t="shared" si="70"/>
        <v>1.5213826786440074</v>
      </c>
      <c r="O725">
        <f t="shared" si="71"/>
        <v>5.5367604710470388</v>
      </c>
      <c r="P725">
        <f t="shared" si="66"/>
        <v>0.93591808347650984</v>
      </c>
      <c r="Q725">
        <v>0.41518515350689683</v>
      </c>
    </row>
    <row r="726" spans="1:17" x14ac:dyDescent="0.2">
      <c r="A726" s="2">
        <v>40858</v>
      </c>
      <c r="B726" s="1">
        <v>6.6043000000000003</v>
      </c>
      <c r="C726">
        <v>5.0397058562969797E-3</v>
      </c>
      <c r="D726">
        <f t="shared" si="67"/>
        <v>4.9481800463294513E-4</v>
      </c>
      <c r="E726">
        <f t="shared" si="68"/>
        <v>7.559991284343397</v>
      </c>
      <c r="I726">
        <f t="shared" si="69"/>
        <v>4.1922146107917625E-4</v>
      </c>
      <c r="J726">
        <f t="shared" si="70"/>
        <v>0.24614070254925757</v>
      </c>
      <c r="O726">
        <f t="shared" si="71"/>
        <v>7.7165259854939734</v>
      </c>
      <c r="P726">
        <f t="shared" si="66"/>
        <v>0.59721334199299503</v>
      </c>
      <c r="Q726">
        <v>0.41506630808377837</v>
      </c>
    </row>
    <row r="727" spans="1:17" x14ac:dyDescent="0.2">
      <c r="A727" s="2">
        <v>40865</v>
      </c>
      <c r="B727" s="1">
        <v>6.7865000000000002</v>
      </c>
      <c r="C727">
        <v>2.7214392715845699E-2</v>
      </c>
      <c r="D727">
        <f t="shared" si="67"/>
        <v>4.6665284246204806E-4</v>
      </c>
      <c r="E727">
        <f t="shared" si="68"/>
        <v>6.0828282878176765</v>
      </c>
      <c r="I727">
        <f t="shared" si="69"/>
        <v>3.7451172460728347E-4</v>
      </c>
      <c r="J727">
        <f t="shared" si="70"/>
        <v>1.4062610186223445</v>
      </c>
      <c r="O727">
        <f t="shared" si="71"/>
        <v>5.9123173956377393</v>
      </c>
      <c r="P727">
        <f t="shared" si="66"/>
        <v>0.920176684551688</v>
      </c>
      <c r="Q727">
        <v>0.41451602814276917</v>
      </c>
    </row>
    <row r="728" spans="1:17" x14ac:dyDescent="0.2">
      <c r="A728" s="2">
        <v>40872</v>
      </c>
      <c r="B728" s="1">
        <v>7.0049000000000001</v>
      </c>
      <c r="C728">
        <v>3.1674559413703798E-2</v>
      </c>
      <c r="D728">
        <f t="shared" si="67"/>
        <v>4.8309106216786168E-4</v>
      </c>
      <c r="E728">
        <f t="shared" si="68"/>
        <v>5.5585174015770882</v>
      </c>
      <c r="I728">
        <f t="shared" si="69"/>
        <v>3.9396589332764414E-4</v>
      </c>
      <c r="J728">
        <f t="shared" si="70"/>
        <v>1.5958103223556293</v>
      </c>
      <c r="O728">
        <f t="shared" si="71"/>
        <v>5.2926356326348056</v>
      </c>
      <c r="P728">
        <f t="shared" si="66"/>
        <v>0.94473442600904656</v>
      </c>
      <c r="Q728">
        <v>0.41405429203588962</v>
      </c>
    </row>
    <row r="729" spans="1:17" x14ac:dyDescent="0.2">
      <c r="A729" s="2">
        <v>40879</v>
      </c>
      <c r="B729" s="1">
        <v>6.7462999999999997</v>
      </c>
      <c r="C729">
        <v>-3.7615697721415001E-2</v>
      </c>
      <c r="D729">
        <f t="shared" si="67"/>
        <v>5.1430226128092507E-4</v>
      </c>
      <c r="E729">
        <f t="shared" si="68"/>
        <v>4.8215143143367287</v>
      </c>
      <c r="I729">
        <f t="shared" si="69"/>
        <v>4.3142588001910271E-4</v>
      </c>
      <c r="J729">
        <f t="shared" si="70"/>
        <v>-1.8109898864909548</v>
      </c>
      <c r="O729">
        <f t="shared" si="71"/>
        <v>4.4687304660639278</v>
      </c>
      <c r="P729">
        <f t="shared" si="66"/>
        <v>3.5071208603295163E-2</v>
      </c>
      <c r="Q729">
        <v>0.4124870144238279</v>
      </c>
    </row>
    <row r="730" spans="1:17" x14ac:dyDescent="0.2">
      <c r="A730" s="2">
        <v>40886</v>
      </c>
      <c r="B730" s="1">
        <v>6.7286000000000001</v>
      </c>
      <c r="C730">
        <v>-2.62710820562706E-3</v>
      </c>
      <c r="D730">
        <f t="shared" si="67"/>
        <v>5.6834056850820153E-4</v>
      </c>
      <c r="E730">
        <f t="shared" si="68"/>
        <v>7.4606461317678052</v>
      </c>
      <c r="I730">
        <f t="shared" si="69"/>
        <v>4.9602706337531E-4</v>
      </c>
      <c r="J730">
        <f t="shared" si="70"/>
        <v>-0.11795742265549816</v>
      </c>
      <c r="O730">
        <f t="shared" si="71"/>
        <v>7.5949661159116655</v>
      </c>
      <c r="P730">
        <f t="shared" si="66"/>
        <v>0.45305069704177431</v>
      </c>
      <c r="Q730">
        <v>0.41239764611096158</v>
      </c>
    </row>
    <row r="731" spans="1:17" x14ac:dyDescent="0.2">
      <c r="A731" s="2">
        <v>40893</v>
      </c>
      <c r="B731" s="1">
        <v>6.9181999999999997</v>
      </c>
      <c r="C731">
        <v>2.77885219441651E-2</v>
      </c>
      <c r="D731">
        <f t="shared" si="67"/>
        <v>5.3465423624915378E-4</v>
      </c>
      <c r="E731">
        <f t="shared" si="68"/>
        <v>6.0895887392205612</v>
      </c>
      <c r="I731">
        <f t="shared" si="69"/>
        <v>4.379386167774475E-4</v>
      </c>
      <c r="J731">
        <f t="shared" si="70"/>
        <v>1.3278799895105404</v>
      </c>
      <c r="O731">
        <f t="shared" si="71"/>
        <v>5.9701665352101783</v>
      </c>
      <c r="P731">
        <f t="shared" si="66"/>
        <v>0.90789112184918996</v>
      </c>
      <c r="Q731">
        <v>0.411724844942784</v>
      </c>
    </row>
    <row r="732" spans="1:17" x14ac:dyDescent="0.2">
      <c r="A732" s="2">
        <v>40900</v>
      </c>
      <c r="B732" s="1">
        <v>6.8735999999999997</v>
      </c>
      <c r="C732">
        <v>-6.4676337344105102E-3</v>
      </c>
      <c r="D732">
        <f t="shared" si="67"/>
        <v>5.4890709918468527E-4</v>
      </c>
      <c r="E732">
        <f t="shared" si="68"/>
        <v>7.4313748539929101</v>
      </c>
      <c r="I732">
        <f t="shared" si="69"/>
        <v>4.5009409156628109E-4</v>
      </c>
      <c r="J732">
        <f t="shared" si="70"/>
        <v>-0.30485530832862673</v>
      </c>
      <c r="O732">
        <f t="shared" si="71"/>
        <v>7.6131171456710156</v>
      </c>
      <c r="P732">
        <f t="shared" si="66"/>
        <v>0.38023817761376677</v>
      </c>
      <c r="Q732">
        <v>0.41168001045190195</v>
      </c>
    </row>
    <row r="733" spans="1:17" x14ac:dyDescent="0.2">
      <c r="A733" s="2">
        <v>40907</v>
      </c>
      <c r="B733" s="1">
        <v>6.8878000000000004</v>
      </c>
      <c r="C733">
        <v>2.0637442469320102E-3</v>
      </c>
      <c r="D733">
        <f t="shared" si="67"/>
        <v>5.1848249040095326E-4</v>
      </c>
      <c r="E733">
        <f t="shared" si="68"/>
        <v>7.5563898663535269</v>
      </c>
      <c r="I733">
        <f t="shared" si="69"/>
        <v>4.0191666274997804E-4</v>
      </c>
      <c r="J733">
        <f t="shared" si="70"/>
        <v>0.10294087839705469</v>
      </c>
      <c r="O733">
        <f t="shared" si="71"/>
        <v>7.8086689729831722</v>
      </c>
      <c r="P733">
        <f t="shared" si="66"/>
        <v>0.54099505312553386</v>
      </c>
      <c r="Q733">
        <v>0.41112353298234239</v>
      </c>
    </row>
    <row r="734" spans="1:17" x14ac:dyDescent="0.2">
      <c r="A734" s="2">
        <v>40914</v>
      </c>
      <c r="B734" s="1">
        <v>6.9389000000000003</v>
      </c>
      <c r="C734">
        <v>7.39152981587909E-3</v>
      </c>
      <c r="D734">
        <f t="shared" si="67"/>
        <v>4.876290833959007E-4</v>
      </c>
      <c r="E734">
        <f t="shared" si="68"/>
        <v>7.5139139770118515</v>
      </c>
      <c r="I734">
        <f t="shared" si="69"/>
        <v>3.5819597409956437E-4</v>
      </c>
      <c r="J734">
        <f t="shared" si="70"/>
        <v>0.39054760864146137</v>
      </c>
      <c r="O734">
        <f t="shared" si="71"/>
        <v>7.7819028730382902</v>
      </c>
      <c r="P734">
        <f t="shared" si="66"/>
        <v>0.65193417098213735</v>
      </c>
      <c r="Q734">
        <v>0.41048917844189042</v>
      </c>
    </row>
    <row r="735" spans="1:17" x14ac:dyDescent="0.2">
      <c r="A735" s="2">
        <v>40921</v>
      </c>
      <c r="B735" s="1">
        <v>6.9934000000000003</v>
      </c>
      <c r="C735">
        <v>7.8235866279587896E-3</v>
      </c>
      <c r="D735">
        <f t="shared" si="67"/>
        <v>4.6164942117328837E-4</v>
      </c>
      <c r="E735">
        <f t="shared" si="68"/>
        <v>7.5481182256348553</v>
      </c>
      <c r="I735">
        <f t="shared" si="69"/>
        <v>3.2527977590196273E-4</v>
      </c>
      <c r="J735">
        <f t="shared" si="70"/>
        <v>0.43378783104208635</v>
      </c>
      <c r="O735">
        <f t="shared" si="71"/>
        <v>7.8426530146631528</v>
      </c>
      <c r="P735">
        <f t="shared" si="66"/>
        <v>0.66777874042424479</v>
      </c>
      <c r="Q735">
        <v>0.4098715535826819</v>
      </c>
    </row>
    <row r="736" spans="1:17" x14ac:dyDescent="0.2">
      <c r="A736" s="2">
        <v>40928</v>
      </c>
      <c r="B736" s="1">
        <v>6.7839</v>
      </c>
      <c r="C736">
        <v>-3.0414689328148101E-2</v>
      </c>
      <c r="D736">
        <f t="shared" si="67"/>
        <v>4.3762296636640154E-4</v>
      </c>
      <c r="E736">
        <f t="shared" si="68"/>
        <v>5.6203393423305457</v>
      </c>
      <c r="I736">
        <f t="shared" si="69"/>
        <v>2.9798892057207507E-4</v>
      </c>
      <c r="J736">
        <f t="shared" si="70"/>
        <v>-1.7619084004320531</v>
      </c>
      <c r="O736">
        <f t="shared" si="71"/>
        <v>5.0141330399253397</v>
      </c>
      <c r="P736">
        <f t="shared" si="66"/>
        <v>3.90423875412143E-2</v>
      </c>
      <c r="Q736">
        <v>0.40763790453932636</v>
      </c>
    </row>
    <row r="737" spans="1:17" x14ac:dyDescent="0.2">
      <c r="A737" s="2">
        <v>40935</v>
      </c>
      <c r="B737" s="1">
        <v>6.7335000000000003</v>
      </c>
      <c r="C737">
        <v>-7.45708990696148E-3</v>
      </c>
      <c r="D737">
        <f t="shared" si="67"/>
        <v>4.6686878800008343E-4</v>
      </c>
      <c r="E737">
        <f t="shared" si="68"/>
        <v>7.5503534888386694</v>
      </c>
      <c r="I737">
        <f t="shared" si="69"/>
        <v>3.4405721063022338E-4</v>
      </c>
      <c r="J737">
        <f t="shared" si="70"/>
        <v>-0.40202591327824683</v>
      </c>
      <c r="O737">
        <f t="shared" si="71"/>
        <v>7.8130777695000582</v>
      </c>
      <c r="P737">
        <f t="shared" si="66"/>
        <v>0.3438324777509032</v>
      </c>
      <c r="Q737">
        <v>0.40642807311478057</v>
      </c>
    </row>
    <row r="738" spans="1:17" x14ac:dyDescent="0.2">
      <c r="A738" s="2">
        <v>40942</v>
      </c>
      <c r="B738" s="1">
        <v>6.6841999999999997</v>
      </c>
      <c r="C738">
        <v>-7.34853542019831E-3</v>
      </c>
      <c r="D738">
        <f t="shared" si="67"/>
        <v>4.4219315211290882E-4</v>
      </c>
      <c r="E738">
        <f t="shared" si="68"/>
        <v>7.6016429952145828</v>
      </c>
      <c r="I738">
        <f t="shared" si="69"/>
        <v>3.1340924350385907E-4</v>
      </c>
      <c r="J738">
        <f t="shared" si="70"/>
        <v>-0.41509250454740709</v>
      </c>
      <c r="O738">
        <f t="shared" si="71"/>
        <v>7.8956989468770074</v>
      </c>
      <c r="P738">
        <f t="shared" si="66"/>
        <v>0.33903709314649288</v>
      </c>
      <c r="Q738">
        <v>0.406422197782695</v>
      </c>
    </row>
    <row r="739" spans="1:17" x14ac:dyDescent="0.2">
      <c r="A739" s="2">
        <v>40949</v>
      </c>
      <c r="B739" s="1">
        <v>6.6730999999999998</v>
      </c>
      <c r="C739">
        <v>-1.66201291505241E-3</v>
      </c>
      <c r="D739">
        <f t="shared" si="67"/>
        <v>4.1890162135544882E-4</v>
      </c>
      <c r="E739">
        <f t="shared" si="68"/>
        <v>7.7712803410146227</v>
      </c>
      <c r="I739">
        <f t="shared" si="69"/>
        <v>2.8738052713221917E-4</v>
      </c>
      <c r="J739">
        <f t="shared" si="70"/>
        <v>-9.8040547013820478E-2</v>
      </c>
      <c r="O739">
        <f t="shared" si="71"/>
        <v>8.1450913930371485</v>
      </c>
      <c r="P739">
        <f t="shared" si="66"/>
        <v>0.4609500482887654</v>
      </c>
      <c r="Q739">
        <v>0.40597771010482764</v>
      </c>
    </row>
    <row r="740" spans="1:17" x14ac:dyDescent="0.2">
      <c r="A740" s="2">
        <v>40956</v>
      </c>
      <c r="B740" s="1">
        <v>6.7195</v>
      </c>
      <c r="C740">
        <v>6.92922743227298E-3</v>
      </c>
      <c r="D740">
        <f t="shared" si="67"/>
        <v>3.9393326128990997E-4</v>
      </c>
      <c r="E740">
        <f t="shared" si="68"/>
        <v>7.717444971429523</v>
      </c>
      <c r="I740">
        <f t="shared" si="69"/>
        <v>2.6128358131072467E-4</v>
      </c>
      <c r="J740">
        <f t="shared" si="70"/>
        <v>0.42867559170466163</v>
      </c>
      <c r="O740">
        <f t="shared" si="71"/>
        <v>8.0661414591202902</v>
      </c>
      <c r="P740">
        <f t="shared" si="66"/>
        <v>0.66592033704540221</v>
      </c>
      <c r="Q740">
        <v>0.4038364592340099</v>
      </c>
    </row>
    <row r="741" spans="1:17" x14ac:dyDescent="0.2">
      <c r="A741" s="2">
        <v>40963</v>
      </c>
      <c r="B741" s="1">
        <v>6.5475000000000003</v>
      </c>
      <c r="C741">
        <v>-2.5930449605251701E-2</v>
      </c>
      <c r="D741">
        <f t="shared" si="67"/>
        <v>3.7317811718100518E-4</v>
      </c>
      <c r="E741">
        <f t="shared" si="68"/>
        <v>6.0916657527319806</v>
      </c>
      <c r="I741">
        <f t="shared" si="69"/>
        <v>2.4285087711457796E-4</v>
      </c>
      <c r="J741">
        <f t="shared" si="70"/>
        <v>-1.6639497578152067</v>
      </c>
      <c r="O741">
        <f t="shared" si="71"/>
        <v>5.5543341808912672</v>
      </c>
      <c r="P741">
        <f t="shared" si="66"/>
        <v>4.8061235099271057E-2</v>
      </c>
      <c r="Q741">
        <v>0.40375651895509157</v>
      </c>
    </row>
    <row r="742" spans="1:17" x14ac:dyDescent="0.2">
      <c r="A742" s="2">
        <v>40970</v>
      </c>
      <c r="B742" s="1">
        <v>6.6715999999999998</v>
      </c>
      <c r="C742">
        <v>1.8776413821151E-2</v>
      </c>
      <c r="D742">
        <f t="shared" si="67"/>
        <v>3.911307231539748E-4</v>
      </c>
      <c r="E742">
        <f t="shared" si="68"/>
        <v>6.9450981711551476</v>
      </c>
      <c r="I742">
        <f t="shared" si="69"/>
        <v>2.7724079552227647E-4</v>
      </c>
      <c r="J742">
        <f t="shared" si="70"/>
        <v>1.1276753315036938</v>
      </c>
      <c r="O742">
        <f t="shared" si="71"/>
        <v>6.9189724782012192</v>
      </c>
      <c r="P742">
        <f t="shared" si="66"/>
        <v>0.87027147028586394</v>
      </c>
      <c r="Q742">
        <v>0.40328893975681179</v>
      </c>
    </row>
    <row r="743" spans="1:17" x14ac:dyDescent="0.2">
      <c r="A743" s="2">
        <v>40977</v>
      </c>
      <c r="B743" s="1">
        <v>6.8061999999999996</v>
      </c>
      <c r="C743">
        <v>1.9974250262104799E-2</v>
      </c>
      <c r="D743">
        <f t="shared" si="67"/>
        <v>3.8881610272372297E-4</v>
      </c>
      <c r="E743">
        <f t="shared" si="68"/>
        <v>6.8262874281488761</v>
      </c>
      <c r="I743">
        <f t="shared" si="69"/>
        <v>2.8070759525804961E-4</v>
      </c>
      <c r="J743">
        <f t="shared" si="70"/>
        <v>1.1921843187309673</v>
      </c>
      <c r="O743">
        <f t="shared" si="71"/>
        <v>6.7568935668585706</v>
      </c>
      <c r="P743">
        <f t="shared" si="66"/>
        <v>0.88340550962534392</v>
      </c>
      <c r="Q743">
        <v>0.40275756303889837</v>
      </c>
    </row>
    <row r="744" spans="1:17" x14ac:dyDescent="0.2">
      <c r="A744" s="2">
        <v>40984</v>
      </c>
      <c r="B744" s="1">
        <v>6.7363999999999997</v>
      </c>
      <c r="C744">
        <v>-1.03083038832237E-2</v>
      </c>
      <c r="D744">
        <f t="shared" si="67"/>
        <v>3.8942537697229121E-4</v>
      </c>
      <c r="E744">
        <f t="shared" si="68"/>
        <v>7.5779718251458545</v>
      </c>
      <c r="I744">
        <f t="shared" si="69"/>
        <v>2.8735196415996756E-4</v>
      </c>
      <c r="J744">
        <f t="shared" si="70"/>
        <v>-0.60810717523386937</v>
      </c>
      <c r="O744">
        <f t="shared" si="71"/>
        <v>7.7850084010359026</v>
      </c>
      <c r="P744">
        <f t="shared" si="66"/>
        <v>0.27155819683194438</v>
      </c>
      <c r="Q744">
        <v>0.40165884701376486</v>
      </c>
    </row>
    <row r="745" spans="1:17" x14ac:dyDescent="0.2">
      <c r="A745" s="2">
        <v>40991</v>
      </c>
      <c r="B745" s="1">
        <v>6.7211999999999996</v>
      </c>
      <c r="C745">
        <v>-2.2589475781122901E-3</v>
      </c>
      <c r="D745">
        <f t="shared" si="67"/>
        <v>3.7243552209088681E-4</v>
      </c>
      <c r="E745">
        <f t="shared" si="68"/>
        <v>7.8817453480627222</v>
      </c>
      <c r="I745">
        <f t="shared" si="69"/>
        <v>2.6954219720084496E-4</v>
      </c>
      <c r="J745">
        <f t="shared" si="70"/>
        <v>-0.13759186916969157</v>
      </c>
      <c r="O745">
        <f t="shared" si="71"/>
        <v>8.19985408152594</v>
      </c>
      <c r="P745">
        <f t="shared" si="66"/>
        <v>0.44528149093502983</v>
      </c>
      <c r="Q745">
        <v>0.3999561953289712</v>
      </c>
    </row>
    <row r="746" spans="1:17" x14ac:dyDescent="0.2">
      <c r="A746" s="2">
        <v>40998</v>
      </c>
      <c r="B746" s="1">
        <v>6.6006999999999998</v>
      </c>
      <c r="C746">
        <v>-1.8091006007237901E-2</v>
      </c>
      <c r="D746">
        <f t="shared" si="67"/>
        <v>3.503955614150731E-4</v>
      </c>
      <c r="E746">
        <f t="shared" si="68"/>
        <v>7.0224049318650295</v>
      </c>
      <c r="I746">
        <f t="shared" si="69"/>
        <v>2.4639600994860012E-4</v>
      </c>
      <c r="J746">
        <f t="shared" si="70"/>
        <v>-1.1525131318190835</v>
      </c>
      <c r="O746">
        <f t="shared" si="71"/>
        <v>6.9802840008110127</v>
      </c>
      <c r="P746">
        <f t="shared" si="66"/>
        <v>0.12455513834997209</v>
      </c>
      <c r="Q746">
        <v>0.39957547620295497</v>
      </c>
    </row>
    <row r="747" spans="1:17" x14ac:dyDescent="0.2">
      <c r="A747" s="2">
        <v>41005</v>
      </c>
      <c r="B747" s="1">
        <v>6.7483000000000004</v>
      </c>
      <c r="C747">
        <v>2.2114917298171201E-2</v>
      </c>
      <c r="D747">
        <f t="shared" si="67"/>
        <v>3.4900889763140382E-4</v>
      </c>
      <c r="E747">
        <f t="shared" si="68"/>
        <v>6.5591034028523909</v>
      </c>
      <c r="I747">
        <f t="shared" si="69"/>
        <v>2.5261893999732198E-4</v>
      </c>
      <c r="J747">
        <f t="shared" si="70"/>
        <v>1.391401173687463</v>
      </c>
      <c r="O747">
        <f t="shared" si="71"/>
        <v>6.3476311445246507</v>
      </c>
      <c r="P747">
        <f t="shared" si="66"/>
        <v>0.91794809553892198</v>
      </c>
      <c r="Q747">
        <v>0.39926123793095325</v>
      </c>
    </row>
    <row r="748" spans="1:17" x14ac:dyDescent="0.2">
      <c r="A748" s="2">
        <v>41012</v>
      </c>
      <c r="B748" s="1">
        <v>6.7831999999999999</v>
      </c>
      <c r="C748">
        <v>5.1583456950730104E-3</v>
      </c>
      <c r="D748">
        <f t="shared" si="67"/>
        <v>3.5741253779981671E-4</v>
      </c>
      <c r="E748">
        <f t="shared" si="68"/>
        <v>7.8621722062747255</v>
      </c>
      <c r="I748">
        <f t="shared" si="69"/>
        <v>2.7082509143948964E-4</v>
      </c>
      <c r="J748">
        <f t="shared" si="70"/>
        <v>0.31344835467064003</v>
      </c>
      <c r="O748">
        <f t="shared" si="71"/>
        <v>8.1157874934538494</v>
      </c>
      <c r="P748">
        <f t="shared" si="66"/>
        <v>0.62302997399560889</v>
      </c>
      <c r="Q748">
        <v>0.3988774421128054</v>
      </c>
    </row>
    <row r="749" spans="1:17" x14ac:dyDescent="0.2">
      <c r="A749" s="2">
        <v>41019</v>
      </c>
      <c r="B749" s="1">
        <v>6.6825000000000001</v>
      </c>
      <c r="C749">
        <v>-1.4956797976719101E-2</v>
      </c>
      <c r="D749">
        <f t="shared" si="67"/>
        <v>3.3756429735042038E-4</v>
      </c>
      <c r="E749">
        <f t="shared" si="68"/>
        <v>7.3310487907089916</v>
      </c>
      <c r="I749">
        <f t="shared" si="69"/>
        <v>2.492012092309358E-4</v>
      </c>
      <c r="J749">
        <f t="shared" si="70"/>
        <v>-0.94746582713030336</v>
      </c>
      <c r="O749">
        <f t="shared" si="71"/>
        <v>7.3995584250314508</v>
      </c>
      <c r="P749">
        <f t="shared" si="66"/>
        <v>0.17170073080695422</v>
      </c>
      <c r="Q749">
        <v>0.39715073274438034</v>
      </c>
    </row>
    <row r="750" spans="1:17" x14ac:dyDescent="0.2">
      <c r="A750" s="2">
        <v>41026</v>
      </c>
      <c r="B750" s="1">
        <v>6.7115</v>
      </c>
      <c r="C750">
        <v>4.3303039146167501E-3</v>
      </c>
      <c r="D750">
        <f t="shared" si="67"/>
        <v>3.3073278785237847E-4</v>
      </c>
      <c r="E750">
        <f t="shared" si="68"/>
        <v>7.957502871300913</v>
      </c>
      <c r="I750">
        <f t="shared" si="69"/>
        <v>2.4670042370750477E-4</v>
      </c>
      <c r="J750">
        <f t="shared" si="70"/>
        <v>0.27569788211367446</v>
      </c>
      <c r="O750">
        <f t="shared" si="71"/>
        <v>8.2313264947274405</v>
      </c>
      <c r="P750">
        <f t="shared" si="66"/>
        <v>0.60860993877945502</v>
      </c>
      <c r="Q750">
        <v>0.39704817983545471</v>
      </c>
    </row>
    <row r="751" spans="1:17" x14ac:dyDescent="0.2">
      <c r="A751" s="2">
        <v>41033</v>
      </c>
      <c r="B751" s="1">
        <v>6.8158000000000003</v>
      </c>
      <c r="C751">
        <v>1.5420973427949999E-2</v>
      </c>
      <c r="D751">
        <f t="shared" si="67"/>
        <v>3.1201391250081247E-4</v>
      </c>
      <c r="E751">
        <f t="shared" si="68"/>
        <v>7.3102966970140004</v>
      </c>
      <c r="I751">
        <f t="shared" si="69"/>
        <v>2.281850718882794E-4</v>
      </c>
      <c r="J751">
        <f t="shared" si="70"/>
        <v>1.0208646706563342</v>
      </c>
      <c r="O751">
        <f t="shared" si="71"/>
        <v>7.3431888636728679</v>
      </c>
      <c r="P751">
        <f t="shared" si="66"/>
        <v>0.84634072024948359</v>
      </c>
      <c r="Q751">
        <v>0.39648475597647603</v>
      </c>
    </row>
    <row r="752" spans="1:17" x14ac:dyDescent="0.2">
      <c r="A752" s="2">
        <v>41040</v>
      </c>
      <c r="B752" s="1">
        <v>6.9508999999999999</v>
      </c>
      <c r="C752">
        <v>1.9627701222139301E-2</v>
      </c>
      <c r="D752">
        <f t="shared" si="67"/>
        <v>3.0756146303869612E-4</v>
      </c>
      <c r="E752">
        <f t="shared" si="68"/>
        <v>6.8342513259173909</v>
      </c>
      <c r="I752">
        <f t="shared" si="69"/>
        <v>2.3006846750529201E-4</v>
      </c>
      <c r="J752">
        <f t="shared" si="70"/>
        <v>1.29401970168261</v>
      </c>
      <c r="O752">
        <f t="shared" si="71"/>
        <v>6.7026466201920396</v>
      </c>
      <c r="P752">
        <f t="shared" si="66"/>
        <v>0.902170692178769</v>
      </c>
      <c r="Q752">
        <v>0.39634534213877626</v>
      </c>
    </row>
    <row r="753" spans="1:17" x14ac:dyDescent="0.2">
      <c r="A753" s="2">
        <v>41047</v>
      </c>
      <c r="B753" s="1">
        <v>7.14</v>
      </c>
      <c r="C753">
        <v>2.6841628755849899E-2</v>
      </c>
      <c r="D753">
        <f t="shared" si="67"/>
        <v>3.1222257457230848E-4</v>
      </c>
      <c r="E753">
        <f t="shared" si="68"/>
        <v>5.7642319701531637</v>
      </c>
      <c r="I753">
        <f t="shared" si="69"/>
        <v>2.4345936817359362E-4</v>
      </c>
      <c r="J753">
        <f t="shared" si="70"/>
        <v>1.7202660563204013</v>
      </c>
      <c r="O753">
        <f t="shared" si="71"/>
        <v>5.3612451906539969</v>
      </c>
      <c r="P753">
        <f t="shared" si="66"/>
        <v>0.95730795473160979</v>
      </c>
      <c r="Q753">
        <v>0.39567933622373913</v>
      </c>
    </row>
    <row r="754" spans="1:17" x14ac:dyDescent="0.2">
      <c r="A754" s="2">
        <v>41054</v>
      </c>
      <c r="B754" s="1">
        <v>7.1703999999999999</v>
      </c>
      <c r="C754">
        <v>4.2486647095218997E-3</v>
      </c>
      <c r="D754">
        <f t="shared" si="67"/>
        <v>3.3671760215398205E-4</v>
      </c>
      <c r="E754">
        <f t="shared" si="68"/>
        <v>7.9426567828191352</v>
      </c>
      <c r="I754">
        <f t="shared" si="69"/>
        <v>2.8160312927112831E-4</v>
      </c>
      <c r="J754">
        <f t="shared" si="70"/>
        <v>0.25318252168608035</v>
      </c>
      <c r="O754">
        <f t="shared" si="71"/>
        <v>8.1109104319863103</v>
      </c>
      <c r="P754">
        <f t="shared" si="66"/>
        <v>0.59993641386039376</v>
      </c>
      <c r="Q754">
        <v>0.39548880200389436</v>
      </c>
    </row>
    <row r="755" spans="1:17" x14ac:dyDescent="0.2">
      <c r="A755" s="2">
        <v>41061</v>
      </c>
      <c r="B755" s="1">
        <v>7.2427999999999999</v>
      </c>
      <c r="C755">
        <v>1.00464309033355E-2</v>
      </c>
      <c r="D755">
        <f t="shared" si="67"/>
        <v>3.175976151335793E-4</v>
      </c>
      <c r="E755">
        <f t="shared" si="68"/>
        <v>7.7369308420751057</v>
      </c>
      <c r="I755">
        <f t="shared" si="69"/>
        <v>2.576247267454155E-4</v>
      </c>
      <c r="J755">
        <f t="shared" si="70"/>
        <v>0.62591884814445464</v>
      </c>
      <c r="O755">
        <f t="shared" si="71"/>
        <v>7.8722321749596968</v>
      </c>
      <c r="P755">
        <f t="shared" si="66"/>
        <v>0.7343159144411292</v>
      </c>
      <c r="Q755">
        <v>0.39415258680699883</v>
      </c>
    </row>
    <row r="756" spans="1:17" x14ac:dyDescent="0.2">
      <c r="A756" s="2">
        <v>41068</v>
      </c>
      <c r="B756" s="1">
        <v>7.125</v>
      </c>
      <c r="C756">
        <v>-1.6398145809636101E-2</v>
      </c>
      <c r="D756">
        <f t="shared" si="67"/>
        <v>3.0459760465929419E-4</v>
      </c>
      <c r="E756">
        <f t="shared" si="68"/>
        <v>7.2137176005825143</v>
      </c>
      <c r="I756">
        <f t="shared" si="69"/>
        <v>2.439936209803805E-4</v>
      </c>
      <c r="J756">
        <f t="shared" si="70"/>
        <v>-1.0497974358666615</v>
      </c>
      <c r="O756">
        <f t="shared" si="71"/>
        <v>7.2162938201836333</v>
      </c>
      <c r="P756">
        <f t="shared" si="66"/>
        <v>0.14690562720462888</v>
      </c>
      <c r="Q756">
        <v>0.39342667006208493</v>
      </c>
    </row>
    <row r="757" spans="1:17" x14ac:dyDescent="0.2">
      <c r="A757" s="2">
        <v>41075</v>
      </c>
      <c r="B757" s="1">
        <v>6.9874999999999998</v>
      </c>
      <c r="C757">
        <v>-1.9486887673496801E-2</v>
      </c>
      <c r="D757">
        <f t="shared" si="67"/>
        <v>3.0245569953938169E-4</v>
      </c>
      <c r="E757">
        <f t="shared" si="68"/>
        <v>6.8480570241228698</v>
      </c>
      <c r="I757">
        <f t="shared" si="69"/>
        <v>2.4591628963100011E-4</v>
      </c>
      <c r="J757">
        <f t="shared" si="70"/>
        <v>-1.2426500252959263</v>
      </c>
      <c r="O757">
        <f t="shared" si="71"/>
        <v>6.7663402806272268</v>
      </c>
      <c r="P757">
        <f t="shared" si="66"/>
        <v>0.10699841351585554</v>
      </c>
      <c r="Q757">
        <v>0.3921552417135622</v>
      </c>
    </row>
    <row r="758" spans="1:17" x14ac:dyDescent="0.2">
      <c r="A758" s="2">
        <v>41082</v>
      </c>
      <c r="B758" s="1">
        <v>7.0068000000000001</v>
      </c>
      <c r="C758">
        <v>2.7582676141377801E-3</v>
      </c>
      <c r="D758">
        <f t="shared" si="67"/>
        <v>3.0709268503898769E-4</v>
      </c>
      <c r="E758">
        <f t="shared" si="68"/>
        <v>8.0635865398079076</v>
      </c>
      <c r="I758">
        <f t="shared" si="69"/>
        <v>2.5641132234652047E-4</v>
      </c>
      <c r="J758">
        <f t="shared" si="70"/>
        <v>0.17225339925201522</v>
      </c>
      <c r="O758">
        <f t="shared" si="71"/>
        <v>8.2390564414210754</v>
      </c>
      <c r="P758">
        <f t="shared" si="66"/>
        <v>0.56838084066176819</v>
      </c>
      <c r="Q758">
        <v>0.39182857024445417</v>
      </c>
    </row>
    <row r="759" spans="1:17" x14ac:dyDescent="0.2">
      <c r="A759" s="2">
        <v>41089</v>
      </c>
      <c r="B759" s="1">
        <v>6.9194000000000004</v>
      </c>
      <c r="C759">
        <v>-1.2552045427202599E-2</v>
      </c>
      <c r="D759">
        <f t="shared" si="67"/>
        <v>2.8912360635052048E-4</v>
      </c>
      <c r="E759">
        <f t="shared" si="68"/>
        <v>7.6037203169512457</v>
      </c>
      <c r="I759">
        <f t="shared" si="69"/>
        <v>2.3549980736824086E-4</v>
      </c>
      <c r="J759">
        <f t="shared" si="70"/>
        <v>-0.81793581338831212</v>
      </c>
      <c r="O759">
        <f t="shared" si="71"/>
        <v>7.6847814676541892</v>
      </c>
      <c r="P759">
        <f t="shared" si="66"/>
        <v>0.20669691962931055</v>
      </c>
      <c r="Q759">
        <v>0.39094689238681068</v>
      </c>
    </row>
    <row r="760" spans="1:17" x14ac:dyDescent="0.2">
      <c r="A760" s="2">
        <v>41096</v>
      </c>
      <c r="B760" s="1">
        <v>7.01</v>
      </c>
      <c r="C760">
        <v>1.3008640378346E-2</v>
      </c>
      <c r="D760">
        <f t="shared" si="67"/>
        <v>2.8122942063388273E-4</v>
      </c>
      <c r="E760">
        <f t="shared" si="68"/>
        <v>7.5746078395178458</v>
      </c>
      <c r="I760">
        <f t="shared" si="69"/>
        <v>2.2982761716698334E-4</v>
      </c>
      <c r="J760">
        <f t="shared" si="70"/>
        <v>0.85808596904035739</v>
      </c>
      <c r="O760">
        <f t="shared" si="71"/>
        <v>7.6418694903639643</v>
      </c>
      <c r="P760">
        <f t="shared" si="66"/>
        <v>0.80457750278975149</v>
      </c>
      <c r="Q760">
        <v>0.38963606425129438</v>
      </c>
    </row>
    <row r="761" spans="1:17" x14ac:dyDescent="0.2">
      <c r="A761" s="2">
        <v>41103</v>
      </c>
      <c r="B761" s="1">
        <v>7.0190000000000001</v>
      </c>
      <c r="C761">
        <v>1.2830567017856299E-3</v>
      </c>
      <c r="D761">
        <f t="shared" si="67"/>
        <v>2.745091388654378E-4</v>
      </c>
      <c r="E761">
        <f t="shared" si="68"/>
        <v>8.1945289931624963</v>
      </c>
      <c r="I761">
        <f t="shared" si="69"/>
        <v>2.2596813357827485E-4</v>
      </c>
      <c r="J761">
        <f t="shared" si="70"/>
        <v>8.5353679974887062E-2</v>
      </c>
      <c r="O761">
        <f t="shared" si="71"/>
        <v>8.3878313198144703</v>
      </c>
      <c r="P761">
        <f t="shared" si="66"/>
        <v>0.53400989162760126</v>
      </c>
      <c r="Q761">
        <v>0.38892925090501607</v>
      </c>
    </row>
    <row r="762" spans="1:17" x14ac:dyDescent="0.2">
      <c r="A762" s="2">
        <v>41110</v>
      </c>
      <c r="B762" s="1">
        <v>6.9370000000000003</v>
      </c>
      <c r="C762">
        <v>-1.17513533451201E-2</v>
      </c>
      <c r="D762">
        <f t="shared" si="67"/>
        <v>2.5813736460351131E-4</v>
      </c>
      <c r="E762">
        <f t="shared" si="68"/>
        <v>7.7270542741470791</v>
      </c>
      <c r="I762">
        <f t="shared" si="69"/>
        <v>2.0929565896916612E-4</v>
      </c>
      <c r="J762">
        <f t="shared" si="70"/>
        <v>-0.8122837679128786</v>
      </c>
      <c r="O762">
        <f t="shared" si="71"/>
        <v>7.8119577498237724</v>
      </c>
      <c r="P762">
        <f t="shared" si="66"/>
        <v>0.20831441121507316</v>
      </c>
      <c r="Q762">
        <v>0.38722774411501981</v>
      </c>
    </row>
    <row r="763" spans="1:17" x14ac:dyDescent="0.2">
      <c r="A763" s="2">
        <v>41117</v>
      </c>
      <c r="B763" s="1">
        <v>6.8563999999999998</v>
      </c>
      <c r="C763">
        <v>-1.1686881752399399E-2</v>
      </c>
      <c r="D763">
        <f t="shared" si="67"/>
        <v>2.5093478105381258E-4</v>
      </c>
      <c r="E763">
        <f t="shared" si="68"/>
        <v>7.7460198650825784</v>
      </c>
      <c r="I763">
        <f t="shared" si="69"/>
        <v>2.0612562242053686E-4</v>
      </c>
      <c r="J763">
        <f t="shared" si="70"/>
        <v>-0.81401547245872752</v>
      </c>
      <c r="O763">
        <f t="shared" si="71"/>
        <v>7.8244035680602462</v>
      </c>
      <c r="P763">
        <f t="shared" si="66"/>
        <v>0.20781804362508163</v>
      </c>
      <c r="Q763">
        <v>0.38695472909187201</v>
      </c>
    </row>
    <row r="764" spans="1:17" x14ac:dyDescent="0.2">
      <c r="A764" s="2">
        <v>41124</v>
      </c>
      <c r="B764" s="1">
        <v>6.6980000000000004</v>
      </c>
      <c r="C764">
        <v>-2.3373548278752002E-2</v>
      </c>
      <c r="D764">
        <f t="shared" si="67"/>
        <v>2.4407368649625777E-4</v>
      </c>
      <c r="E764">
        <f t="shared" si="68"/>
        <v>6.0796886514636155</v>
      </c>
      <c r="I764">
        <f t="shared" si="69"/>
        <v>2.0332574689041952E-4</v>
      </c>
      <c r="J764">
        <f t="shared" si="70"/>
        <v>-1.6391868386990269</v>
      </c>
      <c r="O764">
        <f t="shared" si="71"/>
        <v>5.8137677083719526</v>
      </c>
      <c r="P764">
        <f t="shared" si="66"/>
        <v>5.0587176998082801E-2</v>
      </c>
      <c r="Q764">
        <v>0.3866798995419175</v>
      </c>
    </row>
    <row r="765" spans="1:17" x14ac:dyDescent="0.2">
      <c r="A765" s="2">
        <v>41131</v>
      </c>
      <c r="B765" s="1">
        <v>6.6467999999999998</v>
      </c>
      <c r="C765">
        <v>-7.67343852709135E-3</v>
      </c>
      <c r="D765">
        <f t="shared" si="67"/>
        <v>2.6220863085483137E-4</v>
      </c>
      <c r="E765">
        <f t="shared" si="68"/>
        <v>8.021809731889622</v>
      </c>
      <c r="I765">
        <f t="shared" si="69"/>
        <v>2.3375005174577869E-4</v>
      </c>
      <c r="J765">
        <f t="shared" si="70"/>
        <v>-0.50189649227654709</v>
      </c>
      <c r="O765">
        <f t="shared" si="71"/>
        <v>8.1093580794636857</v>
      </c>
      <c r="P765">
        <f t="shared" si="66"/>
        <v>0.30787016641970055</v>
      </c>
      <c r="Q765">
        <v>0.38650729839412662</v>
      </c>
    </row>
    <row r="766" spans="1:17" x14ac:dyDescent="0.2">
      <c r="A766" s="2">
        <v>41138</v>
      </c>
      <c r="B766" s="1">
        <v>6.6684000000000001</v>
      </c>
      <c r="C766">
        <v>3.2444152468173999E-3</v>
      </c>
      <c r="D766">
        <f t="shared" si="67"/>
        <v>2.5000901253328445E-4</v>
      </c>
      <c r="E766">
        <f t="shared" si="68"/>
        <v>8.2519101872768523</v>
      </c>
      <c r="I766">
        <f t="shared" si="69"/>
        <v>2.2045243864059869E-4</v>
      </c>
      <c r="J766">
        <f t="shared" si="70"/>
        <v>0.21851385555761729</v>
      </c>
      <c r="O766">
        <f t="shared" si="71"/>
        <v>8.372080279047891</v>
      </c>
      <c r="P766">
        <f t="shared" si="66"/>
        <v>0.58648561801377797</v>
      </c>
      <c r="Q766">
        <v>0.38548572893919997</v>
      </c>
    </row>
    <row r="767" spans="1:17" x14ac:dyDescent="0.2">
      <c r="A767" s="2">
        <v>41145</v>
      </c>
      <c r="B767" s="1">
        <v>6.5964</v>
      </c>
      <c r="C767">
        <v>-1.0855905419261E-2</v>
      </c>
      <c r="D767">
        <f t="shared" si="67"/>
        <v>2.3564004559891423E-4</v>
      </c>
      <c r="E767">
        <f t="shared" si="68"/>
        <v>7.8530750354821501</v>
      </c>
      <c r="I767">
        <f t="shared" si="69"/>
        <v>2.0534507945947929E-4</v>
      </c>
      <c r="J767">
        <f t="shared" si="70"/>
        <v>-0.75757197546203636</v>
      </c>
      <c r="O767">
        <f t="shared" si="71"/>
        <v>7.916903381569762</v>
      </c>
      <c r="P767">
        <f t="shared" si="66"/>
        <v>0.22435363120907881</v>
      </c>
      <c r="Q767">
        <v>0.38474620015508754</v>
      </c>
    </row>
    <row r="768" spans="1:17" x14ac:dyDescent="0.2">
      <c r="A768" s="2">
        <v>41152</v>
      </c>
      <c r="B768" s="1">
        <v>6.6262999999999996</v>
      </c>
      <c r="C768">
        <v>4.5225333650173996E-3</v>
      </c>
      <c r="D768">
        <f t="shared" si="67"/>
        <v>2.2857268381129577E-4</v>
      </c>
      <c r="E768">
        <f t="shared" si="68"/>
        <v>8.2941735758774833</v>
      </c>
      <c r="I768">
        <f t="shared" si="69"/>
        <v>2.0116700579605312E-4</v>
      </c>
      <c r="J768">
        <f t="shared" si="70"/>
        <v>0.31886246829938847</v>
      </c>
      <c r="O768">
        <f t="shared" si="71"/>
        <v>8.409701846593217</v>
      </c>
      <c r="P768">
        <f t="shared" si="66"/>
        <v>0.62508459709464148</v>
      </c>
      <c r="Q768">
        <v>0.38453638931125811</v>
      </c>
    </row>
    <row r="769" spans="1:17" x14ac:dyDescent="0.2">
      <c r="A769" s="2">
        <v>41159</v>
      </c>
      <c r="B769" s="1">
        <v>6.5933000000000002</v>
      </c>
      <c r="C769">
        <v>-4.9925971355475598E-3</v>
      </c>
      <c r="D769">
        <f t="shared" si="67"/>
        <v>2.1608552126487976E-4</v>
      </c>
      <c r="E769">
        <f t="shared" si="68"/>
        <v>8.3244836993685958</v>
      </c>
      <c r="I769">
        <f t="shared" si="69"/>
        <v>1.8984171543897835E-4</v>
      </c>
      <c r="J769">
        <f t="shared" si="70"/>
        <v>-0.36235202977377684</v>
      </c>
      <c r="O769">
        <f t="shared" si="71"/>
        <v>8.4380209161607542</v>
      </c>
      <c r="P769">
        <f t="shared" si="66"/>
        <v>0.35854449093890772</v>
      </c>
      <c r="Q769">
        <v>0.38411563202011273</v>
      </c>
    </row>
    <row r="770" spans="1:17" x14ac:dyDescent="0.2">
      <c r="A770" s="2">
        <v>41166</v>
      </c>
      <c r="B770" s="1">
        <v>6.5518999999999998</v>
      </c>
      <c r="C770">
        <v>-6.2988979829152799E-3</v>
      </c>
      <c r="D770">
        <f t="shared" si="67"/>
        <v>2.0461595155845961E-4</v>
      </c>
      <c r="E770">
        <f t="shared" si="68"/>
        <v>8.3004704510535934</v>
      </c>
      <c r="I770">
        <f t="shared" si="69"/>
        <v>1.8062883860845658E-4</v>
      </c>
      <c r="J770">
        <f t="shared" si="70"/>
        <v>-0.46867418170471559</v>
      </c>
      <c r="O770">
        <f t="shared" si="71"/>
        <v>8.399410758915284</v>
      </c>
      <c r="P770">
        <f t="shared" si="66"/>
        <v>0.31965127210933453</v>
      </c>
      <c r="Q770">
        <v>0.38323959740839031</v>
      </c>
    </row>
    <row r="771" spans="1:17" x14ac:dyDescent="0.2">
      <c r="A771" s="2">
        <v>41173</v>
      </c>
      <c r="B771" s="1">
        <v>6.5609000000000002</v>
      </c>
      <c r="C771">
        <v>1.37270474852635E-3</v>
      </c>
      <c r="D771">
        <f t="shared" si="67"/>
        <v>1.9471956141290248E-4</v>
      </c>
      <c r="E771">
        <f t="shared" si="68"/>
        <v>8.534273093149455</v>
      </c>
      <c r="I771">
        <f t="shared" si="69"/>
        <v>1.7402360022406398E-4</v>
      </c>
      <c r="J771">
        <f t="shared" si="70"/>
        <v>0.10405742183151312</v>
      </c>
      <c r="O771">
        <f t="shared" si="71"/>
        <v>8.6454916874372802</v>
      </c>
      <c r="P771">
        <f t="shared" si="66"/>
        <v>0.5414381100906609</v>
      </c>
      <c r="Q771">
        <v>0.38281207568708342</v>
      </c>
    </row>
    <row r="772" spans="1:17" x14ac:dyDescent="0.2">
      <c r="A772" s="2">
        <v>41180</v>
      </c>
      <c r="B772" s="1">
        <v>6.5640000000000001</v>
      </c>
      <c r="C772">
        <v>4.7238456028564401E-4</v>
      </c>
      <c r="D772">
        <f t="shared" si="67"/>
        <v>1.8314944682772593E-4</v>
      </c>
      <c r="E772">
        <f t="shared" si="68"/>
        <v>8.6039897006058688</v>
      </c>
      <c r="I772">
        <f t="shared" si="69"/>
        <v>1.6541723828086998E-4</v>
      </c>
      <c r="J772">
        <f t="shared" si="70"/>
        <v>3.6728679247158391E-2</v>
      </c>
      <c r="O772">
        <f t="shared" si="71"/>
        <v>8.7056905631554766</v>
      </c>
      <c r="P772">
        <f t="shared" si="66"/>
        <v>0.51464932933348428</v>
      </c>
      <c r="Q772">
        <v>0.38277729936074839</v>
      </c>
    </row>
    <row r="773" spans="1:17" x14ac:dyDescent="0.2">
      <c r="A773" s="2">
        <v>41187</v>
      </c>
      <c r="B773" s="1">
        <v>6.5979999999999999</v>
      </c>
      <c r="C773">
        <v>5.1663995785451401E-3</v>
      </c>
      <c r="D773">
        <f t="shared" si="67"/>
        <v>1.7217386884843013E-4</v>
      </c>
      <c r="E773">
        <f t="shared" si="68"/>
        <v>8.5119782254488214</v>
      </c>
      <c r="I773">
        <f t="shared" si="69"/>
        <v>1.5801120345070212E-4</v>
      </c>
      <c r="J773">
        <f t="shared" si="70"/>
        <v>0.4110021103741775</v>
      </c>
      <c r="O773">
        <f t="shared" si="71"/>
        <v>8.5839218848032903</v>
      </c>
      <c r="P773">
        <f t="shared" ref="P773:P836" si="72">_xlfn.NORM.DIST(J773,0,1,TRUE)</f>
        <v>0.65946450637757015</v>
      </c>
      <c r="Q773">
        <v>0.3825622959645516</v>
      </c>
    </row>
    <row r="774" spans="1:17" x14ac:dyDescent="0.2">
      <c r="A774" s="2">
        <v>41194</v>
      </c>
      <c r="B774" s="1">
        <v>6.6886999999999999</v>
      </c>
      <c r="C774">
        <v>1.3652962570774601E-2</v>
      </c>
      <c r="D774">
        <f t="shared" ref="D774:D837" si="73">$G$1*D773+(1-$G$1)*C773^2</f>
        <v>1.6344493779383581E-4</v>
      </c>
      <c r="E774">
        <f t="shared" ref="E774:E837" si="74">-LN(D774)-(C774^2/D774)</f>
        <v>7.5785684419356905</v>
      </c>
      <c r="I774">
        <f t="shared" ref="I774:I837" si="75">($K$8+($L$2*(C773)^2)+($M$2*(I773)))</f>
        <v>1.5387069575983838E-4</v>
      </c>
      <c r="J774">
        <f t="shared" ref="J774:J837" si="76">C774/(SQRT(I774))</f>
        <v>1.1006492471092175</v>
      </c>
      <c r="O774">
        <f t="shared" ref="O774:O837" si="77">-LN(I774)-(C774^2/I774)</f>
        <v>7.5679691810050427</v>
      </c>
      <c r="P774">
        <f t="shared" si="72"/>
        <v>0.86447532844568831</v>
      </c>
      <c r="Q774">
        <v>0.38147275830542193</v>
      </c>
    </row>
    <row r="775" spans="1:17" x14ac:dyDescent="0.2">
      <c r="A775" s="2">
        <v>41201</v>
      </c>
      <c r="B775" s="1">
        <v>6.5761000000000003</v>
      </c>
      <c r="C775">
        <v>-1.6977670926255701E-2</v>
      </c>
      <c r="D775">
        <f t="shared" si="73"/>
        <v>1.6482244474374399E-4</v>
      </c>
      <c r="E775">
        <f t="shared" si="74"/>
        <v>6.9618428558255507</v>
      </c>
      <c r="I775">
        <f t="shared" si="75"/>
        <v>1.6315294945235201E-4</v>
      </c>
      <c r="J775">
        <f t="shared" si="76"/>
        <v>-1.3291703561770187</v>
      </c>
      <c r="O775">
        <f t="shared" si="77"/>
        <v>6.9541286211852515</v>
      </c>
      <c r="P775">
        <f t="shared" si="72"/>
        <v>9.1895886355142328E-2</v>
      </c>
      <c r="Q775">
        <v>0.38017105322280964</v>
      </c>
    </row>
    <row r="776" spans="1:17" x14ac:dyDescent="0.2">
      <c r="A776" s="2">
        <v>41208</v>
      </c>
      <c r="B776" s="1">
        <v>6.6927000000000003</v>
      </c>
      <c r="C776">
        <v>1.75755157136681E-2</v>
      </c>
      <c r="D776">
        <f t="shared" si="73"/>
        <v>1.7222757666393305E-4</v>
      </c>
      <c r="E776">
        <f t="shared" si="74"/>
        <v>6.8731439373140599</v>
      </c>
      <c r="I776">
        <f t="shared" si="75"/>
        <v>1.7914706473943628E-4</v>
      </c>
      <c r="J776">
        <f t="shared" si="76"/>
        <v>1.313116410380861</v>
      </c>
      <c r="O776">
        <f t="shared" si="77"/>
        <v>6.9030287915098043</v>
      </c>
      <c r="P776">
        <f t="shared" si="72"/>
        <v>0.90542813753350004</v>
      </c>
      <c r="Q776">
        <v>0.37874857147065483</v>
      </c>
    </row>
    <row r="777" spans="1:17" x14ac:dyDescent="0.2">
      <c r="A777" s="2">
        <v>41215</v>
      </c>
      <c r="B777" s="1">
        <v>6.7007000000000003</v>
      </c>
      <c r="C777">
        <v>1.1946183868785101E-3</v>
      </c>
      <c r="D777">
        <f t="shared" si="73"/>
        <v>1.8042784722018074E-4</v>
      </c>
      <c r="E777">
        <f t="shared" si="74"/>
        <v>8.6122699930139994</v>
      </c>
      <c r="I777">
        <f t="shared" si="75"/>
        <v>1.9431659304241529E-4</v>
      </c>
      <c r="J777">
        <f t="shared" si="76"/>
        <v>8.5698703396720324E-2</v>
      </c>
      <c r="O777">
        <f t="shared" si="77"/>
        <v>8.538677538377268</v>
      </c>
      <c r="P777">
        <f t="shared" si="72"/>
        <v>0.53414703356120408</v>
      </c>
      <c r="Q777">
        <v>0.37825156551866895</v>
      </c>
    </row>
    <row r="778" spans="1:17" x14ac:dyDescent="0.2">
      <c r="A778" s="2">
        <v>41222</v>
      </c>
      <c r="B778" s="1">
        <v>6.7321</v>
      </c>
      <c r="C778">
        <v>4.6751320933975399E-3</v>
      </c>
      <c r="D778">
        <f t="shared" si="73"/>
        <v>1.6968780317238598E-4</v>
      </c>
      <c r="E778">
        <f t="shared" si="74"/>
        <v>8.5527439493472457</v>
      </c>
      <c r="I778">
        <f t="shared" si="75"/>
        <v>1.8252992498437283E-4</v>
      </c>
      <c r="J778">
        <f t="shared" si="76"/>
        <v>0.34604043436173154</v>
      </c>
      <c r="O778">
        <f t="shared" si="77"/>
        <v>8.4888524436533839</v>
      </c>
      <c r="P778">
        <f t="shared" si="72"/>
        <v>0.63534383626386204</v>
      </c>
      <c r="Q778">
        <v>0.37792591649946639</v>
      </c>
    </row>
    <row r="779" spans="1:17" x14ac:dyDescent="0.2">
      <c r="A779" s="2">
        <v>41229</v>
      </c>
      <c r="B779" s="1">
        <v>6.7824999999999998</v>
      </c>
      <c r="C779">
        <v>7.458634906097E-3</v>
      </c>
      <c r="D779">
        <f t="shared" si="73"/>
        <v>1.6081794658748575E-4</v>
      </c>
      <c r="E779">
        <f t="shared" si="74"/>
        <v>8.3893108178657432</v>
      </c>
      <c r="I779">
        <f t="shared" si="75"/>
        <v>1.742041466111453E-4</v>
      </c>
      <c r="J779">
        <f t="shared" si="76"/>
        <v>0.56510624293278233</v>
      </c>
      <c r="O779">
        <f t="shared" si="77"/>
        <v>8.3359376242896541</v>
      </c>
      <c r="P779">
        <f t="shared" si="72"/>
        <v>0.7139992487661998</v>
      </c>
      <c r="Q779">
        <v>0.37721279456614859</v>
      </c>
    </row>
    <row r="780" spans="1:17" x14ac:dyDescent="0.2">
      <c r="A780" s="2">
        <v>41236</v>
      </c>
      <c r="B780" s="1">
        <v>6.6143999999999998</v>
      </c>
      <c r="C780">
        <v>-2.50966750456376E-2</v>
      </c>
      <c r="D780">
        <f t="shared" si="73"/>
        <v>1.5450674387198352E-4</v>
      </c>
      <c r="E780">
        <f t="shared" si="74"/>
        <v>4.6987963914905313</v>
      </c>
      <c r="I780">
        <f t="shared" si="75"/>
        <v>1.6987104663414984E-4</v>
      </c>
      <c r="J780">
        <f t="shared" si="76"/>
        <v>-1.9255575632809563</v>
      </c>
      <c r="O780">
        <f t="shared" si="77"/>
        <v>4.9726990284604264</v>
      </c>
      <c r="P780">
        <f t="shared" si="72"/>
        <v>2.7079820924785988E-2</v>
      </c>
      <c r="Q780">
        <v>0.37693336656652215</v>
      </c>
    </row>
    <row r="781" spans="1:17" x14ac:dyDescent="0.2">
      <c r="A781" s="2">
        <v>41243</v>
      </c>
      <c r="B781" s="1">
        <v>6.6553000000000004</v>
      </c>
      <c r="C781">
        <v>6.1644392137945002E-3</v>
      </c>
      <c r="D781">
        <f t="shared" si="73"/>
        <v>1.8302692514044427E-4</v>
      </c>
      <c r="E781">
        <f t="shared" si="74"/>
        <v>8.3982558600713073</v>
      </c>
      <c r="I781">
        <f t="shared" si="75"/>
        <v>2.1216195704538439E-4</v>
      </c>
      <c r="J781">
        <f t="shared" si="76"/>
        <v>0.42321379754331506</v>
      </c>
      <c r="O781">
        <f t="shared" si="77"/>
        <v>8.2790507081939335</v>
      </c>
      <c r="P781">
        <f t="shared" si="72"/>
        <v>0.66393035952048995</v>
      </c>
      <c r="Q781">
        <v>0.3766726110185557</v>
      </c>
    </row>
    <row r="782" spans="1:17" x14ac:dyDescent="0.2">
      <c r="A782" s="2">
        <v>41250</v>
      </c>
      <c r="B782" s="1">
        <v>6.6765999999999996</v>
      </c>
      <c r="C782">
        <v>3.1953462181935101E-3</v>
      </c>
      <c r="D782">
        <f t="shared" si="73"/>
        <v>1.7432532828125165E-4</v>
      </c>
      <c r="E782">
        <f t="shared" si="74"/>
        <v>8.5960172846270115</v>
      </c>
      <c r="I782">
        <f t="shared" si="75"/>
        <v>2.0053761140453375E-4</v>
      </c>
      <c r="J782">
        <f t="shared" si="76"/>
        <v>0.2256420321156771</v>
      </c>
      <c r="O782">
        <f t="shared" si="77"/>
        <v>8.4635944141002586</v>
      </c>
      <c r="P782">
        <f t="shared" si="72"/>
        <v>0.58926007655264601</v>
      </c>
      <c r="Q782">
        <v>0.37236603676097035</v>
      </c>
    </row>
    <row r="783" spans="1:17" x14ac:dyDescent="0.2">
      <c r="A783" s="2">
        <v>41257</v>
      </c>
      <c r="B783" s="1">
        <v>6.6717000000000004</v>
      </c>
      <c r="C783">
        <v>-7.3417592054369997E-4</v>
      </c>
      <c r="D783">
        <f t="shared" si="73"/>
        <v>1.6447842283162398E-4</v>
      </c>
      <c r="E783">
        <f t="shared" si="74"/>
        <v>8.709454052138824</v>
      </c>
      <c r="I783">
        <f t="shared" si="75"/>
        <v>1.8849009718062049E-4</v>
      </c>
      <c r="J783">
        <f t="shared" si="76"/>
        <v>-5.3475624771620656E-2</v>
      </c>
      <c r="O783">
        <f t="shared" si="77"/>
        <v>8.5736054448623165</v>
      </c>
      <c r="P783">
        <f t="shared" si="72"/>
        <v>0.47867647573423883</v>
      </c>
      <c r="Q783">
        <v>0.37188455963270173</v>
      </c>
    </row>
    <row r="784" spans="1:17" x14ac:dyDescent="0.2">
      <c r="A784" s="2">
        <v>41264</v>
      </c>
      <c r="B784" s="1">
        <v>6.5481999999999996</v>
      </c>
      <c r="C784">
        <v>-1.86844972968578E-2</v>
      </c>
      <c r="D784">
        <f t="shared" si="73"/>
        <v>1.5464205831866489E-4</v>
      </c>
      <c r="E784">
        <f t="shared" si="74"/>
        <v>6.5168586614559185</v>
      </c>
      <c r="I784">
        <f t="shared" si="75"/>
        <v>1.7753497647722883E-4</v>
      </c>
      <c r="J784">
        <f t="shared" si="76"/>
        <v>-1.4022952219282225</v>
      </c>
      <c r="O784">
        <f t="shared" si="77"/>
        <v>6.6699110284420575</v>
      </c>
      <c r="P784">
        <f t="shared" si="72"/>
        <v>8.0413553321052753E-2</v>
      </c>
      <c r="Q784">
        <v>0.37085118923928589</v>
      </c>
    </row>
    <row r="785" spans="1:17" x14ac:dyDescent="0.2">
      <c r="A785" s="2">
        <v>41271</v>
      </c>
      <c r="B785" s="1">
        <v>6.5125999999999999</v>
      </c>
      <c r="C785">
        <v>-5.4514406719290403E-3</v>
      </c>
      <c r="D785">
        <f t="shared" si="73"/>
        <v>1.6631016117372218E-4</v>
      </c>
      <c r="E785">
        <f t="shared" si="74"/>
        <v>8.5229646128483463</v>
      </c>
      <c r="I785">
        <f t="shared" si="75"/>
        <v>1.9617228458025088E-4</v>
      </c>
      <c r="J785">
        <f t="shared" si="76"/>
        <v>-0.38921759528866628</v>
      </c>
      <c r="O785">
        <f t="shared" si="77"/>
        <v>8.3850269453878674</v>
      </c>
      <c r="P785">
        <f t="shared" si="72"/>
        <v>0.34855759425557631</v>
      </c>
      <c r="Q785">
        <v>0.36901702554795313</v>
      </c>
    </row>
    <row r="786" spans="1:17" x14ac:dyDescent="0.2">
      <c r="A786" s="2">
        <v>41278</v>
      </c>
      <c r="B786" s="1">
        <v>6.5354999999999999</v>
      </c>
      <c r="C786">
        <v>3.5100931954998899E-3</v>
      </c>
      <c r="D786">
        <f t="shared" si="73"/>
        <v>1.5811464382727258E-4</v>
      </c>
      <c r="E786">
        <f t="shared" si="74"/>
        <v>8.6742672773763569</v>
      </c>
      <c r="I786">
        <f t="shared" si="75"/>
        <v>1.8636220499641768E-4</v>
      </c>
      <c r="J786">
        <f t="shared" si="76"/>
        <v>0.25712228995792097</v>
      </c>
      <c r="O786">
        <f t="shared" si="77"/>
        <v>8.5217065671735064</v>
      </c>
      <c r="P786">
        <f t="shared" si="72"/>
        <v>0.60145781451582314</v>
      </c>
      <c r="Q786">
        <v>0.36900788975289939</v>
      </c>
    </row>
    <row r="787" spans="1:17" x14ac:dyDescent="0.2">
      <c r="A787" s="2">
        <v>41285</v>
      </c>
      <c r="B787" s="1">
        <v>6.4622999999999999</v>
      </c>
      <c r="C787">
        <v>-1.12635636634428E-2</v>
      </c>
      <c r="D787">
        <f t="shared" si="73"/>
        <v>1.4936701045210188E-4</v>
      </c>
      <c r="E787">
        <f t="shared" si="74"/>
        <v>7.9597340647571801</v>
      </c>
      <c r="I787">
        <f t="shared" si="75"/>
        <v>1.76679592902556E-4</v>
      </c>
      <c r="J787">
        <f t="shared" si="76"/>
        <v>-0.84738861178528013</v>
      </c>
      <c r="O787">
        <f t="shared" si="77"/>
        <v>7.9231052160064745</v>
      </c>
      <c r="P787">
        <f t="shared" si="72"/>
        <v>0.19838927501041972</v>
      </c>
      <c r="Q787">
        <v>0.3689103478301044</v>
      </c>
    </row>
    <row r="788" spans="1:17" x14ac:dyDescent="0.2">
      <c r="A788" s="2">
        <v>41292</v>
      </c>
      <c r="B788" s="1">
        <v>6.5054999999999996</v>
      </c>
      <c r="C788">
        <v>6.6626813813668298E-3</v>
      </c>
      <c r="D788">
        <f t="shared" si="73"/>
        <v>1.4801706180900151E-4</v>
      </c>
      <c r="E788">
        <f t="shared" si="74"/>
        <v>8.5182762094521571</v>
      </c>
      <c r="I788">
        <f t="shared" si="75"/>
        <v>1.7766389555961182E-4</v>
      </c>
      <c r="J788">
        <f t="shared" si="76"/>
        <v>0.49986123167329932</v>
      </c>
      <c r="O788">
        <f t="shared" si="77"/>
        <v>8.3857557688836781</v>
      </c>
      <c r="P788">
        <f t="shared" si="72"/>
        <v>0.69141360406294683</v>
      </c>
      <c r="Q788">
        <v>0.36877409187350119</v>
      </c>
    </row>
    <row r="789" spans="1:17" x14ac:dyDescent="0.2">
      <c r="A789" s="2">
        <v>41299</v>
      </c>
      <c r="B789" s="1">
        <v>6.4496000000000002</v>
      </c>
      <c r="C789">
        <v>-8.6298595806291196E-3</v>
      </c>
      <c r="D789">
        <f t="shared" si="73"/>
        <v>1.4179951749183816E-4</v>
      </c>
      <c r="E789">
        <f t="shared" si="74"/>
        <v>8.3358866865295678</v>
      </c>
      <c r="I789">
        <f t="shared" si="75"/>
        <v>1.7189532171698764E-4</v>
      </c>
      <c r="J789">
        <f t="shared" si="76"/>
        <v>-0.65822094947274212</v>
      </c>
      <c r="O789">
        <f t="shared" si="77"/>
        <v>8.2353700427636074</v>
      </c>
      <c r="P789">
        <f t="shared" si="72"/>
        <v>0.25519808254883647</v>
      </c>
      <c r="Q789">
        <v>0.36696923546603666</v>
      </c>
    </row>
    <row r="790" spans="1:17" x14ac:dyDescent="0.2">
      <c r="A790" s="2">
        <v>41306</v>
      </c>
      <c r="B790" s="1">
        <v>6.3014999999999999</v>
      </c>
      <c r="C790">
        <v>-2.3230413085354899E-2</v>
      </c>
      <c r="D790">
        <f t="shared" si="73"/>
        <v>1.3776001502521044E-4</v>
      </c>
      <c r="E790">
        <f t="shared" si="74"/>
        <v>4.9726626720274565</v>
      </c>
      <c r="I790">
        <f t="shared" si="75"/>
        <v>1.6942787415126761E-4</v>
      </c>
      <c r="J790">
        <f t="shared" si="76"/>
        <v>-1.7846970331859267</v>
      </c>
      <c r="O790">
        <f t="shared" si="77"/>
        <v>5.497939742672429</v>
      </c>
      <c r="P790">
        <f t="shared" si="72"/>
        <v>3.7155236217061155E-2</v>
      </c>
      <c r="Q790">
        <v>0.36506278891648031</v>
      </c>
    </row>
    <row r="791" spans="1:17" x14ac:dyDescent="0.2">
      <c r="A791" s="2">
        <v>41313</v>
      </c>
      <c r="B791" s="1">
        <v>6.4356999999999998</v>
      </c>
      <c r="C791">
        <v>2.1072914945333698E-2</v>
      </c>
      <c r="D791">
        <f t="shared" si="73"/>
        <v>1.6187353965067152E-4</v>
      </c>
      <c r="E791">
        <f t="shared" si="74"/>
        <v>5.9853947580094156</v>
      </c>
      <c r="I791">
        <f t="shared" si="75"/>
        <v>2.0456967813362782E-4</v>
      </c>
      <c r="J791">
        <f t="shared" si="76"/>
        <v>1.4733434046090625</v>
      </c>
      <c r="O791">
        <f t="shared" si="77"/>
        <v>6.3238611282399422</v>
      </c>
      <c r="P791">
        <f t="shared" si="72"/>
        <v>0.92967076875258869</v>
      </c>
      <c r="Q791">
        <v>0.36468297920405535</v>
      </c>
    </row>
    <row r="792" spans="1:17" x14ac:dyDescent="0.2">
      <c r="A792" s="2">
        <v>41320</v>
      </c>
      <c r="B792" s="1">
        <v>6.3171999999999997</v>
      </c>
      <c r="C792">
        <v>-1.85845432269807E-2</v>
      </c>
      <c r="D792">
        <f t="shared" si="73"/>
        <v>1.7880519192922735E-4</v>
      </c>
      <c r="E792">
        <f t="shared" si="74"/>
        <v>6.6975849215689927</v>
      </c>
      <c r="I792">
        <f t="shared" si="75"/>
        <v>2.2661806404970786E-4</v>
      </c>
      <c r="J792">
        <f t="shared" si="76"/>
        <v>-1.2345384732171167</v>
      </c>
      <c r="O792">
        <f t="shared" si="77"/>
        <v>6.8681592529110596</v>
      </c>
      <c r="P792">
        <f t="shared" si="72"/>
        <v>0.10850115981792963</v>
      </c>
      <c r="Q792">
        <v>0.36400561065239428</v>
      </c>
    </row>
    <row r="793" spans="1:17" x14ac:dyDescent="0.2">
      <c r="A793" s="2">
        <v>41327</v>
      </c>
      <c r="B793" s="1">
        <v>6.41</v>
      </c>
      <c r="C793">
        <v>1.4583198918816299E-2</v>
      </c>
      <c r="D793">
        <f t="shared" si="73"/>
        <v>1.8879999523080458E-4</v>
      </c>
      <c r="E793">
        <f t="shared" si="74"/>
        <v>7.4483938545244479</v>
      </c>
      <c r="I793">
        <f t="shared" si="75"/>
        <v>2.3735347974217452E-4</v>
      </c>
      <c r="J793">
        <f t="shared" si="76"/>
        <v>0.9465749303503137</v>
      </c>
      <c r="O793">
        <f t="shared" si="77"/>
        <v>7.4499559535012612</v>
      </c>
      <c r="P793">
        <f t="shared" si="72"/>
        <v>0.82807228821021517</v>
      </c>
      <c r="Q793">
        <v>0.36290981763138513</v>
      </c>
    </row>
    <row r="794" spans="1:17" x14ac:dyDescent="0.2">
      <c r="A794" s="2">
        <v>41334</v>
      </c>
      <c r="B794" s="1">
        <v>6.4298999999999999</v>
      </c>
      <c r="C794">
        <v>3.0997150964806601E-3</v>
      </c>
      <c r="D794">
        <f t="shared" si="73"/>
        <v>1.902321769593022E-4</v>
      </c>
      <c r="E794">
        <f t="shared" si="74"/>
        <v>8.5167573167617157</v>
      </c>
      <c r="I794">
        <f t="shared" si="75"/>
        <v>2.358049089229548E-4</v>
      </c>
      <c r="J794">
        <f t="shared" si="76"/>
        <v>0.20185771718885484</v>
      </c>
      <c r="O794">
        <f t="shared" si="77"/>
        <v>8.3117592139254963</v>
      </c>
      <c r="P794">
        <f t="shared" si="72"/>
        <v>0.57998602081900597</v>
      </c>
      <c r="Q794">
        <v>0.36131963804584499</v>
      </c>
    </row>
    <row r="795" spans="1:17" x14ac:dyDescent="0.2">
      <c r="A795" s="2">
        <v>41341</v>
      </c>
      <c r="B795" s="1">
        <v>6.4016000000000002</v>
      </c>
      <c r="C795">
        <v>-4.4110269082258098E-3</v>
      </c>
      <c r="D795">
        <f t="shared" si="73"/>
        <v>1.7939474036250506E-4</v>
      </c>
      <c r="E795">
        <f t="shared" si="74"/>
        <v>8.5174618996945419</v>
      </c>
      <c r="I795">
        <f t="shared" si="75"/>
        <v>2.1824573554240852E-4</v>
      </c>
      <c r="J795">
        <f t="shared" si="76"/>
        <v>-0.29858420078560965</v>
      </c>
      <c r="O795">
        <f t="shared" si="77"/>
        <v>8.3407363778012655</v>
      </c>
      <c r="P795">
        <f t="shared" si="72"/>
        <v>0.38262866088940223</v>
      </c>
      <c r="Q795">
        <v>0.35957689431356815</v>
      </c>
    </row>
    <row r="796" spans="1:17" x14ac:dyDescent="0.2">
      <c r="A796" s="2">
        <v>41348</v>
      </c>
      <c r="B796" s="1">
        <v>6.3930999999999996</v>
      </c>
      <c r="C796">
        <v>-1.32867535002412E-3</v>
      </c>
      <c r="D796">
        <f t="shared" si="73"/>
        <v>1.6979848544386027E-4</v>
      </c>
      <c r="E796">
        <f t="shared" si="74"/>
        <v>8.6705013019341486</v>
      </c>
      <c r="I796">
        <f t="shared" si="75"/>
        <v>2.041949507148154E-4</v>
      </c>
      <c r="J796">
        <f t="shared" si="76"/>
        <v>-9.2981463709952208E-2</v>
      </c>
      <c r="O796">
        <f t="shared" si="77"/>
        <v>8.4877898271014391</v>
      </c>
      <c r="P796">
        <f t="shared" si="72"/>
        <v>0.46295914361773971</v>
      </c>
      <c r="Q796">
        <v>0.35891846463993737</v>
      </c>
    </row>
    <row r="797" spans="1:17" x14ac:dyDescent="0.2">
      <c r="A797" s="2">
        <v>41355</v>
      </c>
      <c r="B797" s="1">
        <v>6.4939</v>
      </c>
      <c r="C797">
        <v>1.5643990961592601E-2</v>
      </c>
      <c r="D797">
        <f t="shared" si="73"/>
        <v>1.5971649900837435E-4</v>
      </c>
      <c r="E797">
        <f t="shared" si="74"/>
        <v>7.2098047999067898</v>
      </c>
      <c r="I797">
        <f t="shared" si="75"/>
        <v>1.9090503369176379E-4</v>
      </c>
      <c r="J797">
        <f t="shared" si="76"/>
        <v>1.1322409719105395</v>
      </c>
      <c r="O797">
        <f t="shared" si="77"/>
        <v>7.2817648408947981</v>
      </c>
      <c r="P797">
        <f t="shared" si="72"/>
        <v>0.871233430473074</v>
      </c>
      <c r="Q797">
        <v>0.35867179390546167</v>
      </c>
    </row>
    <row r="798" spans="1:17" x14ac:dyDescent="0.2">
      <c r="A798" s="2">
        <v>41362</v>
      </c>
      <c r="B798" s="1">
        <v>6.5228000000000002</v>
      </c>
      <c r="C798">
        <v>4.4404568725831001E-3</v>
      </c>
      <c r="D798">
        <f t="shared" si="73"/>
        <v>1.6481757626025535E-4</v>
      </c>
      <c r="E798">
        <f t="shared" si="74"/>
        <v>8.5910380748595134</v>
      </c>
      <c r="I798">
        <f t="shared" si="75"/>
        <v>1.9911815120657862E-4</v>
      </c>
      <c r="J798">
        <f t="shared" si="76"/>
        <v>0.31468223842244386</v>
      </c>
      <c r="O798">
        <f t="shared" si="77"/>
        <v>8.422587273589798</v>
      </c>
      <c r="P798">
        <f t="shared" si="72"/>
        <v>0.62349853434151981</v>
      </c>
      <c r="Q798">
        <v>0.35837369149159731</v>
      </c>
    </row>
    <row r="799" spans="1:17" x14ac:dyDescent="0.2">
      <c r="A799" s="2">
        <v>41369</v>
      </c>
      <c r="B799" s="1">
        <v>6.45</v>
      </c>
      <c r="C799">
        <v>-1.12236007973041E-2</v>
      </c>
      <c r="D799">
        <f t="shared" si="73"/>
        <v>1.5611158111887626E-4</v>
      </c>
      <c r="E799">
        <f t="shared" si="74"/>
        <v>7.958021734699904</v>
      </c>
      <c r="I799">
        <f t="shared" si="75"/>
        <v>1.8805138970185388E-4</v>
      </c>
      <c r="J799">
        <f t="shared" si="76"/>
        <v>-0.81845336318079154</v>
      </c>
      <c r="O799">
        <f t="shared" si="77"/>
        <v>7.9089293753075918</v>
      </c>
      <c r="P799">
        <f t="shared" si="72"/>
        <v>0.20654918080580104</v>
      </c>
      <c r="Q799">
        <v>0.35625787534469522</v>
      </c>
    </row>
    <row r="800" spans="1:17" x14ac:dyDescent="0.2">
      <c r="A800" s="2">
        <v>41376</v>
      </c>
      <c r="B800" s="1">
        <v>6.3522999999999996</v>
      </c>
      <c r="C800">
        <v>-1.52631787589674E-2</v>
      </c>
      <c r="D800">
        <f t="shared" si="73"/>
        <v>1.5430303914317839E-4</v>
      </c>
      <c r="E800">
        <f t="shared" si="74"/>
        <v>7.2668057293502741</v>
      </c>
      <c r="I800">
        <f t="shared" si="75"/>
        <v>1.8720209784953051E-4</v>
      </c>
      <c r="J800">
        <f t="shared" si="76"/>
        <v>-1.1155515268808347</v>
      </c>
      <c r="O800">
        <f t="shared" si="77"/>
        <v>7.3388665783962468</v>
      </c>
      <c r="P800">
        <f t="shared" si="72"/>
        <v>0.1323070753909823</v>
      </c>
      <c r="Q800">
        <v>0.35525465907540416</v>
      </c>
    </row>
    <row r="801" spans="1:17" x14ac:dyDescent="0.2">
      <c r="A801" s="2">
        <v>41383</v>
      </c>
      <c r="B801" s="1">
        <v>6.5353000000000003</v>
      </c>
      <c r="C801">
        <v>2.84013006302586E-2</v>
      </c>
      <c r="D801">
        <f t="shared" si="73"/>
        <v>1.5902273434427932E-4</v>
      </c>
      <c r="E801">
        <f t="shared" si="74"/>
        <v>3.6740196165834735</v>
      </c>
      <c r="I801">
        <f t="shared" si="75"/>
        <v>1.950469508977234E-4</v>
      </c>
      <c r="J801">
        <f t="shared" si="76"/>
        <v>2.0336145764844784</v>
      </c>
      <c r="O801">
        <f t="shared" si="77"/>
        <v>4.4066820088572722</v>
      </c>
      <c r="P801">
        <f t="shared" si="72"/>
        <v>0.97900476450123186</v>
      </c>
      <c r="Q801">
        <v>0.35519821203918783</v>
      </c>
    </row>
    <row r="802" spans="1:17" x14ac:dyDescent="0.2">
      <c r="A802" s="2">
        <v>41390</v>
      </c>
      <c r="B802" s="1">
        <v>6.5716000000000001</v>
      </c>
      <c r="C802">
        <v>5.5390813710725099E-3</v>
      </c>
      <c r="D802">
        <f t="shared" si="73"/>
        <v>1.9787940293304225E-4</v>
      </c>
      <c r="E802">
        <f t="shared" si="74"/>
        <v>8.3728016720322849</v>
      </c>
      <c r="I802">
        <f t="shared" si="75"/>
        <v>2.4758582596941958E-4</v>
      </c>
      <c r="J802">
        <f t="shared" si="76"/>
        <v>0.35202609337279028</v>
      </c>
      <c r="O802">
        <f t="shared" si="77"/>
        <v>8.1798308940579805</v>
      </c>
      <c r="P802">
        <f t="shared" si="72"/>
        <v>0.63759065313268293</v>
      </c>
      <c r="Q802">
        <v>0.35425933016922018</v>
      </c>
    </row>
    <row r="803" spans="1:17" x14ac:dyDescent="0.2">
      <c r="A803" s="2">
        <v>41397</v>
      </c>
      <c r="B803" s="1">
        <v>6.5004999999999997</v>
      </c>
      <c r="C803">
        <v>-1.08782370299585E-2</v>
      </c>
      <c r="D803">
        <f t="shared" si="73"/>
        <v>1.8784752410318145E-4</v>
      </c>
      <c r="E803">
        <f t="shared" si="74"/>
        <v>7.9499220178968901</v>
      </c>
      <c r="I803">
        <f t="shared" si="75"/>
        <v>2.298880301857463E-4</v>
      </c>
      <c r="J803">
        <f t="shared" si="76"/>
        <v>-0.71746436940855129</v>
      </c>
      <c r="O803">
        <f t="shared" si="77"/>
        <v>7.8631630714875316</v>
      </c>
      <c r="P803">
        <f t="shared" si="72"/>
        <v>0.23654380699922081</v>
      </c>
      <c r="Q803">
        <v>0.35376344362766676</v>
      </c>
    </row>
    <row r="804" spans="1:17" x14ac:dyDescent="0.2">
      <c r="A804" s="2">
        <v>41404</v>
      </c>
      <c r="B804" s="1">
        <v>6.593</v>
      </c>
      <c r="C804">
        <v>1.41293831110763E-2</v>
      </c>
      <c r="D804">
        <f t="shared" si="73"/>
        <v>1.8367683510978817E-4</v>
      </c>
      <c r="E804">
        <f t="shared" si="74"/>
        <v>7.51542660489147</v>
      </c>
      <c r="I804">
        <f t="shared" si="75"/>
        <v>2.2194669330090631E-4</v>
      </c>
      <c r="J804">
        <f t="shared" si="76"/>
        <v>0.94841597692844248</v>
      </c>
      <c r="O804">
        <f t="shared" si="77"/>
        <v>7.5135804598985381</v>
      </c>
      <c r="P804">
        <f t="shared" si="72"/>
        <v>0.82854113550426378</v>
      </c>
      <c r="Q804">
        <v>0.35188138026197902</v>
      </c>
    </row>
    <row r="805" spans="1:17" x14ac:dyDescent="0.2">
      <c r="A805" s="2">
        <v>41411</v>
      </c>
      <c r="B805" s="1">
        <v>6.6919000000000004</v>
      </c>
      <c r="C805">
        <v>1.4889359665984E-2</v>
      </c>
      <c r="D805">
        <f t="shared" si="73"/>
        <v>1.8463459302917496E-4</v>
      </c>
      <c r="E805">
        <f t="shared" si="74"/>
        <v>7.3964195350564736</v>
      </c>
      <c r="I805">
        <f t="shared" si="75"/>
        <v>2.2174210989519411E-4</v>
      </c>
      <c r="J805">
        <f t="shared" si="76"/>
        <v>0.99988932785893703</v>
      </c>
      <c r="O805">
        <f t="shared" si="77"/>
        <v>7.4142168505228341</v>
      </c>
      <c r="P805">
        <f t="shared" si="72"/>
        <v>0.84131796516851809</v>
      </c>
      <c r="Q805">
        <v>0.35003325922888517</v>
      </c>
    </row>
    <row r="806" spans="1:17" x14ac:dyDescent="0.2">
      <c r="A806" s="2">
        <v>41418</v>
      </c>
      <c r="B806" s="1">
        <v>6.6390000000000002</v>
      </c>
      <c r="C806">
        <v>-7.9364900601241999E-3</v>
      </c>
      <c r="D806">
        <f t="shared" si="73"/>
        <v>1.8685809932320635E-4</v>
      </c>
      <c r="E806">
        <f t="shared" si="74"/>
        <v>8.2480717104268919</v>
      </c>
      <c r="I806">
        <f t="shared" si="75"/>
        <v>2.2333411150496089E-4</v>
      </c>
      <c r="J806">
        <f t="shared" si="76"/>
        <v>-0.53106899376119743</v>
      </c>
      <c r="O806">
        <f t="shared" si="77"/>
        <v>8.1248073737683395</v>
      </c>
      <c r="P806">
        <f t="shared" si="72"/>
        <v>0.29768548479502538</v>
      </c>
      <c r="Q806">
        <v>0.34967101308399429</v>
      </c>
    </row>
    <row r="807" spans="1:17" x14ac:dyDescent="0.2">
      <c r="A807" s="2">
        <v>41425</v>
      </c>
      <c r="B807" s="1">
        <v>6.6159999999999997</v>
      </c>
      <c r="C807">
        <v>-3.4703920156322599E-3</v>
      </c>
      <c r="D807">
        <f t="shared" si="73"/>
        <v>1.7942588583228097E-4</v>
      </c>
      <c r="E807">
        <f t="shared" si="74"/>
        <v>8.558625232810579</v>
      </c>
      <c r="I807">
        <f t="shared" si="75"/>
        <v>2.1197870841390391E-4</v>
      </c>
      <c r="J807">
        <f t="shared" si="76"/>
        <v>-0.23835947195610385</v>
      </c>
      <c r="O807">
        <f t="shared" si="77"/>
        <v>8.4022094824745874</v>
      </c>
      <c r="P807">
        <f t="shared" si="72"/>
        <v>0.4058011491453215</v>
      </c>
      <c r="Q807">
        <v>0.34935212789307235</v>
      </c>
    </row>
    <row r="808" spans="1:17" x14ac:dyDescent="0.2">
      <c r="A808" s="2">
        <v>41432</v>
      </c>
      <c r="B808" s="1">
        <v>6.5552000000000001</v>
      </c>
      <c r="C808">
        <v>-9.2323299109204893E-3</v>
      </c>
      <c r="D808">
        <f t="shared" si="73"/>
        <v>1.6938294992687396E-4</v>
      </c>
      <c r="E808">
        <f t="shared" si="74"/>
        <v>8.1801341718929592</v>
      </c>
      <c r="I808">
        <f t="shared" si="75"/>
        <v>1.9830550187076027E-4</v>
      </c>
      <c r="J808">
        <f t="shared" si="76"/>
        <v>-0.65560753069774469</v>
      </c>
      <c r="O808">
        <f t="shared" si="77"/>
        <v>8.0958805433279224</v>
      </c>
      <c r="P808">
        <f t="shared" si="72"/>
        <v>0.25603833943694737</v>
      </c>
      <c r="Q808">
        <v>0.34933342528603661</v>
      </c>
    </row>
    <row r="809" spans="1:17" x14ac:dyDescent="0.2">
      <c r="A809" s="2">
        <v>41439</v>
      </c>
      <c r="B809" s="1">
        <v>6.4344999999999999</v>
      </c>
      <c r="C809">
        <v>-1.85844898588872E-2</v>
      </c>
      <c r="D809">
        <f t="shared" si="73"/>
        <v>1.6433412786630614E-4</v>
      </c>
      <c r="E809">
        <f t="shared" si="74"/>
        <v>6.6118952874045931</v>
      </c>
      <c r="I809">
        <f t="shared" si="75"/>
        <v>1.9260789574426727E-4</v>
      </c>
      <c r="J809">
        <f t="shared" si="76"/>
        <v>-1.339101822161292</v>
      </c>
      <c r="O809">
        <f t="shared" si="77"/>
        <v>6.7616603737679091</v>
      </c>
      <c r="P809">
        <f t="shared" si="72"/>
        <v>9.0268763690008108E-2</v>
      </c>
      <c r="Q809">
        <v>0.34886156183224948</v>
      </c>
    </row>
    <row r="810" spans="1:17" x14ac:dyDescent="0.2">
      <c r="A810" s="2">
        <v>41446</v>
      </c>
      <c r="B810" s="1">
        <v>6.673</v>
      </c>
      <c r="C810">
        <v>3.6395395969887098E-2</v>
      </c>
      <c r="D810">
        <f t="shared" si="73"/>
        <v>1.7519707599323263E-4</v>
      </c>
      <c r="E810">
        <f t="shared" si="74"/>
        <v>1.088828774911681</v>
      </c>
      <c r="I810">
        <f t="shared" si="75"/>
        <v>2.0861188507292189E-4</v>
      </c>
      <c r="J810">
        <f t="shared" si="76"/>
        <v>2.519862972660551</v>
      </c>
      <c r="O810">
        <f t="shared" si="77"/>
        <v>2.1253256406134859</v>
      </c>
      <c r="P810">
        <f t="shared" si="72"/>
        <v>0.99412997363067557</v>
      </c>
      <c r="Q810">
        <v>0.34679533064905832</v>
      </c>
    </row>
    <row r="811" spans="1:17" x14ac:dyDescent="0.2">
      <c r="A811" s="2">
        <v>41453</v>
      </c>
      <c r="B811" s="1">
        <v>6.7030000000000003</v>
      </c>
      <c r="C811">
        <v>4.4856534543511496E-3</v>
      </c>
      <c r="D811">
        <f t="shared" si="73"/>
        <v>2.4416274230193116E-4</v>
      </c>
      <c r="E811">
        <f t="shared" si="74"/>
        <v>8.2352670719501884</v>
      </c>
      <c r="I811">
        <f t="shared" si="75"/>
        <v>3.0050285398755658E-4</v>
      </c>
      <c r="J811">
        <f t="shared" si="76"/>
        <v>0.25876254743873706</v>
      </c>
      <c r="O811">
        <f t="shared" si="77"/>
        <v>8.0430952506143765</v>
      </c>
      <c r="P811">
        <f t="shared" si="72"/>
        <v>0.60209077166527414</v>
      </c>
      <c r="Q811">
        <v>0.34500782973285771</v>
      </c>
    </row>
    <row r="812" spans="1:17" x14ac:dyDescent="0.2">
      <c r="A812" s="2">
        <v>41460</v>
      </c>
      <c r="B812" s="1">
        <v>6.7910000000000004</v>
      </c>
      <c r="C812">
        <v>1.3043018755833699E-2</v>
      </c>
      <c r="D812">
        <f t="shared" si="73"/>
        <v>2.3072024297856721E-4</v>
      </c>
      <c r="E812">
        <f t="shared" si="74"/>
        <v>7.6369599944167508</v>
      </c>
      <c r="I812">
        <f t="shared" si="75"/>
        <v>2.7376222614010077E-4</v>
      </c>
      <c r="J812">
        <f t="shared" si="76"/>
        <v>0.7882996920799592</v>
      </c>
      <c r="O812">
        <f t="shared" si="77"/>
        <v>7.5818342115985109</v>
      </c>
      <c r="P812">
        <f t="shared" si="72"/>
        <v>0.78473928612978627</v>
      </c>
      <c r="Q812">
        <v>0.34390278143967534</v>
      </c>
    </row>
    <row r="813" spans="1:17" x14ac:dyDescent="0.2">
      <c r="A813" s="2">
        <v>41467</v>
      </c>
      <c r="B813" s="1">
        <v>6.6620999999999997</v>
      </c>
      <c r="C813">
        <v>-1.9163455965467899E-2</v>
      </c>
      <c r="D813">
        <f t="shared" si="73"/>
        <v>2.2708424869575494E-4</v>
      </c>
      <c r="E813">
        <f t="shared" si="74"/>
        <v>6.7730009299948826</v>
      </c>
      <c r="I813">
        <f t="shared" si="75"/>
        <v>2.6316822541669994E-4</v>
      </c>
      <c r="J813">
        <f t="shared" si="76"/>
        <v>-1.1812915764799692</v>
      </c>
      <c r="O813">
        <f t="shared" si="77"/>
        <v>6.8472673012390066</v>
      </c>
      <c r="P813">
        <f t="shared" si="72"/>
        <v>0.11874345622449745</v>
      </c>
      <c r="Q813">
        <v>0.34211605906942288</v>
      </c>
    </row>
    <row r="814" spans="1:17" x14ac:dyDescent="0.2">
      <c r="A814" s="2">
        <v>41474</v>
      </c>
      <c r="B814" s="1">
        <v>6.5343</v>
      </c>
      <c r="C814">
        <v>-1.9369524359031502E-2</v>
      </c>
      <c r="D814">
        <f t="shared" si="73"/>
        <v>2.3549347644643529E-4</v>
      </c>
      <c r="E814">
        <f t="shared" si="74"/>
        <v>6.7606686750508169</v>
      </c>
      <c r="I814">
        <f t="shared" si="75"/>
        <v>2.6999024702541272E-4</v>
      </c>
      <c r="J814">
        <f t="shared" si="76"/>
        <v>-1.1788130040969227</v>
      </c>
      <c r="O814">
        <f t="shared" si="77"/>
        <v>6.8275246231184097</v>
      </c>
      <c r="P814">
        <f t="shared" si="72"/>
        <v>0.11923632249702779</v>
      </c>
      <c r="Q814">
        <v>0.34159836485274825</v>
      </c>
    </row>
    <row r="815" spans="1:17" x14ac:dyDescent="0.2">
      <c r="A815" s="2">
        <v>41481</v>
      </c>
      <c r="B815" s="1">
        <v>6.4684999999999997</v>
      </c>
      <c r="C815">
        <v>-1.01209834313354E-2</v>
      </c>
      <c r="D815">
        <f t="shared" si="73"/>
        <v>2.4387457629335607E-4</v>
      </c>
      <c r="E815">
        <f t="shared" si="74"/>
        <v>7.8988278604898765</v>
      </c>
      <c r="I815">
        <f t="shared" si="75"/>
        <v>2.7639087843876319E-4</v>
      </c>
      <c r="J815">
        <f t="shared" si="76"/>
        <v>-0.60878067916253498</v>
      </c>
      <c r="O815">
        <f t="shared" si="77"/>
        <v>7.8230805526006515</v>
      </c>
      <c r="P815">
        <f t="shared" si="72"/>
        <v>0.27133491087287143</v>
      </c>
      <c r="Q815">
        <v>0.34139915646900887</v>
      </c>
    </row>
    <row r="816" spans="1:17" x14ac:dyDescent="0.2">
      <c r="A816" s="2">
        <v>41488</v>
      </c>
      <c r="B816" s="1">
        <v>6.5990000000000002</v>
      </c>
      <c r="C816">
        <v>1.9973880025465001E-2</v>
      </c>
      <c r="D816">
        <f t="shared" si="73"/>
        <v>2.3538816005279662E-4</v>
      </c>
      <c r="E816">
        <f t="shared" si="74"/>
        <v>6.6593895696941638</v>
      </c>
      <c r="I816">
        <f t="shared" si="75"/>
        <v>2.59972912153594E-4</v>
      </c>
      <c r="J816">
        <f t="shared" si="76"/>
        <v>1.2387919866859201</v>
      </c>
      <c r="O816">
        <f t="shared" si="77"/>
        <v>6.7203275301236687</v>
      </c>
      <c r="P816">
        <f t="shared" si="72"/>
        <v>0.89228872887403388</v>
      </c>
      <c r="Q816">
        <v>0.34106767882986255</v>
      </c>
    </row>
    <row r="817" spans="1:17" x14ac:dyDescent="0.2">
      <c r="A817" s="2">
        <v>41495</v>
      </c>
      <c r="B817" s="1">
        <v>6.4996</v>
      </c>
      <c r="C817">
        <v>-1.51774858548004E-2</v>
      </c>
      <c r="D817">
        <f t="shared" si="73"/>
        <v>2.45202223445929E-4</v>
      </c>
      <c r="E817">
        <f t="shared" si="74"/>
        <v>7.3739738274562709</v>
      </c>
      <c r="I817">
        <f t="shared" si="75"/>
        <v>2.6982823961190812E-4</v>
      </c>
      <c r="J817">
        <f t="shared" si="76"/>
        <v>-0.92396631146855979</v>
      </c>
      <c r="O817">
        <f t="shared" si="77"/>
        <v>7.3640112062516119</v>
      </c>
      <c r="P817">
        <f t="shared" si="72"/>
        <v>0.17775192798410891</v>
      </c>
      <c r="Q817">
        <v>0.33948499147886513</v>
      </c>
    </row>
    <row r="818" spans="1:17" x14ac:dyDescent="0.2">
      <c r="A818" s="2">
        <v>41502</v>
      </c>
      <c r="B818" s="1">
        <v>6.5114999999999998</v>
      </c>
      <c r="C818">
        <v>1.82920787913665E-3</v>
      </c>
      <c r="D818">
        <f t="shared" si="73"/>
        <v>2.443114546515332E-4</v>
      </c>
      <c r="E818">
        <f t="shared" si="74"/>
        <v>8.3033710542428434</v>
      </c>
      <c r="I818">
        <f t="shared" si="75"/>
        <v>2.6466419367661789E-4</v>
      </c>
      <c r="J818">
        <f t="shared" si="76"/>
        <v>0.11243861011372676</v>
      </c>
      <c r="O818">
        <f t="shared" si="77"/>
        <v>8.224406288175711</v>
      </c>
      <c r="P818">
        <f t="shared" si="72"/>
        <v>0.54476217851591113</v>
      </c>
      <c r="Q818">
        <v>0.33918608426909147</v>
      </c>
    </row>
    <row r="819" spans="1:17" x14ac:dyDescent="0.2">
      <c r="A819" s="2">
        <v>41509</v>
      </c>
      <c r="B819" s="1">
        <v>6.4889000000000001</v>
      </c>
      <c r="C819">
        <v>-3.4768196003576199E-3</v>
      </c>
      <c r="D819">
        <f t="shared" si="73"/>
        <v>2.2985352746034693E-4</v>
      </c>
      <c r="E819">
        <f t="shared" si="74"/>
        <v>8.3254770816406349</v>
      </c>
      <c r="I819">
        <f t="shared" si="75"/>
        <v>2.4213309336844921E-4</v>
      </c>
      <c r="J819">
        <f t="shared" si="76"/>
        <v>-0.22343699509470918</v>
      </c>
      <c r="O819">
        <f t="shared" si="77"/>
        <v>8.2760989196132382</v>
      </c>
      <c r="P819">
        <f t="shared" si="72"/>
        <v>0.4115977070489869</v>
      </c>
      <c r="Q819">
        <v>0.33917995508109511</v>
      </c>
    </row>
    <row r="820" spans="1:17" x14ac:dyDescent="0.2">
      <c r="A820" s="2">
        <v>41516</v>
      </c>
      <c r="B820" s="1">
        <v>6.6192000000000002</v>
      </c>
      <c r="C820">
        <v>1.9881491899746799E-2</v>
      </c>
      <c r="D820">
        <f t="shared" si="73"/>
        <v>2.1678761228473197E-4</v>
      </c>
      <c r="E820">
        <f t="shared" si="74"/>
        <v>6.6132699798662795</v>
      </c>
      <c r="I820">
        <f t="shared" si="75"/>
        <v>2.2379205199906608E-4</v>
      </c>
      <c r="J820">
        <f t="shared" si="76"/>
        <v>1.3290050811020193</v>
      </c>
      <c r="O820">
        <f t="shared" si="77"/>
        <v>6.6385387709779238</v>
      </c>
      <c r="P820">
        <f t="shared" si="72"/>
        <v>0.90807685323141618</v>
      </c>
      <c r="Q820">
        <v>0.33699078203471922</v>
      </c>
    </row>
    <row r="821" spans="1:17" x14ac:dyDescent="0.2">
      <c r="A821" s="2">
        <v>41523</v>
      </c>
      <c r="B821" s="1">
        <v>6.6219999999999999</v>
      </c>
      <c r="C821">
        <v>4.2292240004448999E-4</v>
      </c>
      <c r="D821">
        <f t="shared" si="73"/>
        <v>2.2749677875722992E-4</v>
      </c>
      <c r="E821">
        <f t="shared" si="74"/>
        <v>8.3875882552941423</v>
      </c>
      <c r="I821">
        <f t="shared" si="75"/>
        <v>2.3895771325403345E-4</v>
      </c>
      <c r="J821">
        <f t="shared" si="76"/>
        <v>2.7358996341114168E-2</v>
      </c>
      <c r="O821">
        <f t="shared" si="77"/>
        <v>8.3384754389977722</v>
      </c>
      <c r="P821">
        <f t="shared" si="72"/>
        <v>0.51091329891209536</v>
      </c>
      <c r="Q821">
        <v>0.33673016810730511</v>
      </c>
    </row>
    <row r="822" spans="1:17" x14ac:dyDescent="0.2">
      <c r="A822" s="2">
        <v>41530</v>
      </c>
      <c r="B822" s="1">
        <v>6.5580999999999996</v>
      </c>
      <c r="C822">
        <v>-9.6965122674683695E-3</v>
      </c>
      <c r="D822">
        <f t="shared" si="73"/>
        <v>2.1385770383318368E-4</v>
      </c>
      <c r="E822">
        <f t="shared" si="74"/>
        <v>8.0105505848104119</v>
      </c>
      <c r="I822">
        <f t="shared" si="75"/>
        <v>2.2015550984792824E-4</v>
      </c>
      <c r="J822">
        <f t="shared" si="76"/>
        <v>-0.65350779428961703</v>
      </c>
      <c r="O822">
        <f t="shared" si="77"/>
        <v>7.9941039611794498</v>
      </c>
      <c r="P822">
        <f t="shared" si="72"/>
        <v>0.25671448311227574</v>
      </c>
      <c r="Q822">
        <v>0.33653479273906323</v>
      </c>
    </row>
    <row r="823" spans="1:17" x14ac:dyDescent="0.2">
      <c r="A823" s="2">
        <v>41537</v>
      </c>
      <c r="B823" s="1">
        <v>6.359</v>
      </c>
      <c r="C823">
        <v>-3.08297945723153E-2</v>
      </c>
      <c r="D823">
        <f t="shared" si="73"/>
        <v>2.0666758261238252E-4</v>
      </c>
      <c r="E823">
        <f t="shared" si="74"/>
        <v>3.885340771042161</v>
      </c>
      <c r="I823">
        <f t="shared" si="75"/>
        <v>2.1177613586545045E-4</v>
      </c>
      <c r="J823">
        <f t="shared" si="76"/>
        <v>-2.118517817985563</v>
      </c>
      <c r="O823">
        <f t="shared" si="77"/>
        <v>3.9718630589903876</v>
      </c>
      <c r="P823">
        <f t="shared" si="72"/>
        <v>1.7065618764153551E-2</v>
      </c>
      <c r="Q823">
        <v>0.33614702841799932</v>
      </c>
    </row>
    <row r="824" spans="1:17" x14ac:dyDescent="0.2">
      <c r="A824" s="2">
        <v>41544</v>
      </c>
      <c r="B824" s="1">
        <v>6.4314</v>
      </c>
      <c r="C824">
        <v>1.13211116581209E-2</v>
      </c>
      <c r="D824">
        <f t="shared" si="73"/>
        <v>2.5129610165790933E-4</v>
      </c>
      <c r="E824">
        <f t="shared" si="74"/>
        <v>7.7788525321990374</v>
      </c>
      <c r="I824">
        <f t="shared" si="75"/>
        <v>2.7323473075636532E-4</v>
      </c>
      <c r="J824">
        <f t="shared" si="76"/>
        <v>0.68489046972378131</v>
      </c>
      <c r="O824">
        <f t="shared" si="77"/>
        <v>7.7361043570736072</v>
      </c>
      <c r="P824">
        <f t="shared" si="72"/>
        <v>0.75329347984054573</v>
      </c>
      <c r="Q824">
        <v>0.33614093958747321</v>
      </c>
    </row>
    <row r="825" spans="1:17" x14ac:dyDescent="0.2">
      <c r="A825" s="2">
        <v>41551</v>
      </c>
      <c r="B825" s="1">
        <v>6.4257999999999997</v>
      </c>
      <c r="C825">
        <v>-8.71107294608375E-4</v>
      </c>
      <c r="D825">
        <f t="shared" si="73"/>
        <v>2.4390838970897322E-4</v>
      </c>
      <c r="E825">
        <f t="shared" si="74"/>
        <v>8.3156067366209481</v>
      </c>
      <c r="I825">
        <f t="shared" si="75"/>
        <v>2.5936507231717895E-4</v>
      </c>
      <c r="J825">
        <f t="shared" si="76"/>
        <v>-5.4089865938184378E-2</v>
      </c>
      <c r="O825">
        <f t="shared" si="77"/>
        <v>8.2543482295182695</v>
      </c>
      <c r="P825">
        <f t="shared" si="72"/>
        <v>0.47843178311935153</v>
      </c>
      <c r="Q825">
        <v>0.33494957730777131</v>
      </c>
    </row>
    <row r="826" spans="1:17" x14ac:dyDescent="0.2">
      <c r="A826" s="2">
        <v>41558</v>
      </c>
      <c r="B826" s="1">
        <v>6.4736000000000002</v>
      </c>
      <c r="C826">
        <v>7.4112313425060998E-3</v>
      </c>
      <c r="D826">
        <f t="shared" si="73"/>
        <v>2.2931941600155801E-4</v>
      </c>
      <c r="E826">
        <f t="shared" si="74"/>
        <v>8.1408757279300943</v>
      </c>
      <c r="I826">
        <f t="shared" si="75"/>
        <v>2.3744784770100125E-4</v>
      </c>
      <c r="J826">
        <f t="shared" si="76"/>
        <v>0.48095700152720494</v>
      </c>
      <c r="O826">
        <f t="shared" si="77"/>
        <v>8.114242909912015</v>
      </c>
      <c r="P826">
        <f t="shared" si="72"/>
        <v>0.68472647046893953</v>
      </c>
      <c r="Q826">
        <v>0.33416701888587524</v>
      </c>
    </row>
    <row r="827" spans="1:17" x14ac:dyDescent="0.2">
      <c r="A827" s="2">
        <v>41565</v>
      </c>
      <c r="B827" s="1">
        <v>6.4130000000000003</v>
      </c>
      <c r="C827">
        <v>-9.4051878245635708E-3</v>
      </c>
      <c r="D827">
        <f t="shared" si="73"/>
        <v>2.1885583204219318E-4</v>
      </c>
      <c r="E827">
        <f t="shared" si="74"/>
        <v>8.0229154826795543</v>
      </c>
      <c r="I827">
        <f t="shared" si="75"/>
        <v>2.2326085191598334E-4</v>
      </c>
      <c r="J827">
        <f t="shared" si="76"/>
        <v>-0.62944992216634887</v>
      </c>
      <c r="O827">
        <f t="shared" si="77"/>
        <v>8.0109625260676154</v>
      </c>
      <c r="P827">
        <f t="shared" si="72"/>
        <v>0.26452727189002218</v>
      </c>
      <c r="Q827">
        <v>0.33320547285142432</v>
      </c>
    </row>
    <row r="828" spans="1:17" x14ac:dyDescent="0.2">
      <c r="A828" s="2">
        <v>41572</v>
      </c>
      <c r="B828" s="1">
        <v>6.3181000000000003</v>
      </c>
      <c r="C828">
        <v>-1.4908650118485E-2</v>
      </c>
      <c r="D828">
        <f t="shared" si="73"/>
        <v>2.1103193560058071E-4</v>
      </c>
      <c r="E828">
        <f t="shared" si="74"/>
        <v>7.4102583695078703</v>
      </c>
      <c r="I828">
        <f t="shared" si="75"/>
        <v>2.1395507313625638E-4</v>
      </c>
      <c r="J828">
        <f t="shared" si="76"/>
        <v>-1.0192413358664851</v>
      </c>
      <c r="O828">
        <f t="shared" si="77"/>
        <v>7.4108916028593459</v>
      </c>
      <c r="P828">
        <f t="shared" si="72"/>
        <v>0.15404420348836548</v>
      </c>
      <c r="Q828">
        <v>0.33224089520437411</v>
      </c>
    </row>
    <row r="829" spans="1:17" x14ac:dyDescent="0.2">
      <c r="A829" s="2">
        <v>41579</v>
      </c>
      <c r="B829" s="1">
        <v>6.5357000000000003</v>
      </c>
      <c r="C829">
        <v>3.38609268232377E-2</v>
      </c>
      <c r="D829">
        <f t="shared" si="73"/>
        <v>2.1170609036587002E-4</v>
      </c>
      <c r="E829">
        <f t="shared" si="74"/>
        <v>3.0444902557167888</v>
      </c>
      <c r="I829">
        <f t="shared" si="75"/>
        <v>2.1679941552027896E-4</v>
      </c>
      <c r="J829">
        <f t="shared" si="76"/>
        <v>2.2996925997848816</v>
      </c>
      <c r="O829">
        <f t="shared" si="77"/>
        <v>3.147951930836741</v>
      </c>
      <c r="P829">
        <f t="shared" si="72"/>
        <v>0.98926717916196594</v>
      </c>
      <c r="Q829">
        <v>0.33153051703894898</v>
      </c>
    </row>
    <row r="830" spans="1:17" x14ac:dyDescent="0.2">
      <c r="A830" s="2">
        <v>41586</v>
      </c>
      <c r="B830" s="1">
        <v>6.5894000000000004</v>
      </c>
      <c r="C830">
        <v>8.1828404569326291E-3</v>
      </c>
      <c r="D830">
        <f t="shared" si="73"/>
        <v>2.6779746686363739E-4</v>
      </c>
      <c r="E830">
        <f t="shared" si="74"/>
        <v>7.9752440673161313</v>
      </c>
      <c r="I830">
        <f t="shared" si="75"/>
        <v>2.9317210578057453E-4</v>
      </c>
      <c r="J830">
        <f t="shared" si="76"/>
        <v>0.47790630531315081</v>
      </c>
      <c r="O830">
        <f t="shared" si="77"/>
        <v>7.9063562929935687</v>
      </c>
      <c r="P830">
        <f t="shared" si="72"/>
        <v>0.68364155329741427</v>
      </c>
      <c r="Q830">
        <v>0.33056412309051314</v>
      </c>
    </row>
    <row r="831" spans="1:17" x14ac:dyDescent="0.2">
      <c r="A831" s="2">
        <v>41593</v>
      </c>
      <c r="B831" s="1">
        <v>6.6294000000000004</v>
      </c>
      <c r="C831">
        <v>6.0520050366361699E-3</v>
      </c>
      <c r="D831">
        <f t="shared" si="73"/>
        <v>2.5574715152843597E-4</v>
      </c>
      <c r="E831">
        <f t="shared" si="74"/>
        <v>8.1281065385902416</v>
      </c>
      <c r="I831">
        <f t="shared" si="75"/>
        <v>2.7131544246390492E-4</v>
      </c>
      <c r="J831">
        <f t="shared" si="76"/>
        <v>0.36741934970619433</v>
      </c>
      <c r="O831">
        <f t="shared" si="77"/>
        <v>8.0772314411304666</v>
      </c>
      <c r="P831">
        <f t="shared" si="72"/>
        <v>0.6433468797925731</v>
      </c>
      <c r="Q831">
        <v>0.32915622254785348</v>
      </c>
    </row>
    <row r="832" spans="1:17" x14ac:dyDescent="0.2">
      <c r="A832" s="2">
        <v>41600</v>
      </c>
      <c r="B832" s="1">
        <v>6.5709</v>
      </c>
      <c r="C832">
        <v>-8.8634929489248594E-3</v>
      </c>
      <c r="D832">
        <f t="shared" si="73"/>
        <v>2.4259992833453796E-4</v>
      </c>
      <c r="E832">
        <f t="shared" si="74"/>
        <v>8.0002653215627149</v>
      </c>
      <c r="I832">
        <f t="shared" si="75"/>
        <v>2.5041733115992615E-4</v>
      </c>
      <c r="J832">
        <f t="shared" si="76"/>
        <v>-0.56010920775867967</v>
      </c>
      <c r="O832">
        <f t="shared" si="77"/>
        <v>7.9786593826199779</v>
      </c>
      <c r="P832">
        <f t="shared" si="72"/>
        <v>0.28770247514177366</v>
      </c>
      <c r="Q832">
        <v>0.32857494562837197</v>
      </c>
    </row>
    <row r="833" spans="1:17" x14ac:dyDescent="0.2">
      <c r="A833" s="2">
        <v>41607</v>
      </c>
      <c r="B833" s="1">
        <v>6.5617999999999999</v>
      </c>
      <c r="C833">
        <v>-1.38585385434054E-3</v>
      </c>
      <c r="D833">
        <f t="shared" si="73"/>
        <v>2.3275762306980413E-4</v>
      </c>
      <c r="E833">
        <f t="shared" si="74"/>
        <v>8.3572614272030883</v>
      </c>
      <c r="I833">
        <f t="shared" si="75"/>
        <v>2.3611261250120022E-4</v>
      </c>
      <c r="J833">
        <f t="shared" si="76"/>
        <v>-9.018988657699295E-2</v>
      </c>
      <c r="O833">
        <f t="shared" si="77"/>
        <v>8.3430674794928095</v>
      </c>
      <c r="P833">
        <f t="shared" si="72"/>
        <v>0.46406816045831384</v>
      </c>
      <c r="Q833">
        <v>0.32824306547667798</v>
      </c>
    </row>
    <row r="834" spans="1:17" x14ac:dyDescent="0.2">
      <c r="A834" s="2">
        <v>41614</v>
      </c>
      <c r="B834" s="1">
        <v>6.5022000000000002</v>
      </c>
      <c r="C834">
        <v>-9.1243743869144894E-3</v>
      </c>
      <c r="D834">
        <f t="shared" si="73"/>
        <v>2.1890740113995132E-4</v>
      </c>
      <c r="E834">
        <f t="shared" si="74"/>
        <v>8.0465447348515813</v>
      </c>
      <c r="I834">
        <f t="shared" si="75"/>
        <v>2.1789054793161576E-4</v>
      </c>
      <c r="J834">
        <f t="shared" si="76"/>
        <v>-0.6181358060848442</v>
      </c>
      <c r="O834">
        <f t="shared" si="77"/>
        <v>8.0494258202004172</v>
      </c>
      <c r="P834">
        <f t="shared" si="72"/>
        <v>0.26824291062230937</v>
      </c>
      <c r="Q834">
        <v>0.32762360855975758</v>
      </c>
    </row>
    <row r="835" spans="1:17" x14ac:dyDescent="0.2">
      <c r="A835" s="2">
        <v>41621</v>
      </c>
      <c r="B835" s="1">
        <v>6.5711000000000004</v>
      </c>
      <c r="C835">
        <v>1.05406650088726E-2</v>
      </c>
      <c r="D835">
        <f t="shared" si="73"/>
        <v>2.107682095487091E-4</v>
      </c>
      <c r="E835">
        <f t="shared" si="74"/>
        <v>7.9376055601306783</v>
      </c>
      <c r="I835">
        <f t="shared" si="75"/>
        <v>2.0900030612239047E-4</v>
      </c>
      <c r="J835">
        <f t="shared" si="76"/>
        <v>0.729112510574911</v>
      </c>
      <c r="O835">
        <f t="shared" si="77"/>
        <v>7.9415697882232541</v>
      </c>
      <c r="P835">
        <f t="shared" si="72"/>
        <v>0.76703357875721445</v>
      </c>
      <c r="Q835">
        <v>0.32721701240936441</v>
      </c>
    </row>
    <row r="836" spans="1:17" x14ac:dyDescent="0.2">
      <c r="A836" s="2">
        <v>41628</v>
      </c>
      <c r="B836" s="1">
        <v>6.5869</v>
      </c>
      <c r="C836">
        <v>2.40158194163254E-3</v>
      </c>
      <c r="D836">
        <f t="shared" si="73"/>
        <v>2.0478845410554282E-4</v>
      </c>
      <c r="E836">
        <f t="shared" si="74"/>
        <v>8.4653693660816991</v>
      </c>
      <c r="I836">
        <f t="shared" si="75"/>
        <v>2.0371618734469537E-4</v>
      </c>
      <c r="J836">
        <f t="shared" si="76"/>
        <v>0.16826145479703256</v>
      </c>
      <c r="O836">
        <f t="shared" si="77"/>
        <v>8.4704708541268676</v>
      </c>
      <c r="P836">
        <f t="shared" si="72"/>
        <v>0.56681120195374468</v>
      </c>
      <c r="Q836">
        <v>0.32596739977943012</v>
      </c>
    </row>
    <row r="837" spans="1:17" x14ac:dyDescent="0.2">
      <c r="A837" s="2">
        <v>41635</v>
      </c>
      <c r="B837" s="1">
        <v>6.5068000000000001</v>
      </c>
      <c r="C837">
        <v>-1.2235044215211301E-2</v>
      </c>
      <c r="D837">
        <f t="shared" si="73"/>
        <v>1.9284720260855277E-4</v>
      </c>
      <c r="E837">
        <f t="shared" si="74"/>
        <v>7.7773692967365431</v>
      </c>
      <c r="I837">
        <f t="shared" si="75"/>
        <v>1.9082072610076309E-4</v>
      </c>
      <c r="J837">
        <f t="shared" si="76"/>
        <v>-0.88571249434469357</v>
      </c>
      <c r="O837">
        <f t="shared" si="77"/>
        <v>7.779689554848825</v>
      </c>
      <c r="P837">
        <f t="shared" ref="P837:P900" si="78">_xlfn.NORM.DIST(J837,0,1,TRUE)</f>
        <v>0.18788623690172238</v>
      </c>
      <c r="Q837">
        <v>0.32323691098864887</v>
      </c>
    </row>
    <row r="838" spans="1:17" x14ac:dyDescent="0.2">
      <c r="A838" s="2">
        <v>41642</v>
      </c>
      <c r="B838" s="1">
        <v>6.5204000000000004</v>
      </c>
      <c r="C838">
        <v>2.0879398398363498E-3</v>
      </c>
      <c r="D838">
        <f t="shared" ref="D838:D901" si="79">$G$1*D837+(1-$G$1)*C837^2</f>
        <v>1.9025814886893013E-4</v>
      </c>
      <c r="E838">
        <f t="shared" ref="E838:E901" si="80">-LN(D838)-(C838^2/D838)</f>
        <v>8.5442151630645728</v>
      </c>
      <c r="I838">
        <f t="shared" ref="I838:I901" si="81">($K$8+($L$2*(C837)^2)+($M$2*(I837)))</f>
        <v>1.9144123861655852E-4</v>
      </c>
      <c r="J838">
        <f t="shared" ref="J838:J901" si="82">C838/(SQRT(I838))</f>
        <v>0.15090381988352966</v>
      </c>
      <c r="O838">
        <f t="shared" ref="O838:O901" si="83">-LN(I838)-(C838^2/I838)</f>
        <v>8.5381576815309081</v>
      </c>
      <c r="P838">
        <f t="shared" si="78"/>
        <v>0.55997420641723572</v>
      </c>
      <c r="Q838">
        <v>0.32187968565631708</v>
      </c>
    </row>
    <row r="839" spans="1:17" x14ac:dyDescent="0.2">
      <c r="A839" s="2">
        <v>41649</v>
      </c>
      <c r="B839" s="1">
        <v>6.4813000000000001</v>
      </c>
      <c r="C839">
        <v>-6.0146162228200701E-3</v>
      </c>
      <c r="D839">
        <f t="shared" si="79"/>
        <v>1.7910422950328085E-4</v>
      </c>
      <c r="E839">
        <f t="shared" si="80"/>
        <v>8.4255618743422396</v>
      </c>
      <c r="I839">
        <f t="shared" si="81"/>
        <v>1.8033468110322659E-4</v>
      </c>
      <c r="J839">
        <f t="shared" si="82"/>
        <v>-0.44788683096826198</v>
      </c>
      <c r="O839">
        <f t="shared" si="83"/>
        <v>8.4200934806888359</v>
      </c>
      <c r="P839">
        <f t="shared" si="78"/>
        <v>0.32711743648114366</v>
      </c>
      <c r="Q839">
        <v>0.32054679953865917</v>
      </c>
    </row>
    <row r="840" spans="1:17" x14ac:dyDescent="0.2">
      <c r="A840" s="2">
        <v>41656</v>
      </c>
      <c r="B840" s="1">
        <v>6.4660000000000002</v>
      </c>
      <c r="C840">
        <v>-2.3634282239362002E-3</v>
      </c>
      <c r="D840">
        <f t="shared" si="79"/>
        <v>1.7052851223155262E-4</v>
      </c>
      <c r="E840">
        <f t="shared" si="80"/>
        <v>8.6438522766227148</v>
      </c>
      <c r="I840">
        <f t="shared" si="81"/>
        <v>1.7349487565949929E-4</v>
      </c>
      <c r="J840">
        <f t="shared" si="82"/>
        <v>-0.17943166683633335</v>
      </c>
      <c r="O840">
        <f t="shared" si="83"/>
        <v>8.6271667710536146</v>
      </c>
      <c r="P840">
        <f t="shared" si="78"/>
        <v>0.42879938415809987</v>
      </c>
      <c r="Q840">
        <v>0.32016700076015614</v>
      </c>
    </row>
    <row r="841" spans="1:17" x14ac:dyDescent="0.2">
      <c r="A841" s="2">
        <v>41663</v>
      </c>
      <c r="B841" s="1">
        <v>6.4371999999999998</v>
      </c>
      <c r="C841">
        <v>-4.4640163410387696E-3</v>
      </c>
      <c r="D841">
        <f t="shared" si="79"/>
        <v>1.6063194907584135E-4</v>
      </c>
      <c r="E841">
        <f t="shared" si="80"/>
        <v>8.6123383124914934</v>
      </c>
      <c r="I841">
        <f t="shared" si="81"/>
        <v>1.6526664159203112E-4</v>
      </c>
      <c r="J841">
        <f t="shared" si="82"/>
        <v>-0.34724274027348867</v>
      </c>
      <c r="O841">
        <f t="shared" si="83"/>
        <v>8.5873728580809434</v>
      </c>
      <c r="P841">
        <f t="shared" si="78"/>
        <v>0.36420448200201028</v>
      </c>
      <c r="Q841">
        <v>0.31908564070622292</v>
      </c>
    </row>
    <row r="842" spans="1:17" x14ac:dyDescent="0.2">
      <c r="A842" s="2">
        <v>41670</v>
      </c>
      <c r="B842" s="1">
        <v>6.5446</v>
      </c>
      <c r="C842">
        <v>1.6546619176808199E-2</v>
      </c>
      <c r="D842">
        <f t="shared" si="79"/>
        <v>1.5218967864487454E-4</v>
      </c>
      <c r="E842">
        <f t="shared" si="80"/>
        <v>6.9913738990788605</v>
      </c>
      <c r="I842">
        <f t="shared" si="81"/>
        <v>1.594608221805618E-4</v>
      </c>
      <c r="J842">
        <f t="shared" si="82"/>
        <v>1.310334790806208</v>
      </c>
      <c r="O842">
        <f t="shared" si="83"/>
        <v>7.0267350308759555</v>
      </c>
      <c r="P842">
        <f t="shared" si="78"/>
        <v>0.90495869856795763</v>
      </c>
      <c r="Q842">
        <v>0.31876653037479752</v>
      </c>
    </row>
    <row r="843" spans="1:17" x14ac:dyDescent="0.2">
      <c r="A843" s="2">
        <v>41677</v>
      </c>
      <c r="B843" s="1">
        <v>6.4832999999999998</v>
      </c>
      <c r="C843">
        <v>-9.4106421440571797E-3</v>
      </c>
      <c r="D843">
        <f t="shared" si="79"/>
        <v>1.5948573429712108E-4</v>
      </c>
      <c r="E843">
        <f t="shared" si="80"/>
        <v>8.1882701419034554</v>
      </c>
      <c r="I843">
        <f t="shared" si="81"/>
        <v>1.7487045472003906E-4</v>
      </c>
      <c r="J843">
        <f t="shared" si="82"/>
        <v>-0.71164112777858346</v>
      </c>
      <c r="O843">
        <f t="shared" si="83"/>
        <v>8.1450320221642141</v>
      </c>
      <c r="P843">
        <f t="shared" si="78"/>
        <v>0.23834351611196239</v>
      </c>
      <c r="Q843">
        <v>0.31864248032464582</v>
      </c>
    </row>
    <row r="844" spans="1:17" x14ac:dyDescent="0.2">
      <c r="A844" s="2">
        <v>41684</v>
      </c>
      <c r="B844" s="1">
        <v>6.4359999999999999</v>
      </c>
      <c r="C844">
        <v>-7.3224108648168897E-3</v>
      </c>
      <c r="D844">
        <f t="shared" si="79"/>
        <v>1.5523020137310413E-4</v>
      </c>
      <c r="E844">
        <f t="shared" si="80"/>
        <v>8.4251937110239776</v>
      </c>
      <c r="I844">
        <f t="shared" si="81"/>
        <v>1.7306935444719732E-4</v>
      </c>
      <c r="J844">
        <f t="shared" si="82"/>
        <v>-0.55660103154536456</v>
      </c>
      <c r="O844">
        <f t="shared" si="83"/>
        <v>8.3520134427267969</v>
      </c>
      <c r="P844">
        <f t="shared" si="78"/>
        <v>0.28890002441851581</v>
      </c>
      <c r="Q844">
        <v>0.31849362996832409</v>
      </c>
    </row>
    <row r="845" spans="1:17" x14ac:dyDescent="0.2">
      <c r="A845" s="2">
        <v>41691</v>
      </c>
      <c r="B845" s="1">
        <v>6.5252999999999997</v>
      </c>
      <c r="C845">
        <v>1.37797000332041E-2</v>
      </c>
      <c r="D845">
        <f t="shared" si="79"/>
        <v>1.4913345134310921E-4</v>
      </c>
      <c r="E845">
        <f t="shared" si="80"/>
        <v>7.5374460553184708</v>
      </c>
      <c r="I845">
        <f t="shared" si="81"/>
        <v>1.6875091428849643E-4</v>
      </c>
      <c r="J845">
        <f t="shared" si="82"/>
        <v>1.0607589295411779</v>
      </c>
      <c r="O845">
        <f t="shared" si="83"/>
        <v>7.5618773036190614</v>
      </c>
      <c r="P845">
        <f t="shared" si="78"/>
        <v>0.85560026432313707</v>
      </c>
      <c r="Q845">
        <v>0.31798997130076628</v>
      </c>
    </row>
    <row r="846" spans="1:17" x14ac:dyDescent="0.2">
      <c r="A846" s="2">
        <v>41698</v>
      </c>
      <c r="B846" s="1">
        <v>6.4067999999999996</v>
      </c>
      <c r="C846">
        <v>-1.8327002851337201E-2</v>
      </c>
      <c r="D846">
        <f t="shared" si="79"/>
        <v>1.5157825224282779E-4</v>
      </c>
      <c r="E846">
        <f t="shared" si="80"/>
        <v>6.5785297642451628</v>
      </c>
      <c r="I846">
        <f t="shared" si="81"/>
        <v>1.7600621360252386E-4</v>
      </c>
      <c r="J846">
        <f t="shared" si="82"/>
        <v>-1.3814254328536231</v>
      </c>
      <c r="O846">
        <f t="shared" si="83"/>
        <v>6.7366550324546992</v>
      </c>
      <c r="P846">
        <f t="shared" si="78"/>
        <v>8.3574095234872442E-2</v>
      </c>
      <c r="Q846">
        <v>0.31748191212141719</v>
      </c>
    </row>
    <row r="847" spans="1:17" x14ac:dyDescent="0.2">
      <c r="A847" s="2">
        <v>41705</v>
      </c>
      <c r="B847" s="1">
        <v>6.3802000000000003</v>
      </c>
      <c r="C847">
        <v>-4.1604814842597397E-3</v>
      </c>
      <c r="D847">
        <f t="shared" si="79"/>
        <v>1.6263629911903346E-4</v>
      </c>
      <c r="E847">
        <f t="shared" si="80"/>
        <v>8.6175627613220467</v>
      </c>
      <c r="I847">
        <f t="shared" si="81"/>
        <v>1.9382147575211159E-4</v>
      </c>
      <c r="J847">
        <f t="shared" si="82"/>
        <v>-0.29884269590845375</v>
      </c>
      <c r="O847">
        <f t="shared" si="83"/>
        <v>8.4592660937548096</v>
      </c>
      <c r="P847">
        <f t="shared" si="78"/>
        <v>0.38253003602258417</v>
      </c>
      <c r="Q847">
        <v>0.3169092372468022</v>
      </c>
    </row>
    <row r="848" spans="1:17" x14ac:dyDescent="0.2">
      <c r="A848" s="2">
        <v>41712</v>
      </c>
      <c r="B848" s="1">
        <v>6.3836000000000004</v>
      </c>
      <c r="C848">
        <v>5.32756715150295E-4</v>
      </c>
      <c r="D848">
        <f t="shared" si="79"/>
        <v>1.5391669754274355E-4</v>
      </c>
      <c r="E848">
        <f t="shared" si="80"/>
        <v>8.7772549793450789</v>
      </c>
      <c r="I848">
        <f t="shared" si="81"/>
        <v>1.8338254575439393E-4</v>
      </c>
      <c r="J848">
        <f t="shared" si="82"/>
        <v>3.934141115776485E-2</v>
      </c>
      <c r="O848">
        <f t="shared" si="83"/>
        <v>8.6023884264076393</v>
      </c>
      <c r="P848">
        <f t="shared" si="78"/>
        <v>0.51569090458633315</v>
      </c>
      <c r="Q848">
        <v>0.31668660796963999</v>
      </c>
    </row>
    <row r="849" spans="1:17" x14ac:dyDescent="0.2">
      <c r="A849" s="2">
        <v>41719</v>
      </c>
      <c r="B849" s="1">
        <v>6.4238999999999997</v>
      </c>
      <c r="C849">
        <v>6.29320835524938E-3</v>
      </c>
      <c r="D849">
        <f t="shared" si="79"/>
        <v>1.446987254732312E-4</v>
      </c>
      <c r="E849">
        <f t="shared" si="80"/>
        <v>8.5671537590748308</v>
      </c>
      <c r="I849">
        <f t="shared" si="81"/>
        <v>1.7319824667862515E-4</v>
      </c>
      <c r="J849">
        <f t="shared" si="82"/>
        <v>0.47818986251469464</v>
      </c>
      <c r="O849">
        <f t="shared" si="83"/>
        <v>8.4324081403779818</v>
      </c>
      <c r="P849">
        <f t="shared" si="78"/>
        <v>0.68374246141247319</v>
      </c>
      <c r="Q849">
        <v>0.31625294954873495</v>
      </c>
    </row>
    <row r="850" spans="1:17" x14ac:dyDescent="0.2">
      <c r="A850" s="2">
        <v>41726</v>
      </c>
      <c r="B850" s="1">
        <v>6.4993999999999996</v>
      </c>
      <c r="C850">
        <v>1.1684455050522799E-2</v>
      </c>
      <c r="D850">
        <f t="shared" si="79"/>
        <v>1.3839307022899214E-4</v>
      </c>
      <c r="E850">
        <f t="shared" si="80"/>
        <v>7.8989001145732409</v>
      </c>
      <c r="I850">
        <f t="shared" si="81"/>
        <v>1.6773839522416574E-4</v>
      </c>
      <c r="J850">
        <f t="shared" si="82"/>
        <v>0.90217797486793572</v>
      </c>
      <c r="O850">
        <f t="shared" si="83"/>
        <v>7.8791798651602107</v>
      </c>
      <c r="P850">
        <f t="shared" si="78"/>
        <v>0.81651883356584154</v>
      </c>
      <c r="Q850">
        <v>0.31604855442462665</v>
      </c>
    </row>
    <row r="851" spans="1:17" x14ac:dyDescent="0.2">
      <c r="A851" s="2">
        <v>41733</v>
      </c>
      <c r="B851" s="1">
        <v>6.5523999999999996</v>
      </c>
      <c r="C851">
        <v>8.1215297996726204E-3</v>
      </c>
      <c r="D851">
        <f t="shared" si="79"/>
        <v>1.3828107540491387E-4</v>
      </c>
      <c r="E851">
        <f t="shared" si="80"/>
        <v>8.4092281441981829</v>
      </c>
      <c r="I851">
        <f t="shared" si="81"/>
        <v>1.7088079144215952E-4</v>
      </c>
      <c r="J851">
        <f t="shared" si="82"/>
        <v>0.6212855012959464</v>
      </c>
      <c r="O851">
        <f t="shared" si="83"/>
        <v>8.2885486965156687</v>
      </c>
      <c r="P851">
        <f t="shared" si="78"/>
        <v>0.73279410423340685</v>
      </c>
      <c r="Q851">
        <v>0.31512166461610658</v>
      </c>
    </row>
    <row r="852" spans="1:17" x14ac:dyDescent="0.2">
      <c r="A852" s="2">
        <v>41740</v>
      </c>
      <c r="B852" s="1">
        <v>6.5316999999999998</v>
      </c>
      <c r="C852">
        <v>-3.1641484351867498E-3</v>
      </c>
      <c r="D852">
        <f t="shared" si="79"/>
        <v>1.3394176565783726E-4</v>
      </c>
      <c r="E852">
        <f t="shared" si="80"/>
        <v>8.8433577639703547</v>
      </c>
      <c r="I852">
        <f t="shared" si="81"/>
        <v>1.678890586305936E-4</v>
      </c>
      <c r="J852">
        <f t="shared" si="82"/>
        <v>-0.24419999558007141</v>
      </c>
      <c r="O852">
        <f t="shared" si="83"/>
        <v>8.6325735241509935</v>
      </c>
      <c r="P852">
        <f t="shared" si="78"/>
        <v>0.40353796524406604</v>
      </c>
      <c r="Q852">
        <v>0.31420546169569641</v>
      </c>
    </row>
    <row r="853" spans="1:17" x14ac:dyDescent="0.2">
      <c r="A853" s="2">
        <v>41747</v>
      </c>
      <c r="B853" s="1">
        <v>6.5959000000000003</v>
      </c>
      <c r="C853">
        <v>9.7809975658189607E-3</v>
      </c>
      <c r="D853">
        <f t="shared" si="79"/>
        <v>1.2650596983756069E-4</v>
      </c>
      <c r="E853">
        <f t="shared" si="80"/>
        <v>8.2189886569535329</v>
      </c>
      <c r="I853">
        <f t="shared" si="81"/>
        <v>1.6088346260298121E-4</v>
      </c>
      <c r="J853">
        <f t="shared" si="82"/>
        <v>0.77112973227723547</v>
      </c>
      <c r="O853">
        <f t="shared" si="83"/>
        <v>8.1401892258368083</v>
      </c>
      <c r="P853">
        <f t="shared" si="78"/>
        <v>0.77968498055751967</v>
      </c>
      <c r="Q853">
        <v>0.31318271480562587</v>
      </c>
    </row>
    <row r="854" spans="1:17" x14ac:dyDescent="0.2">
      <c r="A854" s="2">
        <v>41754</v>
      </c>
      <c r="B854" s="1">
        <v>6.5865</v>
      </c>
      <c r="C854">
        <v>-1.42614419122666E-3</v>
      </c>
      <c r="D854">
        <f t="shared" si="79"/>
        <v>1.2465568645026042E-4</v>
      </c>
      <c r="E854">
        <f t="shared" si="80"/>
        <v>8.9736390889945152</v>
      </c>
      <c r="I854">
        <f t="shared" si="81"/>
        <v>1.6181799032471126E-4</v>
      </c>
      <c r="J854">
        <f t="shared" si="82"/>
        <v>-0.11211146708261466</v>
      </c>
      <c r="O854">
        <f t="shared" si="83"/>
        <v>8.7164693898124135</v>
      </c>
      <c r="P854">
        <f t="shared" si="78"/>
        <v>0.45536751266585218</v>
      </c>
      <c r="Q854">
        <v>0.31249197482864921</v>
      </c>
    </row>
    <row r="855" spans="1:17" x14ac:dyDescent="0.2">
      <c r="A855" s="2">
        <v>41761</v>
      </c>
      <c r="B855" s="1">
        <v>6.5053999999999998</v>
      </c>
      <c r="C855">
        <v>-1.23894984531343E-2</v>
      </c>
      <c r="D855">
        <f t="shared" si="79"/>
        <v>1.1729837849849497E-4</v>
      </c>
      <c r="E855">
        <f t="shared" si="80"/>
        <v>7.7421639323471609</v>
      </c>
      <c r="I855">
        <f t="shared" si="81"/>
        <v>1.5511444699147525E-4</v>
      </c>
      <c r="J855">
        <f t="shared" si="82"/>
        <v>-0.99478127389009385</v>
      </c>
      <c r="O855">
        <f t="shared" si="83"/>
        <v>7.7817575629350042</v>
      </c>
      <c r="P855">
        <f t="shared" si="78"/>
        <v>0.1599213279030727</v>
      </c>
      <c r="Q855">
        <v>0.31215614770299793</v>
      </c>
    </row>
    <row r="856" spans="1:17" x14ac:dyDescent="0.2">
      <c r="A856" s="2">
        <v>41768</v>
      </c>
      <c r="B856" s="1">
        <v>6.5720999999999998</v>
      </c>
      <c r="C856">
        <v>1.02008148928161E-2</v>
      </c>
      <c r="D856">
        <f t="shared" si="79"/>
        <v>1.194704561037983E-4</v>
      </c>
      <c r="E856">
        <f t="shared" si="80"/>
        <v>8.1614593821379984</v>
      </c>
      <c r="I856">
        <f t="shared" si="81"/>
        <v>1.6157082105165401E-4</v>
      </c>
      <c r="J856">
        <f t="shared" si="82"/>
        <v>0.80251544750118653</v>
      </c>
      <c r="O856">
        <f t="shared" si="83"/>
        <v>8.0865359475018437</v>
      </c>
      <c r="P856">
        <f t="shared" si="78"/>
        <v>0.78887257182681869</v>
      </c>
      <c r="Q856">
        <v>0.31150630511969146</v>
      </c>
    </row>
    <row r="857" spans="1:17" x14ac:dyDescent="0.2">
      <c r="A857" s="2">
        <v>41775</v>
      </c>
      <c r="B857" s="1">
        <v>6.5651999999999999</v>
      </c>
      <c r="C857">
        <v>-1.0504442517831299E-3</v>
      </c>
      <c r="D857">
        <f t="shared" si="79"/>
        <v>1.1854562620622033E-4</v>
      </c>
      <c r="E857">
        <f t="shared" si="80"/>
        <v>9.0309045521732596</v>
      </c>
      <c r="I857">
        <f t="shared" si="81"/>
        <v>1.6307019329660848E-4</v>
      </c>
      <c r="J857">
        <f t="shared" si="82"/>
        <v>-8.2259433797257211E-2</v>
      </c>
      <c r="O857">
        <f t="shared" si="83"/>
        <v>8.7145632016834309</v>
      </c>
      <c r="P857">
        <f t="shared" si="78"/>
        <v>0.46722020609598741</v>
      </c>
      <c r="Q857">
        <v>0.30997210887307652</v>
      </c>
    </row>
    <row r="858" spans="1:17" x14ac:dyDescent="0.2">
      <c r="A858" s="2">
        <v>41782</v>
      </c>
      <c r="B858" s="1">
        <v>6.6422999999999996</v>
      </c>
      <c r="C858">
        <v>1.16753171772457E-2</v>
      </c>
      <c r="D858">
        <f t="shared" si="79"/>
        <v>1.1149909462141335E-4</v>
      </c>
      <c r="E858">
        <f t="shared" si="80"/>
        <v>7.8789457636910143</v>
      </c>
      <c r="I858">
        <f t="shared" si="81"/>
        <v>1.5609820128223821E-4</v>
      </c>
      <c r="J858">
        <f t="shared" si="82"/>
        <v>0.93447941336807616</v>
      </c>
      <c r="O858">
        <f t="shared" si="83"/>
        <v>7.8917734793561491</v>
      </c>
      <c r="P858">
        <f t="shared" si="78"/>
        <v>0.82497167479010136</v>
      </c>
      <c r="Q858">
        <v>0.30970976802190603</v>
      </c>
    </row>
    <row r="859" spans="1:17" x14ac:dyDescent="0.2">
      <c r="A859" s="2">
        <v>41789</v>
      </c>
      <c r="B859" s="1">
        <v>6.6875</v>
      </c>
      <c r="C859">
        <v>6.7818231692358096E-3</v>
      </c>
      <c r="D859">
        <f t="shared" si="79"/>
        <v>1.1298793081548587E-4</v>
      </c>
      <c r="E859">
        <f t="shared" si="80"/>
        <v>8.681167265096752</v>
      </c>
      <c r="I859">
        <f t="shared" si="81"/>
        <v>1.6102677172315997E-4</v>
      </c>
      <c r="J859">
        <f t="shared" si="82"/>
        <v>0.53443810888998544</v>
      </c>
      <c r="O859">
        <f t="shared" si="83"/>
        <v>8.4483158305747761</v>
      </c>
      <c r="P859">
        <f t="shared" si="78"/>
        <v>0.70348077059131098</v>
      </c>
      <c r="Q859">
        <v>0.30829008855602313</v>
      </c>
    </row>
    <row r="860" spans="1:17" x14ac:dyDescent="0.2">
      <c r="A860" s="2">
        <v>41796</v>
      </c>
      <c r="B860" s="1">
        <v>6.6279000000000003</v>
      </c>
      <c r="C860">
        <v>-8.9521002791697092E-3</v>
      </c>
      <c r="D860">
        <f t="shared" si="79"/>
        <v>1.0896824249648373E-4</v>
      </c>
      <c r="E860">
        <f t="shared" si="80"/>
        <v>8.3890095274758636</v>
      </c>
      <c r="I860">
        <f t="shared" si="81"/>
        <v>1.5796374922955904E-4</v>
      </c>
      <c r="J860">
        <f t="shared" si="82"/>
        <v>-0.71227257348394757</v>
      </c>
      <c r="O860">
        <f t="shared" si="83"/>
        <v>8.2458127675801123</v>
      </c>
      <c r="P860">
        <f t="shared" si="78"/>
        <v>0.23814800208209796</v>
      </c>
      <c r="Q860">
        <v>0.3081264505294406</v>
      </c>
    </row>
    <row r="861" spans="1:17" x14ac:dyDescent="0.2">
      <c r="A861" s="2">
        <v>41803</v>
      </c>
      <c r="B861" s="1">
        <v>6.6448</v>
      </c>
      <c r="C861">
        <v>2.5465819513967899E-3</v>
      </c>
      <c r="D861">
        <f t="shared" si="79"/>
        <v>1.0723855391119333E-4</v>
      </c>
      <c r="E861">
        <f t="shared" si="80"/>
        <v>9.0799813323760237</v>
      </c>
      <c r="I861">
        <f t="shared" si="81"/>
        <v>1.58107936202674E-4</v>
      </c>
      <c r="J861">
        <f t="shared" si="82"/>
        <v>0.20252601706412751</v>
      </c>
      <c r="O861">
        <f t="shared" si="83"/>
        <v>8.7112158300604676</v>
      </c>
      <c r="P861">
        <f t="shared" si="78"/>
        <v>0.58024723943378986</v>
      </c>
      <c r="Q861">
        <v>0.30785491561765871</v>
      </c>
    </row>
    <row r="862" spans="1:17" x14ac:dyDescent="0.2">
      <c r="A862" s="2">
        <v>41810</v>
      </c>
      <c r="B862" s="1">
        <v>6.7088000000000001</v>
      </c>
      <c r="C862">
        <v>9.5855035400091992E-3</v>
      </c>
      <c r="D862">
        <f t="shared" si="79"/>
        <v>1.0119334545463252E-4</v>
      </c>
      <c r="E862">
        <f t="shared" si="80"/>
        <v>8.2904941571572799</v>
      </c>
      <c r="I862">
        <f t="shared" si="81"/>
        <v>1.5233535886407729E-4</v>
      </c>
      <c r="J862">
        <f t="shared" si="82"/>
        <v>0.77663073187535403</v>
      </c>
      <c r="O862">
        <f t="shared" si="83"/>
        <v>8.1862708654326042</v>
      </c>
      <c r="P862">
        <f t="shared" si="78"/>
        <v>0.78131166762903781</v>
      </c>
      <c r="Q862">
        <v>0.30779483339690328</v>
      </c>
    </row>
    <row r="863" spans="1:17" x14ac:dyDescent="0.2">
      <c r="A863" s="2">
        <v>41817</v>
      </c>
      <c r="B863" s="1">
        <v>6.7309000000000001</v>
      </c>
      <c r="C863">
        <v>3.2887668503671602E-3</v>
      </c>
      <c r="D863">
        <f t="shared" si="79"/>
        <v>1.006346574142863E-4</v>
      </c>
      <c r="E863">
        <f t="shared" si="80"/>
        <v>9.0965360941289646</v>
      </c>
      <c r="I863">
        <f t="shared" si="81"/>
        <v>1.5429114097709309E-4</v>
      </c>
      <c r="J863">
        <f t="shared" si="82"/>
        <v>0.26476622961329649</v>
      </c>
      <c r="O863">
        <f t="shared" si="83"/>
        <v>8.7065680581765594</v>
      </c>
      <c r="P863">
        <f t="shared" si="78"/>
        <v>0.60440522321305679</v>
      </c>
      <c r="Q863">
        <v>0.30766801315712777</v>
      </c>
    </row>
    <row r="864" spans="1:17" x14ac:dyDescent="0.2">
      <c r="A864" s="2">
        <v>41824</v>
      </c>
      <c r="B864" s="1">
        <v>6.8437000000000001</v>
      </c>
      <c r="C864">
        <v>1.6619656769284501E-2</v>
      </c>
      <c r="D864">
        <f t="shared" si="79"/>
        <v>9.5245537213193554E-5</v>
      </c>
      <c r="E864">
        <f t="shared" si="80"/>
        <v>6.3590426005146199</v>
      </c>
      <c r="I864">
        <f t="shared" si="81"/>
        <v>1.4945643950128667E-4</v>
      </c>
      <c r="J864">
        <f t="shared" si="82"/>
        <v>1.3594546812196158</v>
      </c>
      <c r="O864">
        <f t="shared" si="83"/>
        <v>6.9603885518747575</v>
      </c>
      <c r="P864">
        <f t="shared" si="78"/>
        <v>0.91299872310440655</v>
      </c>
      <c r="Q864">
        <v>0.30714359275754677</v>
      </c>
    </row>
    <row r="865" spans="1:17" x14ac:dyDescent="0.2">
      <c r="A865" s="2">
        <v>41831</v>
      </c>
      <c r="B865" s="1">
        <v>6.7888999999999999</v>
      </c>
      <c r="C865">
        <v>-8.0395955528107504E-3</v>
      </c>
      <c r="D865">
        <f t="shared" si="79"/>
        <v>1.0610358444813139E-4</v>
      </c>
      <c r="E865">
        <f t="shared" si="80"/>
        <v>8.5419249543528384</v>
      </c>
      <c r="I865">
        <f t="shared" si="81"/>
        <v>1.6660977227663963E-4</v>
      </c>
      <c r="J865">
        <f t="shared" si="82"/>
        <v>-0.62285071293397998</v>
      </c>
      <c r="O865">
        <f t="shared" si="83"/>
        <v>8.3119131622267393</v>
      </c>
      <c r="P865">
        <f t="shared" si="78"/>
        <v>0.26669131456704381</v>
      </c>
      <c r="Q865">
        <v>0.30708991587937717</v>
      </c>
    </row>
    <row r="866" spans="1:17" x14ac:dyDescent="0.2">
      <c r="A866" s="2">
        <v>41838</v>
      </c>
      <c r="B866" s="1">
        <v>6.8372999999999999</v>
      </c>
      <c r="C866">
        <v>7.1039913620563099E-3</v>
      </c>
      <c r="D866">
        <f t="shared" si="79"/>
        <v>1.0361547518040997E-4</v>
      </c>
      <c r="E866">
        <f t="shared" si="80"/>
        <v>8.6877663749113854</v>
      </c>
      <c r="I866">
        <f t="shared" si="81"/>
        <v>1.6417372193125202E-4</v>
      </c>
      <c r="J866">
        <f t="shared" si="82"/>
        <v>0.55443495449341962</v>
      </c>
      <c r="O866">
        <f t="shared" si="83"/>
        <v>8.4071872919485955</v>
      </c>
      <c r="P866">
        <f t="shared" si="78"/>
        <v>0.71035939517514868</v>
      </c>
      <c r="Q866">
        <v>0.30696105438618893</v>
      </c>
    </row>
    <row r="867" spans="1:17" x14ac:dyDescent="0.2">
      <c r="A867" s="2">
        <v>41845</v>
      </c>
      <c r="B867" s="1">
        <v>6.8178999999999998</v>
      </c>
      <c r="C867">
        <v>-2.8414103128975299E-3</v>
      </c>
      <c r="D867">
        <f t="shared" si="79"/>
        <v>1.0042654826591561E-4</v>
      </c>
      <c r="E867">
        <f t="shared" si="80"/>
        <v>9.1256907508814411</v>
      </c>
      <c r="I867">
        <f t="shared" si="81"/>
        <v>1.6098119374527884E-4</v>
      </c>
      <c r="J867">
        <f t="shared" si="82"/>
        <v>-0.22394758353156033</v>
      </c>
      <c r="O867">
        <f t="shared" si="83"/>
        <v>8.6840704886684268</v>
      </c>
      <c r="P867">
        <f t="shared" si="78"/>
        <v>0.41139904478943656</v>
      </c>
      <c r="Q867">
        <v>0.30630026900057727</v>
      </c>
    </row>
    <row r="868" spans="1:17" x14ac:dyDescent="0.2">
      <c r="A868" s="2">
        <v>41852</v>
      </c>
      <c r="B868" s="1">
        <v>6.8571999999999997</v>
      </c>
      <c r="C868">
        <v>5.7476886008280799E-3</v>
      </c>
      <c r="D868">
        <f t="shared" si="79"/>
        <v>9.4885372123935084E-5</v>
      </c>
      <c r="E868">
        <f t="shared" si="80"/>
        <v>8.9146743319324866</v>
      </c>
      <c r="I868">
        <f t="shared" si="81"/>
        <v>1.5489062805581003E-4</v>
      </c>
      <c r="J868">
        <f t="shared" si="82"/>
        <v>0.46182842576792255</v>
      </c>
      <c r="O868">
        <f t="shared" si="83"/>
        <v>8.5595058207149464</v>
      </c>
      <c r="P868">
        <f t="shared" si="78"/>
        <v>0.67789781775880942</v>
      </c>
      <c r="Q868">
        <v>0.30566582545267612</v>
      </c>
    </row>
    <row r="869" spans="1:17" x14ac:dyDescent="0.2">
      <c r="A869" s="2">
        <v>41859</v>
      </c>
      <c r="B869" s="1">
        <v>6.9016000000000002</v>
      </c>
      <c r="C869">
        <v>6.4540736290430402E-3</v>
      </c>
      <c r="D869">
        <f t="shared" si="79"/>
        <v>9.1174405251624323E-5</v>
      </c>
      <c r="E869">
        <f t="shared" si="80"/>
        <v>8.8458639766532219</v>
      </c>
      <c r="I869">
        <f t="shared" si="81"/>
        <v>1.517412622927653E-4</v>
      </c>
      <c r="J869">
        <f t="shared" si="82"/>
        <v>0.52394061958456839</v>
      </c>
      <c r="O869">
        <f t="shared" si="83"/>
        <v>8.5188199364511146</v>
      </c>
      <c r="P869">
        <f t="shared" si="78"/>
        <v>0.69984007928016401</v>
      </c>
      <c r="Q869">
        <v>0.30214200626143889</v>
      </c>
    </row>
    <row r="870" spans="1:17" x14ac:dyDescent="0.2">
      <c r="A870" s="2">
        <v>41866</v>
      </c>
      <c r="B870" s="1">
        <v>6.8362999999999996</v>
      </c>
      <c r="C870">
        <v>-9.5066191767711992E-3</v>
      </c>
      <c r="D870">
        <f t="shared" si="79"/>
        <v>8.8203244921073381E-5</v>
      </c>
      <c r="E870">
        <f t="shared" si="80"/>
        <v>8.3112354749317809</v>
      </c>
      <c r="I870">
        <f t="shared" si="81"/>
        <v>1.4976955332698884E-4</v>
      </c>
      <c r="J870">
        <f t="shared" si="82"/>
        <v>-0.77680914503774001</v>
      </c>
      <c r="O870">
        <f t="shared" si="83"/>
        <v>8.2029803085432285</v>
      </c>
      <c r="P870">
        <f t="shared" si="78"/>
        <v>0.21863569025239804</v>
      </c>
      <c r="Q870">
        <v>0.30168952930921206</v>
      </c>
    </row>
    <row r="871" spans="1:17" x14ac:dyDescent="0.2">
      <c r="A871" s="2">
        <v>41873</v>
      </c>
      <c r="B871" s="1">
        <v>6.9118000000000004</v>
      </c>
      <c r="C871">
        <v>1.09834462944782E-2</v>
      </c>
      <c r="D871">
        <f t="shared" si="79"/>
        <v>8.8333598716138214E-5</v>
      </c>
      <c r="E871">
        <f t="shared" si="80"/>
        <v>7.9687025060486771</v>
      </c>
      <c r="I871">
        <f t="shared" si="81"/>
        <v>1.5200229374419914E-4</v>
      </c>
      <c r="J871">
        <f t="shared" si="82"/>
        <v>0.89086841163688846</v>
      </c>
      <c r="O871">
        <f t="shared" si="83"/>
        <v>7.9979684199570613</v>
      </c>
      <c r="P871">
        <f t="shared" si="78"/>
        <v>0.81350011575790759</v>
      </c>
      <c r="Q871">
        <v>0.30160423734484776</v>
      </c>
    </row>
    <row r="872" spans="1:17" x14ac:dyDescent="0.2">
      <c r="A872" s="2">
        <v>41880</v>
      </c>
      <c r="B872" s="1">
        <v>6.9896000000000003</v>
      </c>
      <c r="C872">
        <v>1.11932341038088E-2</v>
      </c>
      <c r="D872">
        <f t="shared" si="79"/>
        <v>9.0271748343391138E-5</v>
      </c>
      <c r="E872">
        <f t="shared" si="80"/>
        <v>7.9247823533197526</v>
      </c>
      <c r="I872">
        <f t="shared" si="81"/>
        <v>1.5631080110801451E-4</v>
      </c>
      <c r="J872">
        <f t="shared" si="82"/>
        <v>0.89528455550941188</v>
      </c>
      <c r="O872">
        <f t="shared" si="83"/>
        <v>7.962129782613097</v>
      </c>
      <c r="P872">
        <f t="shared" si="78"/>
        <v>0.81468250288946797</v>
      </c>
      <c r="Q872">
        <v>0.30157032919488214</v>
      </c>
    </row>
    <row r="873" spans="1:17" x14ac:dyDescent="0.2">
      <c r="A873" s="2">
        <v>41887</v>
      </c>
      <c r="B873" s="1">
        <v>7.0965999999999996</v>
      </c>
      <c r="C873">
        <v>1.5192466109677401E-2</v>
      </c>
      <c r="D873">
        <f t="shared" si="79"/>
        <v>9.2372752824947783E-5</v>
      </c>
      <c r="E873">
        <f t="shared" si="80"/>
        <v>6.7909868521588841</v>
      </c>
      <c r="I873">
        <f t="shared" si="81"/>
        <v>1.6032416981461405E-4</v>
      </c>
      <c r="J873">
        <f t="shared" si="82"/>
        <v>1.1998550296334753</v>
      </c>
      <c r="O873">
        <f t="shared" si="83"/>
        <v>7.2986606389465711</v>
      </c>
      <c r="P873">
        <f t="shared" si="78"/>
        <v>0.8849021761060275</v>
      </c>
      <c r="Q873">
        <v>0.30148348291540805</v>
      </c>
    </row>
    <row r="874" spans="1:17" x14ac:dyDescent="0.2">
      <c r="A874" s="2">
        <v>41894</v>
      </c>
      <c r="B874" s="1">
        <v>7.1246999999999998</v>
      </c>
      <c r="C874">
        <v>3.9518238936797597E-3</v>
      </c>
      <c r="D874">
        <f t="shared" si="79"/>
        <v>1.006790492450727E-4</v>
      </c>
      <c r="E874">
        <f t="shared" si="80"/>
        <v>9.0484570229339418</v>
      </c>
      <c r="I874">
        <f t="shared" si="81"/>
        <v>1.7216050717434411E-4</v>
      </c>
      <c r="J874">
        <f t="shared" si="82"/>
        <v>0.30118325048522016</v>
      </c>
      <c r="O874">
        <f t="shared" si="83"/>
        <v>8.5763719846747204</v>
      </c>
      <c r="P874">
        <f t="shared" si="78"/>
        <v>0.61836261931473802</v>
      </c>
      <c r="Q874">
        <v>0.30050112633307013</v>
      </c>
    </row>
    <row r="875" spans="1:17" x14ac:dyDescent="0.2">
      <c r="A875" s="2">
        <v>41901</v>
      </c>
      <c r="B875" s="1">
        <v>7.1512000000000002</v>
      </c>
      <c r="C875">
        <v>3.7125547864009802E-3</v>
      </c>
      <c r="D875">
        <f t="shared" si="79"/>
        <v>9.5575321015567839E-5</v>
      </c>
      <c r="E875">
        <f t="shared" si="80"/>
        <v>9.1113843920316828</v>
      </c>
      <c r="I875">
        <f t="shared" si="81"/>
        <v>1.6494175407589929E-4</v>
      </c>
      <c r="J875">
        <f t="shared" si="82"/>
        <v>0.28907302483744901</v>
      </c>
      <c r="O875">
        <f t="shared" si="83"/>
        <v>8.6263549382967764</v>
      </c>
      <c r="P875">
        <f t="shared" si="78"/>
        <v>0.61373725207928298</v>
      </c>
      <c r="Q875">
        <v>0.29890169529508709</v>
      </c>
    </row>
    <row r="876" spans="1:17" x14ac:dyDescent="0.2">
      <c r="A876" s="2">
        <v>41908</v>
      </c>
      <c r="B876" s="1">
        <v>7.2666000000000004</v>
      </c>
      <c r="C876">
        <v>1.6008331981417E-2</v>
      </c>
      <c r="D876">
        <f t="shared" si="79"/>
        <v>9.0667785537155496E-5</v>
      </c>
      <c r="E876">
        <f t="shared" si="80"/>
        <v>6.4818724427442795</v>
      </c>
      <c r="I876">
        <f t="shared" si="81"/>
        <v>1.5869454576162941E-4</v>
      </c>
      <c r="J876">
        <f t="shared" si="82"/>
        <v>1.2707645232761033</v>
      </c>
      <c r="O876">
        <f t="shared" si="83"/>
        <v>7.1336868256370689</v>
      </c>
      <c r="P876">
        <f t="shared" si="78"/>
        <v>0.89809378335974455</v>
      </c>
      <c r="Q876">
        <v>0.29819150337782263</v>
      </c>
    </row>
    <row r="877" spans="1:17" x14ac:dyDescent="0.2">
      <c r="A877" s="2">
        <v>41915</v>
      </c>
      <c r="B877" s="1">
        <v>7.2748999999999997</v>
      </c>
      <c r="C877">
        <v>1.14156048569281E-3</v>
      </c>
      <c r="D877">
        <f t="shared" si="79"/>
        <v>1.0060371997456168E-4</v>
      </c>
      <c r="E877">
        <f t="shared" si="80"/>
        <v>9.1913679219491566</v>
      </c>
      <c r="I877">
        <f t="shared" si="81"/>
        <v>1.7282049202959311E-4</v>
      </c>
      <c r="J877">
        <f t="shared" si="82"/>
        <v>8.6836299715604984E-2</v>
      </c>
      <c r="O877">
        <f t="shared" si="83"/>
        <v>8.6557165775428171</v>
      </c>
      <c r="P877">
        <f t="shared" si="78"/>
        <v>0.53459918320507227</v>
      </c>
      <c r="Q877">
        <v>0.29817220007962486</v>
      </c>
    </row>
    <row r="878" spans="1:17" x14ac:dyDescent="0.2">
      <c r="A878" s="2">
        <v>41922</v>
      </c>
      <c r="B878" s="1">
        <v>7.2302999999999997</v>
      </c>
      <c r="C878">
        <v>-6.1495381728518001E-3</v>
      </c>
      <c r="D878">
        <f t="shared" si="79"/>
        <v>9.4645686396637688E-5</v>
      </c>
      <c r="E878">
        <f t="shared" si="80"/>
        <v>8.8658082556952316</v>
      </c>
      <c r="I878">
        <f t="shared" si="81"/>
        <v>1.6435400263771247E-4</v>
      </c>
      <c r="J878">
        <f t="shared" si="82"/>
        <v>-0.47968082607620088</v>
      </c>
      <c r="O878">
        <f t="shared" si="83"/>
        <v>8.4833942088936976</v>
      </c>
      <c r="P878">
        <f t="shared" si="78"/>
        <v>0.31572718191941485</v>
      </c>
      <c r="Q878">
        <v>0.29797250246742762</v>
      </c>
    </row>
    <row r="879" spans="1:17" x14ac:dyDescent="0.2">
      <c r="A879" s="2">
        <v>41929</v>
      </c>
      <c r="B879" s="1">
        <v>7.1768000000000001</v>
      </c>
      <c r="C879">
        <v>-7.4269278228271699E-3</v>
      </c>
      <c r="D879">
        <f t="shared" si="79"/>
        <v>9.1235954397201111E-5</v>
      </c>
      <c r="E879">
        <f t="shared" si="80"/>
        <v>8.6974834354745614</v>
      </c>
      <c r="I879">
        <f t="shared" si="81"/>
        <v>1.6012120821183131E-4</v>
      </c>
      <c r="J879">
        <f t="shared" si="82"/>
        <v>-0.58692792651896453</v>
      </c>
      <c r="O879">
        <f t="shared" si="83"/>
        <v>8.3950950872758217</v>
      </c>
      <c r="P879">
        <f t="shared" si="78"/>
        <v>0.27862605654409589</v>
      </c>
      <c r="Q879">
        <v>0.2967034428042355</v>
      </c>
    </row>
    <row r="880" spans="1:17" x14ac:dyDescent="0.2">
      <c r="A880" s="2">
        <v>41936</v>
      </c>
      <c r="B880" s="1">
        <v>7.2503000000000002</v>
      </c>
      <c r="C880">
        <v>1.0189246057891401E-2</v>
      </c>
      <c r="D880">
        <f t="shared" si="79"/>
        <v>8.9071352546498113E-5</v>
      </c>
      <c r="E880">
        <f t="shared" si="80"/>
        <v>8.1604821508478818</v>
      </c>
      <c r="I880">
        <f t="shared" si="81"/>
        <v>1.5793201496113496E-4</v>
      </c>
      <c r="J880">
        <f t="shared" si="82"/>
        <v>0.81078734576893174</v>
      </c>
      <c r="O880">
        <f t="shared" si="83"/>
        <v>8.0959697825335653</v>
      </c>
      <c r="P880">
        <f t="shared" si="78"/>
        <v>0.79125609865729229</v>
      </c>
      <c r="Q880">
        <v>0.29655284189035697</v>
      </c>
    </row>
    <row r="881" spans="1:17" x14ac:dyDescent="0.2">
      <c r="A881" s="2">
        <v>41943</v>
      </c>
      <c r="B881" s="1">
        <v>7.3916000000000004</v>
      </c>
      <c r="C881">
        <v>1.9301373000305301E-2</v>
      </c>
      <c r="D881">
        <f t="shared" si="79"/>
        <v>8.995631550740356E-5</v>
      </c>
      <c r="E881">
        <f t="shared" si="80"/>
        <v>5.1748095704786623</v>
      </c>
      <c r="I881">
        <f t="shared" si="81"/>
        <v>1.5997622026938939E-4</v>
      </c>
      <c r="J881">
        <f t="shared" si="82"/>
        <v>1.5260209215949589</v>
      </c>
      <c r="O881">
        <f t="shared" si="83"/>
        <v>6.4117455239467755</v>
      </c>
      <c r="P881">
        <f t="shared" si="78"/>
        <v>0.93649767290028008</v>
      </c>
      <c r="Q881">
        <v>0.29652690097492818</v>
      </c>
    </row>
    <row r="882" spans="1:17" x14ac:dyDescent="0.2">
      <c r="A882" s="2">
        <v>41950</v>
      </c>
      <c r="B882" s="1">
        <v>7.3992000000000004</v>
      </c>
      <c r="C882">
        <v>1.0276659367800501E-3</v>
      </c>
      <c r="D882">
        <f t="shared" si="79"/>
        <v>1.0691151655877422E-4</v>
      </c>
      <c r="E882">
        <f t="shared" si="80"/>
        <v>9.13363077685759</v>
      </c>
      <c r="I882">
        <f t="shared" si="81"/>
        <v>1.8320891676269177E-4</v>
      </c>
      <c r="J882">
        <f t="shared" si="82"/>
        <v>7.5923926153149773E-2</v>
      </c>
      <c r="O882">
        <f t="shared" si="83"/>
        <v>8.5991189920607578</v>
      </c>
      <c r="P882">
        <f t="shared" si="78"/>
        <v>0.53026018926054741</v>
      </c>
      <c r="Q882">
        <v>0.296024101036024</v>
      </c>
    </row>
    <row r="883" spans="1:17" x14ac:dyDescent="0.2">
      <c r="A883" s="2">
        <v>41957</v>
      </c>
      <c r="B883" s="1">
        <v>7.3825000000000003</v>
      </c>
      <c r="C883">
        <v>-2.25955162197278E-3</v>
      </c>
      <c r="D883">
        <f t="shared" si="79"/>
        <v>1.0056019140190485E-4</v>
      </c>
      <c r="E883">
        <f t="shared" si="80"/>
        <v>9.1539827715625979</v>
      </c>
      <c r="I883">
        <f t="shared" si="81"/>
        <v>1.7311331830815411E-4</v>
      </c>
      <c r="J883">
        <f t="shared" si="82"/>
        <v>-0.17173429324110198</v>
      </c>
      <c r="O883">
        <f t="shared" si="83"/>
        <v>8.6320714913005894</v>
      </c>
      <c r="P883">
        <f t="shared" si="78"/>
        <v>0.43182321210817437</v>
      </c>
      <c r="Q883">
        <v>0.29600966656001249</v>
      </c>
    </row>
    <row r="884" spans="1:17" x14ac:dyDescent="0.2">
      <c r="A884" s="2">
        <v>41964</v>
      </c>
      <c r="B884" s="1">
        <v>7.4622000000000002</v>
      </c>
      <c r="C884">
        <v>1.07379422696725E-2</v>
      </c>
      <c r="D884">
        <f t="shared" si="79"/>
        <v>9.4832914329732142E-5</v>
      </c>
      <c r="E884">
        <f t="shared" si="80"/>
        <v>8.0475355196243896</v>
      </c>
      <c r="I884">
        <f t="shared" si="81"/>
        <v>1.6490576296391695E-4</v>
      </c>
      <c r="J884">
        <f t="shared" si="82"/>
        <v>0.83618649312629567</v>
      </c>
      <c r="O884">
        <f t="shared" si="83"/>
        <v>8.010928529487753</v>
      </c>
      <c r="P884">
        <f t="shared" si="78"/>
        <v>0.7984750021201954</v>
      </c>
      <c r="Q884">
        <v>0.29573064849410324</v>
      </c>
    </row>
    <row r="885" spans="1:17" x14ac:dyDescent="0.2">
      <c r="A885" s="2">
        <v>41971</v>
      </c>
      <c r="B885" s="1">
        <v>7.4564000000000004</v>
      </c>
      <c r="C885">
        <v>-7.7755289265990502E-4</v>
      </c>
      <c r="D885">
        <f t="shared" si="79"/>
        <v>9.6061143721157385E-5</v>
      </c>
      <c r="E885">
        <f t="shared" si="80"/>
        <v>9.2442318671940367</v>
      </c>
      <c r="I885">
        <f t="shared" si="81"/>
        <v>1.6678854976602563E-4</v>
      </c>
      <c r="J885">
        <f t="shared" si="82"/>
        <v>-6.0206977465642318E-2</v>
      </c>
      <c r="O885">
        <f t="shared" si="83"/>
        <v>8.6951588367470141</v>
      </c>
      <c r="P885">
        <f t="shared" si="78"/>
        <v>0.47599539429216442</v>
      </c>
      <c r="Q885">
        <v>0.29553552580513692</v>
      </c>
    </row>
    <row r="886" spans="1:17" x14ac:dyDescent="0.2">
      <c r="A886" s="2">
        <v>41978</v>
      </c>
      <c r="B886" s="1">
        <v>7.5555000000000003</v>
      </c>
      <c r="C886">
        <v>1.3203050858724599E-2</v>
      </c>
      <c r="D886">
        <f t="shared" si="79"/>
        <v>9.0333750407940963E-5</v>
      </c>
      <c r="E886">
        <f t="shared" si="80"/>
        <v>7.382260510550255</v>
      </c>
      <c r="I886">
        <f t="shared" si="81"/>
        <v>1.5920060211305193E-4</v>
      </c>
      <c r="J886">
        <f t="shared" si="82"/>
        <v>1.0464101491528397</v>
      </c>
      <c r="O886">
        <f t="shared" si="83"/>
        <v>7.6503713021939159</v>
      </c>
      <c r="P886">
        <f t="shared" si="78"/>
        <v>0.85231414553674911</v>
      </c>
      <c r="Q886">
        <v>0.2950267323974643</v>
      </c>
    </row>
    <row r="887" spans="1:17" x14ac:dyDescent="0.2">
      <c r="A887" s="2">
        <v>41985</v>
      </c>
      <c r="B887" s="1">
        <v>7.5429000000000004</v>
      </c>
      <c r="C887">
        <v>-1.6690514127351E-3</v>
      </c>
      <c r="D887">
        <f t="shared" si="79"/>
        <v>9.5372958502148604E-5</v>
      </c>
      <c r="E887">
        <f t="shared" si="80"/>
        <v>9.2285066426357449</v>
      </c>
      <c r="I887">
        <f t="shared" si="81"/>
        <v>1.6669020684801286E-4</v>
      </c>
      <c r="J887">
        <f t="shared" si="82"/>
        <v>-0.12927503735861265</v>
      </c>
      <c r="O887">
        <f t="shared" si="83"/>
        <v>8.6826614818116266</v>
      </c>
      <c r="P887">
        <f t="shared" si="78"/>
        <v>0.44857001148635584</v>
      </c>
      <c r="Q887">
        <v>0.29452944009749338</v>
      </c>
    </row>
    <row r="888" spans="1:17" x14ac:dyDescent="0.2">
      <c r="A888" s="2">
        <v>41992</v>
      </c>
      <c r="B888" s="1">
        <v>7.7392000000000003</v>
      </c>
      <c r="C888">
        <v>2.5691599627638801E-2</v>
      </c>
      <c r="D888">
        <f t="shared" si="79"/>
        <v>8.9817724949120859E-5</v>
      </c>
      <c r="E888">
        <f t="shared" si="80"/>
        <v>1.9688637076297004</v>
      </c>
      <c r="I888">
        <f t="shared" si="81"/>
        <v>1.5929204564405283E-4</v>
      </c>
      <c r="J888">
        <f t="shared" si="82"/>
        <v>2.0356077734747533</v>
      </c>
      <c r="O888">
        <f t="shared" si="83"/>
        <v>4.6010722680464751</v>
      </c>
      <c r="P888">
        <f t="shared" si="78"/>
        <v>0.97910512170170372</v>
      </c>
      <c r="Q888">
        <v>0.28950694128137411</v>
      </c>
    </row>
    <row r="889" spans="1:17" x14ac:dyDescent="0.2">
      <c r="A889" s="2">
        <v>41999</v>
      </c>
      <c r="B889" s="1">
        <v>7.8541999999999996</v>
      </c>
      <c r="C889">
        <v>1.4750097476362399E-2</v>
      </c>
      <c r="D889">
        <f t="shared" si="79"/>
        <v>1.2403215893778705E-4</v>
      </c>
      <c r="E889">
        <f t="shared" si="80"/>
        <v>7.2408651198500635</v>
      </c>
      <c r="I889">
        <f t="shared" si="81"/>
        <v>2.056398631466674E-4</v>
      </c>
      <c r="J889">
        <f t="shared" si="82"/>
        <v>1.0285874883178727</v>
      </c>
      <c r="O889">
        <f t="shared" si="83"/>
        <v>7.4313919351526971</v>
      </c>
      <c r="P889">
        <f t="shared" si="78"/>
        <v>0.84816322009789435</v>
      </c>
      <c r="Q889">
        <v>0.28948673587346102</v>
      </c>
    </row>
    <row r="890" spans="1:17" x14ac:dyDescent="0.2">
      <c r="A890" s="2">
        <v>42006</v>
      </c>
      <c r="B890" s="1">
        <v>7.9207000000000001</v>
      </c>
      <c r="C890">
        <v>8.43116519615306E-3</v>
      </c>
      <c r="D890">
        <f t="shared" si="79"/>
        <v>1.2964415193525138E-4</v>
      </c>
      <c r="E890">
        <f t="shared" si="80"/>
        <v>8.4024120776667353</v>
      </c>
      <c r="I890">
        <f t="shared" si="81"/>
        <v>2.0939604065610805E-4</v>
      </c>
      <c r="J890">
        <f t="shared" si="82"/>
        <v>0.58264411730469789</v>
      </c>
      <c r="O890">
        <f t="shared" si="83"/>
        <v>8.1318090003183343</v>
      </c>
      <c r="P890">
        <f t="shared" si="78"/>
        <v>0.7199335501072861</v>
      </c>
      <c r="Q890">
        <v>0.28820917373752025</v>
      </c>
    </row>
    <row r="891" spans="1:17" x14ac:dyDescent="0.2">
      <c r="A891" s="2">
        <v>42013</v>
      </c>
      <c r="B891" s="1">
        <v>8.0496999999999996</v>
      </c>
      <c r="C891">
        <v>1.6155237896194701E-2</v>
      </c>
      <c r="D891">
        <f t="shared" si="79"/>
        <v>1.2613057561302566E-4</v>
      </c>
      <c r="E891">
        <f t="shared" si="80"/>
        <v>6.9089744445138113</v>
      </c>
      <c r="I891">
        <f t="shared" si="81"/>
        <v>2.0084782959511703E-4</v>
      </c>
      <c r="J891">
        <f t="shared" si="82"/>
        <v>1.1399342071325016</v>
      </c>
      <c r="O891">
        <f t="shared" si="83"/>
        <v>7.2135130067250612</v>
      </c>
      <c r="P891">
        <f t="shared" si="78"/>
        <v>0.87284314375639904</v>
      </c>
      <c r="Q891">
        <v>0.28813140299314183</v>
      </c>
    </row>
    <row r="892" spans="1:17" x14ac:dyDescent="0.2">
      <c r="A892" s="2">
        <v>42020</v>
      </c>
      <c r="B892" s="1">
        <v>8.1178000000000008</v>
      </c>
      <c r="C892">
        <v>8.4243578479257196E-3</v>
      </c>
      <c r="D892">
        <f t="shared" si="79"/>
        <v>1.3422224376520285E-4</v>
      </c>
      <c r="E892">
        <f t="shared" si="80"/>
        <v>8.3872651328664798</v>
      </c>
      <c r="I892">
        <f t="shared" si="81"/>
        <v>2.0882167289689504E-4</v>
      </c>
      <c r="J892">
        <f t="shared" si="82"/>
        <v>0.58297377848799137</v>
      </c>
      <c r="O892">
        <f t="shared" si="83"/>
        <v>8.1341714835388785</v>
      </c>
      <c r="P892">
        <f t="shared" si="78"/>
        <v>0.72004452386303508</v>
      </c>
      <c r="Q892">
        <v>0.28793178457730939</v>
      </c>
    </row>
    <row r="893" spans="1:17" x14ac:dyDescent="0.2">
      <c r="A893" s="2">
        <v>42027</v>
      </c>
      <c r="B893" s="1">
        <v>8.3359000000000005</v>
      </c>
      <c r="C893">
        <v>2.6512307274610999E-2</v>
      </c>
      <c r="D893">
        <f t="shared" si="79"/>
        <v>1.3042709744828514E-4</v>
      </c>
      <c r="E893">
        <f t="shared" si="80"/>
        <v>3.5554599122526467</v>
      </c>
      <c r="I893">
        <f t="shared" si="81"/>
        <v>2.0035325834471144E-4</v>
      </c>
      <c r="J893">
        <f t="shared" si="82"/>
        <v>1.8730497795112491</v>
      </c>
      <c r="O893">
        <f t="shared" si="83"/>
        <v>5.0071129812243793</v>
      </c>
      <c r="P893">
        <f t="shared" si="78"/>
        <v>0.96946924434853698</v>
      </c>
      <c r="Q893">
        <v>0.28625834507792636</v>
      </c>
    </row>
    <row r="894" spans="1:17" x14ac:dyDescent="0.2">
      <c r="A894" s="2">
        <v>42034</v>
      </c>
      <c r="B894" s="1">
        <v>8.2730999999999995</v>
      </c>
      <c r="C894">
        <v>-7.5622011292377804E-3</v>
      </c>
      <c r="D894">
        <f t="shared" si="79"/>
        <v>1.6477561782279155E-4</v>
      </c>
      <c r="E894">
        <f t="shared" si="80"/>
        <v>8.3638667511946583</v>
      </c>
      <c r="I894">
        <f t="shared" si="81"/>
        <v>2.437687311773351E-4</v>
      </c>
      <c r="J894">
        <f t="shared" si="82"/>
        <v>-0.48434991242680314</v>
      </c>
      <c r="O894">
        <f t="shared" si="83"/>
        <v>8.0846957675152247</v>
      </c>
      <c r="P894">
        <f t="shared" si="78"/>
        <v>0.31406877944918343</v>
      </c>
      <c r="Q894">
        <v>0.28467900949318226</v>
      </c>
    </row>
    <row r="895" spans="1:17" x14ac:dyDescent="0.2">
      <c r="A895" s="2">
        <v>42041</v>
      </c>
      <c r="B895" s="1">
        <v>8.3931000000000004</v>
      </c>
      <c r="C895">
        <v>1.4400652071934399E-2</v>
      </c>
      <c r="D895">
        <f t="shared" si="79"/>
        <v>1.5832029390856674E-4</v>
      </c>
      <c r="E895">
        <f t="shared" si="80"/>
        <v>7.4410218105885928</v>
      </c>
      <c r="I895">
        <f t="shared" si="81"/>
        <v>2.2878343201021092E-4</v>
      </c>
      <c r="J895">
        <f t="shared" si="82"/>
        <v>0.95207217418917223</v>
      </c>
      <c r="O895">
        <f t="shared" si="83"/>
        <v>7.4762932887580327</v>
      </c>
      <c r="P895">
        <f t="shared" si="78"/>
        <v>0.82946981009431886</v>
      </c>
      <c r="Q895">
        <v>0.28417613748248527</v>
      </c>
    </row>
    <row r="896" spans="1:17" x14ac:dyDescent="0.2">
      <c r="A896" s="2">
        <v>42048</v>
      </c>
      <c r="B896" s="1">
        <v>8.4100999999999999</v>
      </c>
      <c r="C896">
        <v>2.0234248000599001E-3</v>
      </c>
      <c r="D896">
        <f t="shared" si="79"/>
        <v>1.6126380307986726E-4</v>
      </c>
      <c r="E896">
        <f t="shared" si="80"/>
        <v>8.7070804939412838</v>
      </c>
      <c r="I896">
        <f t="shared" si="81"/>
        <v>2.2813908364900659E-4</v>
      </c>
      <c r="J896">
        <f t="shared" si="82"/>
        <v>0.1339637272089709</v>
      </c>
      <c r="O896">
        <f t="shared" si="83"/>
        <v>8.3676088187818287</v>
      </c>
      <c r="P896">
        <f t="shared" si="78"/>
        <v>0.55328437133456421</v>
      </c>
      <c r="Q896">
        <v>0.28366810787202767</v>
      </c>
    </row>
    <row r="897" spans="1:17" x14ac:dyDescent="0.2">
      <c r="A897" s="2">
        <v>42055</v>
      </c>
      <c r="B897" s="1">
        <v>8.3691999999999993</v>
      </c>
      <c r="C897">
        <v>-4.87506403762605E-3</v>
      </c>
      <c r="D897">
        <f t="shared" si="79"/>
        <v>1.5183362977036507E-4</v>
      </c>
      <c r="E897">
        <f t="shared" si="80"/>
        <v>8.6361969472302853</v>
      </c>
      <c r="I897">
        <f t="shared" si="81"/>
        <v>2.1132620170321507E-4</v>
      </c>
      <c r="J897">
        <f t="shared" si="82"/>
        <v>-0.33535412384619812</v>
      </c>
      <c r="O897">
        <f t="shared" si="83"/>
        <v>8.3496452502677521</v>
      </c>
      <c r="P897">
        <f t="shared" si="78"/>
        <v>0.36867898504330354</v>
      </c>
      <c r="Q897">
        <v>0.28358173995946467</v>
      </c>
    </row>
    <row r="898" spans="1:17" x14ac:dyDescent="0.2">
      <c r="A898" s="2">
        <v>42062</v>
      </c>
      <c r="B898" s="1">
        <v>8.3422999999999998</v>
      </c>
      <c r="C898">
        <v>-3.2193427559468199E-3</v>
      </c>
      <c r="D898">
        <f t="shared" si="79"/>
        <v>1.4414958694640046E-4</v>
      </c>
      <c r="E898">
        <f t="shared" si="80"/>
        <v>8.7727603002059649</v>
      </c>
      <c r="I898">
        <f t="shared" si="81"/>
        <v>1.9869221185098756E-4</v>
      </c>
      <c r="J898">
        <f t="shared" si="82"/>
        <v>-0.228389847897216</v>
      </c>
      <c r="O898">
        <f t="shared" si="83"/>
        <v>8.4715916820680697</v>
      </c>
      <c r="P898">
        <f t="shared" si="78"/>
        <v>0.40967159055949492</v>
      </c>
      <c r="Q898">
        <v>0.28237175868579412</v>
      </c>
    </row>
    <row r="899" spans="1:17" x14ac:dyDescent="0.2">
      <c r="A899" s="2">
        <v>42069</v>
      </c>
      <c r="B899" s="1">
        <v>8.4542000000000002</v>
      </c>
      <c r="C899">
        <v>1.3324401578018299E-2</v>
      </c>
      <c r="D899">
        <f t="shared" si="79"/>
        <v>1.3612246179643247E-4</v>
      </c>
      <c r="E899">
        <f t="shared" si="80"/>
        <v>7.597691249081751</v>
      </c>
      <c r="I899">
        <f t="shared" si="81"/>
        <v>1.8694289891755259E-4</v>
      </c>
      <c r="J899">
        <f t="shared" si="82"/>
        <v>0.97452554289521331</v>
      </c>
      <c r="O899">
        <f t="shared" si="83"/>
        <v>7.6350073073663864</v>
      </c>
      <c r="P899">
        <f t="shared" si="78"/>
        <v>0.8351021685560982</v>
      </c>
      <c r="Q899">
        <v>0.28236757269823398</v>
      </c>
    </row>
    <row r="900" spans="1:17" x14ac:dyDescent="0.2">
      <c r="A900" s="2">
        <v>42076</v>
      </c>
      <c r="B900" s="1">
        <v>8.7142999999999997</v>
      </c>
      <c r="C900">
        <v>3.0301995155886299E-2</v>
      </c>
      <c r="D900">
        <f t="shared" si="79"/>
        <v>1.3860749473338432E-4</v>
      </c>
      <c r="E900">
        <f t="shared" si="80"/>
        <v>2.2593242735455288</v>
      </c>
      <c r="I900">
        <f t="shared" si="81"/>
        <v>1.9039238584866083E-4</v>
      </c>
      <c r="J900">
        <f t="shared" si="82"/>
        <v>2.196071300436762</v>
      </c>
      <c r="O900">
        <f t="shared" si="83"/>
        <v>3.7436942700952782</v>
      </c>
      <c r="P900">
        <f t="shared" si="78"/>
        <v>0.98595657979804363</v>
      </c>
      <c r="Q900">
        <v>0.28178768693974576</v>
      </c>
    </row>
    <row r="901" spans="1:17" x14ac:dyDescent="0.2">
      <c r="A901" s="2">
        <v>42083</v>
      </c>
      <c r="B901" s="1">
        <v>8.6210000000000004</v>
      </c>
      <c r="C901">
        <v>-1.07642672331285E-2</v>
      </c>
      <c r="D901">
        <f t="shared" si="79"/>
        <v>1.8538369967502271E-4</v>
      </c>
      <c r="E901">
        <f t="shared" si="80"/>
        <v>7.9680578167233787</v>
      </c>
      <c r="I901">
        <f t="shared" si="81"/>
        <v>2.5258156076463827E-4</v>
      </c>
      <c r="J901">
        <f t="shared" si="82"/>
        <v>-0.67730401446216326</v>
      </c>
      <c r="O901">
        <f t="shared" si="83"/>
        <v>7.8250356204704818</v>
      </c>
      <c r="P901">
        <f t="shared" ref="P901:P964" si="84">_xlfn.NORM.DIST(J901,0,1,TRUE)</f>
        <v>0.24910654217253408</v>
      </c>
      <c r="Q901">
        <v>0.28078691232699166</v>
      </c>
    </row>
    <row r="902" spans="1:17" x14ac:dyDescent="0.2">
      <c r="A902" s="2">
        <v>42090</v>
      </c>
      <c r="B902" s="1">
        <v>8.5827000000000009</v>
      </c>
      <c r="C902">
        <v>-4.4525379162703204E-3</v>
      </c>
      <c r="D902">
        <f t="shared" ref="D902:D965" si="85">$G$1*D901+(1-$G$1)*C901^2</f>
        <v>1.8121284463849357E-4</v>
      </c>
      <c r="E902">
        <f t="shared" ref="E902:E965" si="86">-LN(D902)-(C902^2/D902)</f>
        <v>8.5064360250250193</v>
      </c>
      <c r="I902">
        <f t="shared" ref="I902:I965" si="87">($K$8+($L$2*(C901)^2)+($M$2*(I901)))</f>
        <v>2.4092722893687141E-4</v>
      </c>
      <c r="J902">
        <f t="shared" ref="J902:J965" si="88">C902/(SQRT(I902))</f>
        <v>-0.28685649239787064</v>
      </c>
      <c r="O902">
        <f t="shared" ref="O902:O965" si="89">-LN(I902)-(C902^2/I902)</f>
        <v>8.2487289774590753</v>
      </c>
      <c r="P902">
        <f t="shared" si="84"/>
        <v>0.38711110252815606</v>
      </c>
      <c r="Q902">
        <v>0.27927498819170027</v>
      </c>
    </row>
    <row r="903" spans="1:17" x14ac:dyDescent="0.2">
      <c r="A903" s="2">
        <v>42097</v>
      </c>
      <c r="B903" s="1">
        <v>8.5512999999999995</v>
      </c>
      <c r="C903">
        <v>-3.6652311371638802E-3</v>
      </c>
      <c r="D903">
        <f t="shared" si="85"/>
        <v>1.7152957959393344E-4</v>
      </c>
      <c r="E903">
        <f t="shared" si="86"/>
        <v>8.5924364475902451</v>
      </c>
      <c r="I903">
        <f t="shared" si="87"/>
        <v>2.233921540701639E-4</v>
      </c>
      <c r="J903">
        <f t="shared" si="88"/>
        <v>-0.24522650549485214</v>
      </c>
      <c r="O903">
        <f t="shared" si="89"/>
        <v>8.3464457534940699</v>
      </c>
      <c r="P903">
        <f t="shared" si="84"/>
        <v>0.40314052720981752</v>
      </c>
      <c r="Q903">
        <v>0.27926754236198148</v>
      </c>
    </row>
    <row r="904" spans="1:17" x14ac:dyDescent="0.2">
      <c r="A904" s="2">
        <v>42104</v>
      </c>
      <c r="B904" s="1">
        <v>8.8210999999999995</v>
      </c>
      <c r="C904">
        <v>3.1063260621170902E-2</v>
      </c>
      <c r="D904">
        <f t="shared" si="85"/>
        <v>1.6204383997562758E-4</v>
      </c>
      <c r="E904">
        <f t="shared" si="86"/>
        <v>2.7729207686706845</v>
      </c>
      <c r="I904">
        <f t="shared" si="87"/>
        <v>2.0806207988960254E-4</v>
      </c>
      <c r="J904">
        <f t="shared" si="88"/>
        <v>2.153528247115172</v>
      </c>
      <c r="O904">
        <f t="shared" si="89"/>
        <v>3.8399901506629321</v>
      </c>
      <c r="P904">
        <f t="shared" si="84"/>
        <v>0.98436140671166006</v>
      </c>
      <c r="Q904">
        <v>0.27698444936569522</v>
      </c>
    </row>
    <row r="905" spans="1:17" x14ac:dyDescent="0.2">
      <c r="A905" s="2">
        <v>42111</v>
      </c>
      <c r="B905" s="1">
        <v>8.6325000000000003</v>
      </c>
      <c r="C905">
        <v>-2.1612428513514598E-2</v>
      </c>
      <c r="D905">
        <f t="shared" si="85"/>
        <v>2.1021677920221718E-4</v>
      </c>
      <c r="E905">
        <f t="shared" si="86"/>
        <v>6.245393241455111</v>
      </c>
      <c r="I905">
        <f t="shared" si="87"/>
        <v>2.7125243450605325E-4</v>
      </c>
      <c r="J905">
        <f t="shared" si="88"/>
        <v>-1.3122505015844912</v>
      </c>
      <c r="O905">
        <f t="shared" si="89"/>
        <v>6.4904592991036081</v>
      </c>
      <c r="P905">
        <f t="shared" si="84"/>
        <v>9.4717813641595941E-2</v>
      </c>
      <c r="Q905">
        <v>0.27674139142516602</v>
      </c>
    </row>
    <row r="906" spans="1:17" x14ac:dyDescent="0.2">
      <c r="A906" s="2">
        <v>42118</v>
      </c>
      <c r="B906" s="1">
        <v>8.6325000000000003</v>
      </c>
      <c r="C906">
        <v>0</v>
      </c>
      <c r="D906">
        <f t="shared" si="85"/>
        <v>2.256295964251909E-4</v>
      </c>
      <c r="E906">
        <f t="shared" si="86"/>
        <v>8.3966158571170286</v>
      </c>
      <c r="I906">
        <f t="shared" si="87"/>
        <v>2.8481354790983461E-4</v>
      </c>
      <c r="J906">
        <f t="shared" si="88"/>
        <v>0</v>
      </c>
      <c r="O906">
        <f t="shared" si="89"/>
        <v>8.1636758096497388</v>
      </c>
      <c r="P906">
        <f t="shared" si="84"/>
        <v>0.5</v>
      </c>
      <c r="Q906">
        <v>0.27631931819067446</v>
      </c>
    </row>
    <row r="907" spans="1:17" x14ac:dyDescent="0.2">
      <c r="A907" s="2">
        <v>42125</v>
      </c>
      <c r="B907" s="1">
        <v>8.3996999999999993</v>
      </c>
      <c r="C907">
        <v>-2.7338159356226702E-2</v>
      </c>
      <c r="D907">
        <f t="shared" si="85"/>
        <v>2.1209182063967942E-4</v>
      </c>
      <c r="E907">
        <f t="shared" si="86"/>
        <v>4.9346639169407336</v>
      </c>
      <c r="I907">
        <f t="shared" si="87"/>
        <v>2.5889321030575919E-4</v>
      </c>
      <c r="J907">
        <f t="shared" si="88"/>
        <v>-1.6990608788229906</v>
      </c>
      <c r="O907">
        <f t="shared" si="89"/>
        <v>5.3722870267651377</v>
      </c>
      <c r="P907">
        <f t="shared" si="84"/>
        <v>4.465385676780588E-2</v>
      </c>
      <c r="Q907">
        <v>0.27594819253004249</v>
      </c>
    </row>
    <row r="908" spans="1:17" x14ac:dyDescent="0.2">
      <c r="A908" s="2">
        <v>42132</v>
      </c>
      <c r="B908" s="1">
        <v>8.2567000000000004</v>
      </c>
      <c r="C908">
        <v>-1.7170998959070701E-2</v>
      </c>
      <c r="D908">
        <f t="shared" si="85"/>
        <v>2.442088088204854E-4</v>
      </c>
      <c r="E908">
        <f t="shared" si="86"/>
        <v>7.1101463432673073</v>
      </c>
      <c r="I908">
        <f t="shared" si="87"/>
        <v>2.9679891007569447E-4</v>
      </c>
      <c r="J908">
        <f t="shared" si="88"/>
        <v>-0.99669989156068528</v>
      </c>
      <c r="O908">
        <f t="shared" si="89"/>
        <v>7.1290450450924121</v>
      </c>
      <c r="P908">
        <f t="shared" si="84"/>
        <v>0.15945510117630213</v>
      </c>
      <c r="Q908">
        <v>0.27184887660002421</v>
      </c>
    </row>
    <row r="909" spans="1:17" x14ac:dyDescent="0.2">
      <c r="A909" s="2">
        <v>42139</v>
      </c>
      <c r="B909" s="1">
        <v>8.1882000000000001</v>
      </c>
      <c r="C909">
        <v>-8.3308984767267499E-3</v>
      </c>
      <c r="D909">
        <f t="shared" si="85"/>
        <v>2.4724687260640072E-4</v>
      </c>
      <c r="E909">
        <f t="shared" si="86"/>
        <v>8.0244164726113585</v>
      </c>
      <c r="I909">
        <f t="shared" si="87"/>
        <v>2.9261740924963999E-4</v>
      </c>
      <c r="J909">
        <f t="shared" si="88"/>
        <v>-0.48701435403720944</v>
      </c>
      <c r="O909">
        <f t="shared" si="89"/>
        <v>7.8994615916490982</v>
      </c>
      <c r="P909">
        <f t="shared" si="84"/>
        <v>0.31312407940731651</v>
      </c>
      <c r="Q909">
        <v>0.27175012555767586</v>
      </c>
    </row>
    <row r="910" spans="1:17" x14ac:dyDescent="0.2">
      <c r="A910" s="2">
        <v>42146</v>
      </c>
      <c r="B910" s="1">
        <v>8.3887</v>
      </c>
      <c r="C910">
        <v>2.41914686189806E-2</v>
      </c>
      <c r="D910">
        <f t="shared" si="85"/>
        <v>2.3657629241578834E-4</v>
      </c>
      <c r="E910">
        <f t="shared" si="86"/>
        <v>5.8755043931408579</v>
      </c>
      <c r="I910">
        <f t="shared" si="87"/>
        <v>2.7104234408103979E-4</v>
      </c>
      <c r="J910">
        <f t="shared" si="88"/>
        <v>1.4694122702019077</v>
      </c>
      <c r="O910">
        <f t="shared" si="89"/>
        <v>6.054063078249051</v>
      </c>
      <c r="P910">
        <f t="shared" si="84"/>
        <v>0.92913949939194196</v>
      </c>
      <c r="Q910">
        <v>0.27145510691388586</v>
      </c>
    </row>
    <row r="911" spans="1:17" x14ac:dyDescent="0.2">
      <c r="A911" s="2">
        <v>42153</v>
      </c>
      <c r="B911" s="1">
        <v>8.5188000000000006</v>
      </c>
      <c r="C911">
        <v>1.53899237422368E-2</v>
      </c>
      <c r="D911">
        <f t="shared" si="85"/>
        <v>2.5749534410742842E-4</v>
      </c>
      <c r="E911">
        <f t="shared" si="86"/>
        <v>7.3446874225312673</v>
      </c>
      <c r="I911">
        <f t="shared" si="87"/>
        <v>2.9408965999527662E-4</v>
      </c>
      <c r="J911">
        <f t="shared" si="88"/>
        <v>0.89742174861814539</v>
      </c>
      <c r="O911">
        <f t="shared" si="89"/>
        <v>7.3262600762550836</v>
      </c>
      <c r="P911">
        <f t="shared" si="84"/>
        <v>0.81525304418895606</v>
      </c>
      <c r="Q911">
        <v>0.27002464730183123</v>
      </c>
    </row>
    <row r="912" spans="1:17" x14ac:dyDescent="0.2">
      <c r="A912" s="2">
        <v>42160</v>
      </c>
      <c r="B912" s="1">
        <v>8.3800000000000008</v>
      </c>
      <c r="C912">
        <v>-1.6427571357211498E-2</v>
      </c>
      <c r="D912">
        <f t="shared" si="85"/>
        <v>2.5625660862849456E-4</v>
      </c>
      <c r="E912">
        <f t="shared" si="86"/>
        <v>7.2162262971302562</v>
      </c>
      <c r="I912">
        <f t="shared" si="87"/>
        <v>2.8568679515545727E-4</v>
      </c>
      <c r="J912">
        <f t="shared" si="88"/>
        <v>-0.97191498639371121</v>
      </c>
      <c r="O912">
        <f t="shared" si="89"/>
        <v>7.2159957282858649</v>
      </c>
      <c r="P912">
        <f t="shared" si="84"/>
        <v>0.16554642178808054</v>
      </c>
      <c r="Q912">
        <v>0.26928410764523208</v>
      </c>
    </row>
    <row r="913" spans="1:17" x14ac:dyDescent="0.2">
      <c r="A913" s="2">
        <v>42167</v>
      </c>
      <c r="B913" s="1">
        <v>8.1823999999999995</v>
      </c>
      <c r="C913">
        <v>-2.3862408379261301E-2</v>
      </c>
      <c r="D913">
        <f t="shared" si="85"/>
        <v>2.5707311815256143E-4</v>
      </c>
      <c r="E913">
        <f t="shared" si="86"/>
        <v>6.0511594326288405</v>
      </c>
      <c r="I913">
        <f t="shared" si="87"/>
        <v>2.8122780765910355E-4</v>
      </c>
      <c r="J913">
        <f t="shared" si="88"/>
        <v>-1.4229352667214215</v>
      </c>
      <c r="O913">
        <f t="shared" si="89"/>
        <v>6.1516007403802968</v>
      </c>
      <c r="P913">
        <f t="shared" si="84"/>
        <v>7.7377460802139211E-2</v>
      </c>
      <c r="Q913">
        <v>0.26866309883911088</v>
      </c>
    </row>
    <row r="914" spans="1:17" x14ac:dyDescent="0.2">
      <c r="A914" s="2">
        <v>42174</v>
      </c>
      <c r="B914" s="1">
        <v>8.1105</v>
      </c>
      <c r="C914">
        <v>-8.8259876066984991E-3</v>
      </c>
      <c r="D914">
        <f t="shared" si="85"/>
        <v>2.7581360308292618E-4</v>
      </c>
      <c r="E914">
        <f t="shared" si="86"/>
        <v>7.9133551942682221</v>
      </c>
      <c r="I914">
        <f t="shared" si="87"/>
        <v>3.0143178382735503E-4</v>
      </c>
      <c r="J914">
        <f t="shared" si="88"/>
        <v>-0.5083569805188638</v>
      </c>
      <c r="O914">
        <f t="shared" si="89"/>
        <v>7.8485400037168578</v>
      </c>
      <c r="P914">
        <f t="shared" si="84"/>
        <v>0.30560150821884319</v>
      </c>
      <c r="Q914">
        <v>0.26855423196644768</v>
      </c>
    </row>
    <row r="915" spans="1:17" x14ac:dyDescent="0.2">
      <c r="A915" s="2">
        <v>42181</v>
      </c>
      <c r="B915" s="1">
        <v>8.2995000000000001</v>
      </c>
      <c r="C915">
        <v>2.3035753516105199E-2</v>
      </c>
      <c r="D915">
        <f t="shared" si="85"/>
        <v>2.6393867033196633E-4</v>
      </c>
      <c r="E915">
        <f t="shared" si="86"/>
        <v>6.2293042354280859</v>
      </c>
      <c r="I915">
        <f t="shared" si="87"/>
        <v>2.791709962470796E-4</v>
      </c>
      <c r="J915">
        <f t="shared" si="88"/>
        <v>1.3786920608072935</v>
      </c>
      <c r="O915">
        <f t="shared" si="89"/>
        <v>6.2828942755756003</v>
      </c>
      <c r="P915">
        <f t="shared" si="84"/>
        <v>0.91600514081672135</v>
      </c>
      <c r="Q915">
        <v>0.26729209001086074</v>
      </c>
    </row>
    <row r="916" spans="1:17" x14ac:dyDescent="0.2">
      <c r="A916" s="2">
        <v>42188</v>
      </c>
      <c r="B916" s="1">
        <v>8.4513999999999996</v>
      </c>
      <c r="C916">
        <v>1.8136836094824201E-2</v>
      </c>
      <c r="D916">
        <f t="shared" si="85"/>
        <v>2.7994110651533358E-4</v>
      </c>
      <c r="E916">
        <f t="shared" si="86"/>
        <v>7.0058812167734885</v>
      </c>
      <c r="I916">
        <f t="shared" si="87"/>
        <v>2.965910524289245E-4</v>
      </c>
      <c r="J916">
        <f t="shared" si="88"/>
        <v>1.0531312639176407</v>
      </c>
      <c r="O916">
        <f t="shared" si="89"/>
        <v>7.014070836805784</v>
      </c>
      <c r="P916">
        <f t="shared" si="84"/>
        <v>0.8538595820743683</v>
      </c>
      <c r="Q916">
        <v>0.2655446199346434</v>
      </c>
    </row>
    <row r="917" spans="1:17" x14ac:dyDescent="0.2">
      <c r="A917" s="2">
        <v>42195</v>
      </c>
      <c r="B917" s="1">
        <v>8.4314</v>
      </c>
      <c r="C917">
        <v>-2.36927634702599E-3</v>
      </c>
      <c r="D917">
        <f t="shared" si="85"/>
        <v>2.8288132953624461E-4</v>
      </c>
      <c r="E917">
        <f t="shared" si="86"/>
        <v>8.1506391728924523</v>
      </c>
      <c r="I917">
        <f t="shared" si="87"/>
        <v>2.951708195503573E-4</v>
      </c>
      <c r="J917">
        <f t="shared" si="88"/>
        <v>-0.13790468107531026</v>
      </c>
      <c r="O917">
        <f t="shared" si="89"/>
        <v>8.1089386188230961</v>
      </c>
      <c r="P917">
        <f t="shared" si="84"/>
        <v>0.44515787539833562</v>
      </c>
      <c r="Q917">
        <v>0.26491531221383113</v>
      </c>
    </row>
    <row r="918" spans="1:17" x14ac:dyDescent="0.2">
      <c r="A918" s="2">
        <v>42202</v>
      </c>
      <c r="B918" s="1">
        <v>8.6529000000000007</v>
      </c>
      <c r="C918">
        <v>2.5931693100344599E-2</v>
      </c>
      <c r="D918">
        <f t="shared" si="85"/>
        <v>2.6624525798858457E-4</v>
      </c>
      <c r="E918">
        <f t="shared" si="86"/>
        <v>5.7054036978695963</v>
      </c>
      <c r="I918">
        <f t="shared" si="87"/>
        <v>2.6809520287393471E-4</v>
      </c>
      <c r="J918">
        <f t="shared" si="88"/>
        <v>1.5837489923979526</v>
      </c>
      <c r="O918">
        <f t="shared" si="89"/>
        <v>5.7159075350085269</v>
      </c>
      <c r="P918">
        <f t="shared" si="84"/>
        <v>0.94337457450018225</v>
      </c>
      <c r="Q918">
        <v>0.26242383612987985</v>
      </c>
    </row>
    <row r="919" spans="1:17" x14ac:dyDescent="0.2">
      <c r="A919" s="2">
        <v>42209</v>
      </c>
      <c r="B919" s="1">
        <v>8.5861999999999998</v>
      </c>
      <c r="C919">
        <v>-7.73826160722058E-3</v>
      </c>
      <c r="D919">
        <f t="shared" si="85"/>
        <v>2.9061770493229706E-4</v>
      </c>
      <c r="E919">
        <f t="shared" si="86"/>
        <v>7.9374556180476814</v>
      </c>
      <c r="I919">
        <f t="shared" si="87"/>
        <v>2.9857952255184727E-4</v>
      </c>
      <c r="J919">
        <f t="shared" si="88"/>
        <v>-0.44783022141268608</v>
      </c>
      <c r="O919">
        <f t="shared" si="89"/>
        <v>7.9159223461923123</v>
      </c>
      <c r="P919">
        <f t="shared" si="84"/>
        <v>0.32713786538256029</v>
      </c>
      <c r="Q919">
        <v>0.26178407115888125</v>
      </c>
    </row>
    <row r="920" spans="1:17" x14ac:dyDescent="0.2">
      <c r="A920" s="2">
        <v>42216</v>
      </c>
      <c r="B920" s="1">
        <v>8.6195000000000004</v>
      </c>
      <c r="C920">
        <v>3.87081508783682E-3</v>
      </c>
      <c r="D920">
        <f t="shared" si="85"/>
        <v>2.7677348419846628E-4</v>
      </c>
      <c r="E920">
        <f t="shared" si="86"/>
        <v>8.1381758551280452</v>
      </c>
      <c r="I920">
        <f t="shared" si="87"/>
        <v>2.7531871227056499E-4</v>
      </c>
      <c r="J920">
        <f t="shared" si="88"/>
        <v>0.23328378893754625</v>
      </c>
      <c r="O920">
        <f t="shared" si="89"/>
        <v>8.1431598514739107</v>
      </c>
      <c r="P920">
        <f t="shared" si="84"/>
        <v>0.59222947703701478</v>
      </c>
      <c r="Q920">
        <v>0.26152717622470978</v>
      </c>
    </row>
    <row r="921" spans="1:17" x14ac:dyDescent="0.2">
      <c r="A921" s="2">
        <v>42223</v>
      </c>
      <c r="B921" s="1">
        <v>8.7651000000000003</v>
      </c>
      <c r="C921">
        <v>1.6750848968339699E-2</v>
      </c>
      <c r="D921">
        <f t="shared" si="85"/>
        <v>2.6106606771321184E-4</v>
      </c>
      <c r="E921">
        <f t="shared" si="86"/>
        <v>7.1759480369996727</v>
      </c>
      <c r="I921">
        <f t="shared" si="87"/>
        <v>2.520683491483966E-4</v>
      </c>
      <c r="J921">
        <f t="shared" si="88"/>
        <v>1.0550612297334279</v>
      </c>
      <c r="O921">
        <f t="shared" si="89"/>
        <v>7.1726560819622183</v>
      </c>
      <c r="P921">
        <f t="shared" si="84"/>
        <v>0.85430133891879412</v>
      </c>
      <c r="Q921">
        <v>0.26123568340733527</v>
      </c>
    </row>
    <row r="922" spans="1:17" x14ac:dyDescent="0.2">
      <c r="A922" s="2">
        <v>42230</v>
      </c>
      <c r="B922" s="1">
        <v>8.5054999999999996</v>
      </c>
      <c r="C922">
        <v>-3.0064914253735701E-2</v>
      </c>
      <c r="D922">
        <f t="shared" si="85"/>
        <v>2.6223756012002677E-4</v>
      </c>
      <c r="E922">
        <f t="shared" si="86"/>
        <v>4.7993886402500987</v>
      </c>
      <c r="I922">
        <f t="shared" si="87"/>
        <v>2.5367577207123743E-4</v>
      </c>
      <c r="J922">
        <f t="shared" si="88"/>
        <v>-1.8876456610965748</v>
      </c>
      <c r="O922">
        <f t="shared" si="89"/>
        <v>4.7162474524021913</v>
      </c>
      <c r="P922">
        <f t="shared" si="84"/>
        <v>2.9536767899022036E-2</v>
      </c>
      <c r="Q922">
        <v>0.2600026901730117</v>
      </c>
    </row>
    <row r="923" spans="1:17" x14ac:dyDescent="0.2">
      <c r="A923" s="2">
        <v>42237</v>
      </c>
      <c r="B923" s="1">
        <v>8.3521999999999998</v>
      </c>
      <c r="C923">
        <v>-1.8188035853773599E-2</v>
      </c>
      <c r="D923">
        <f t="shared" si="85"/>
        <v>3.0073725065789399E-4</v>
      </c>
      <c r="E923">
        <f t="shared" si="86"/>
        <v>7.0092946358147996</v>
      </c>
      <c r="I923">
        <f t="shared" si="87"/>
        <v>3.0491597252118045E-4</v>
      </c>
      <c r="J923">
        <f t="shared" si="88"/>
        <v>-1.0415873919416911</v>
      </c>
      <c r="O923">
        <f t="shared" si="89"/>
        <v>7.0105700241926012</v>
      </c>
      <c r="P923">
        <f t="shared" si="84"/>
        <v>0.14880150830424127</v>
      </c>
      <c r="Q923">
        <v>0.25828686632902487</v>
      </c>
    </row>
    <row r="924" spans="1:17" x14ac:dyDescent="0.2">
      <c r="A924" s="2">
        <v>42244</v>
      </c>
      <c r="B924" s="1">
        <v>8.4555000000000007</v>
      </c>
      <c r="C924">
        <v>1.22921399938756E-2</v>
      </c>
      <c r="D924">
        <f t="shared" si="85"/>
        <v>3.0254129451150961E-4</v>
      </c>
      <c r="E924">
        <f t="shared" si="86"/>
        <v>7.6038677141854736</v>
      </c>
      <c r="I924">
        <f t="shared" si="87"/>
        <v>3.0235491023064017E-4</v>
      </c>
      <c r="J924">
        <f t="shared" si="88"/>
        <v>0.706917909982405</v>
      </c>
      <c r="O924">
        <f t="shared" si="89"/>
        <v>7.6041760997026238</v>
      </c>
      <c r="P924">
        <f t="shared" si="84"/>
        <v>0.76019125335468851</v>
      </c>
      <c r="Q924">
        <v>0.25808763275633489</v>
      </c>
    </row>
    <row r="925" spans="1:17" x14ac:dyDescent="0.2">
      <c r="A925" s="2">
        <v>42251</v>
      </c>
      <c r="B925" s="1">
        <v>8.4324999999999992</v>
      </c>
      <c r="C925">
        <v>-2.7238292539339998E-3</v>
      </c>
      <c r="D925">
        <f t="shared" si="85"/>
        <v>2.9345461917856119E-4</v>
      </c>
      <c r="E925">
        <f t="shared" si="86"/>
        <v>8.1085051203593661</v>
      </c>
      <c r="I925">
        <f t="shared" si="87"/>
        <v>2.8580902036818374E-4</v>
      </c>
      <c r="J925">
        <f t="shared" si="88"/>
        <v>-0.16111720311258965</v>
      </c>
      <c r="O925">
        <f t="shared" si="89"/>
        <v>8.134227978007651</v>
      </c>
      <c r="P925">
        <f t="shared" si="84"/>
        <v>0.4360005455665702</v>
      </c>
      <c r="Q925">
        <v>0.25762177141446685</v>
      </c>
    </row>
    <row r="926" spans="1:17" x14ac:dyDescent="0.2">
      <c r="A926" s="2">
        <v>42258</v>
      </c>
      <c r="B926" s="1">
        <v>8.2350999999999992</v>
      </c>
      <c r="C926">
        <v>-2.3687781106962E-2</v>
      </c>
      <c r="D926">
        <f t="shared" si="85"/>
        <v>2.7629249677612271E-4</v>
      </c>
      <c r="E926">
        <f t="shared" si="86"/>
        <v>6.1631919527746817</v>
      </c>
      <c r="I926">
        <f t="shared" si="87"/>
        <v>2.6032821149092221E-4</v>
      </c>
      <c r="J926">
        <f t="shared" si="88"/>
        <v>-1.4681274668188788</v>
      </c>
      <c r="O926">
        <f t="shared" si="89"/>
        <v>6.0981691123288115</v>
      </c>
      <c r="P926">
        <f t="shared" si="84"/>
        <v>7.1034800975282697E-2</v>
      </c>
      <c r="Q926">
        <v>0.25713497450275047</v>
      </c>
    </row>
    <row r="927" spans="1:17" x14ac:dyDescent="0.2">
      <c r="A927" s="2">
        <v>42265</v>
      </c>
      <c r="B927" s="1">
        <v>8.2444000000000006</v>
      </c>
      <c r="C927">
        <v>1.1286751402992401E-3</v>
      </c>
      <c r="D927">
        <f t="shared" si="85"/>
        <v>2.9338160539583611E-4</v>
      </c>
      <c r="E927">
        <f t="shared" si="86"/>
        <v>8.1296942366872607</v>
      </c>
      <c r="I927">
        <f t="shared" si="87"/>
        <v>2.8310536440742711E-4</v>
      </c>
      <c r="J927">
        <f t="shared" si="88"/>
        <v>6.7080286721816915E-2</v>
      </c>
      <c r="O927">
        <f t="shared" si="89"/>
        <v>8.1651916523516803</v>
      </c>
      <c r="P927">
        <f t="shared" si="84"/>
        <v>0.52674110627077697</v>
      </c>
      <c r="Q927">
        <v>0.25653611108593688</v>
      </c>
    </row>
    <row r="928" spans="1:17" x14ac:dyDescent="0.2">
      <c r="A928" s="2">
        <v>42272</v>
      </c>
      <c r="B928" s="1">
        <v>8.4075000000000006</v>
      </c>
      <c r="C928">
        <v>1.9589982645282299E-2</v>
      </c>
      <c r="D928">
        <f t="shared" si="85"/>
        <v>2.758551435264257E-4</v>
      </c>
      <c r="E928">
        <f t="shared" si="86"/>
        <v>6.8044428491900817</v>
      </c>
      <c r="I928">
        <f t="shared" si="87"/>
        <v>2.5755160006251065E-4</v>
      </c>
      <c r="J928">
        <f t="shared" si="88"/>
        <v>1.2206802700527237</v>
      </c>
      <c r="O928">
        <f t="shared" si="89"/>
        <v>6.7742301476473301</v>
      </c>
      <c r="P928">
        <f t="shared" si="84"/>
        <v>0.88889644958539982</v>
      </c>
      <c r="Q928">
        <v>0.25634284056054601</v>
      </c>
    </row>
    <row r="929" spans="1:17" x14ac:dyDescent="0.2">
      <c r="A929" s="2">
        <v>42279</v>
      </c>
      <c r="B929" s="1">
        <v>8.3579000000000008</v>
      </c>
      <c r="C929">
        <v>-5.9169652629691401E-3</v>
      </c>
      <c r="D929">
        <f t="shared" si="85"/>
        <v>2.8232988011738782E-4</v>
      </c>
      <c r="E929">
        <f t="shared" si="86"/>
        <v>8.0484288122962671</v>
      </c>
      <c r="I929">
        <f t="shared" si="87"/>
        <v>2.6656653363956004E-4</v>
      </c>
      <c r="J929">
        <f t="shared" si="88"/>
        <v>-0.36240669103792911</v>
      </c>
      <c r="O929">
        <f t="shared" si="89"/>
        <v>8.0985480786243915</v>
      </c>
      <c r="P929">
        <f t="shared" si="84"/>
        <v>0.35852407006978715</v>
      </c>
      <c r="Q929">
        <v>0.25584202082607499</v>
      </c>
    </row>
    <row r="930" spans="1:17" x14ac:dyDescent="0.2">
      <c r="A930" s="2">
        <v>42286</v>
      </c>
      <c r="B930" s="1">
        <v>8.1943999999999999</v>
      </c>
      <c r="C930">
        <v>-1.9756205229130699E-2</v>
      </c>
      <c r="D930">
        <f t="shared" si="85"/>
        <v>2.6749071598573555E-4</v>
      </c>
      <c r="E930">
        <f t="shared" si="86"/>
        <v>6.767281056675591</v>
      </c>
      <c r="I930">
        <f t="shared" si="87"/>
        <v>2.4627475871348065E-4</v>
      </c>
      <c r="J930">
        <f t="shared" si="88"/>
        <v>-1.2589067955962063</v>
      </c>
      <c r="O930">
        <f t="shared" si="89"/>
        <v>6.7242164199689691</v>
      </c>
      <c r="P930">
        <f t="shared" si="84"/>
        <v>0.10403199949764086</v>
      </c>
      <c r="Q930">
        <v>0.25570572866445418</v>
      </c>
    </row>
    <row r="931" spans="1:17" x14ac:dyDescent="0.2">
      <c r="A931" s="2">
        <v>42293</v>
      </c>
      <c r="B931" s="1">
        <v>8.2446999999999999</v>
      </c>
      <c r="C931">
        <v>6.1195755211032E-3</v>
      </c>
      <c r="D931">
        <f t="shared" si="85"/>
        <v>2.7485973172992325E-4</v>
      </c>
      <c r="E931">
        <f t="shared" si="86"/>
        <v>8.0630012354484517</v>
      </c>
      <c r="I931">
        <f t="shared" si="87"/>
        <v>2.5756005768788728E-4</v>
      </c>
      <c r="J931">
        <f t="shared" si="88"/>
        <v>0.38131337761757073</v>
      </c>
      <c r="O931">
        <f t="shared" si="89"/>
        <v>8.1188577393657546</v>
      </c>
      <c r="P931">
        <f t="shared" si="84"/>
        <v>0.64851463585921443</v>
      </c>
      <c r="Q931">
        <v>0.25554447677968839</v>
      </c>
    </row>
    <row r="932" spans="1:17" x14ac:dyDescent="0.2">
      <c r="A932" s="2">
        <v>42300</v>
      </c>
      <c r="B932" s="1">
        <v>8.4993999999999996</v>
      </c>
      <c r="C932">
        <v>3.04250031082187E-2</v>
      </c>
      <c r="D932">
        <f t="shared" si="85"/>
        <v>2.6061510009963698E-4</v>
      </c>
      <c r="E932">
        <f t="shared" si="86"/>
        <v>4.7005581233764051</v>
      </c>
      <c r="I932">
        <f t="shared" si="87"/>
        <v>2.3885869867783135E-4</v>
      </c>
      <c r="J932">
        <f t="shared" si="88"/>
        <v>1.9686118741091234</v>
      </c>
      <c r="O932">
        <f t="shared" si="89"/>
        <v>4.4642056889093578</v>
      </c>
      <c r="P932">
        <f t="shared" si="84"/>
        <v>0.97550116101110007</v>
      </c>
      <c r="Q932">
        <v>0.25535689064703304</v>
      </c>
    </row>
    <row r="933" spans="1:17" x14ac:dyDescent="0.2">
      <c r="A933" s="2">
        <v>42307</v>
      </c>
      <c r="B933" s="1">
        <v>8.5358000000000001</v>
      </c>
      <c r="C933">
        <v>4.2735107773821399E-3</v>
      </c>
      <c r="D933">
        <f t="shared" si="85"/>
        <v>3.0051904294176588E-4</v>
      </c>
      <c r="E933">
        <f t="shared" si="86"/>
        <v>8.0492282634202095</v>
      </c>
      <c r="I933">
        <f t="shared" si="87"/>
        <v>2.9413744528643721E-4</v>
      </c>
      <c r="J933">
        <f t="shared" si="88"/>
        <v>0.24917797121158716</v>
      </c>
      <c r="O933">
        <f t="shared" si="89"/>
        <v>8.0693737375587276</v>
      </c>
      <c r="P933">
        <f t="shared" si="84"/>
        <v>0.59838844073244557</v>
      </c>
      <c r="Q933">
        <v>0.25462396367855489</v>
      </c>
    </row>
    <row r="934" spans="1:17" x14ac:dyDescent="0.2">
      <c r="A934" s="2">
        <v>42314</v>
      </c>
      <c r="B934" s="1">
        <v>8.7196999999999996</v>
      </c>
      <c r="C934">
        <v>2.1315750112451699E-2</v>
      </c>
      <c r="D934">
        <f t="shared" si="85"/>
        <v>2.83583674027124E-4</v>
      </c>
      <c r="E934">
        <f t="shared" si="86"/>
        <v>6.5657912002404517</v>
      </c>
      <c r="I934">
        <f t="shared" si="87"/>
        <v>2.6823421704276322E-4</v>
      </c>
      <c r="J934">
        <f t="shared" si="88"/>
        <v>1.3014980794987363</v>
      </c>
      <c r="O934">
        <f t="shared" si="89"/>
        <v>6.5297527639919721</v>
      </c>
      <c r="P934">
        <f t="shared" si="84"/>
        <v>0.90345598926997706</v>
      </c>
      <c r="Q934">
        <v>0.25442074686091676</v>
      </c>
    </row>
    <row r="935" spans="1:17" x14ac:dyDescent="0.2">
      <c r="A935" s="2">
        <v>42321</v>
      </c>
      <c r="B935" s="1">
        <v>8.6940000000000008</v>
      </c>
      <c r="C935">
        <v>-2.9517010927433401E-3</v>
      </c>
      <c r="D935">
        <f t="shared" si="85"/>
        <v>2.9383032575688568E-4</v>
      </c>
      <c r="E935">
        <f t="shared" si="86"/>
        <v>8.1028564803185095</v>
      </c>
      <c r="I935">
        <f t="shared" si="87"/>
        <v>2.8124368243162193E-4</v>
      </c>
      <c r="J935">
        <f t="shared" si="88"/>
        <v>-0.1760074245950258</v>
      </c>
      <c r="O935">
        <f t="shared" si="89"/>
        <v>8.1453104536506995</v>
      </c>
      <c r="P935">
        <f t="shared" si="84"/>
        <v>0.43014405476217177</v>
      </c>
      <c r="Q935">
        <v>0.25441996148102686</v>
      </c>
    </row>
    <row r="936" spans="1:17" x14ac:dyDescent="0.2">
      <c r="A936" s="2">
        <v>42328</v>
      </c>
      <c r="B936" s="1">
        <v>8.7192000000000007</v>
      </c>
      <c r="C936">
        <v>2.8943580263645101E-3</v>
      </c>
      <c r="D936">
        <f t="shared" si="85"/>
        <v>2.7672325857192666E-4</v>
      </c>
      <c r="E936">
        <f t="shared" si="86"/>
        <v>8.1622193821688178</v>
      </c>
      <c r="I936">
        <f t="shared" si="87"/>
        <v>2.5657361826476378E-4</v>
      </c>
      <c r="J936">
        <f t="shared" si="88"/>
        <v>0.18069504855573171</v>
      </c>
      <c r="O936">
        <f t="shared" si="89"/>
        <v>8.2354442231817995</v>
      </c>
      <c r="P936">
        <f t="shared" si="84"/>
        <v>0.57169652725345843</v>
      </c>
      <c r="Q936">
        <v>0.25420489355171749</v>
      </c>
    </row>
    <row r="937" spans="1:17" x14ac:dyDescent="0.2">
      <c r="A937" s="2">
        <v>42335</v>
      </c>
      <c r="B937" s="1">
        <v>8.7296999999999993</v>
      </c>
      <c r="C937">
        <v>1.20351440691291E-3</v>
      </c>
      <c r="D937">
        <f t="shared" si="85"/>
        <v>2.6062250156069788E-4</v>
      </c>
      <c r="E937">
        <f t="shared" si="86"/>
        <v>8.2468799083874984</v>
      </c>
      <c r="I937">
        <f t="shared" si="87"/>
        <v>2.3569852359947758E-4</v>
      </c>
      <c r="J937">
        <f t="shared" si="88"/>
        <v>7.8392201753910068E-2</v>
      </c>
      <c r="O937">
        <f t="shared" si="89"/>
        <v>8.3468116746429803</v>
      </c>
      <c r="P937">
        <f t="shared" si="84"/>
        <v>0.53124196172918348</v>
      </c>
      <c r="Q937">
        <v>0.25396518904309034</v>
      </c>
    </row>
    <row r="938" spans="1:17" x14ac:dyDescent="0.2">
      <c r="A938" s="2">
        <v>42342</v>
      </c>
      <c r="B938" s="1">
        <v>8.4832000000000001</v>
      </c>
      <c r="C938">
        <v>-2.8643267887308501E-2</v>
      </c>
      <c r="D938">
        <f t="shared" si="85"/>
        <v>2.450720582827148E-4</v>
      </c>
      <c r="E938">
        <f t="shared" si="86"/>
        <v>4.9662212830377266</v>
      </c>
      <c r="I938">
        <f t="shared" si="87"/>
        <v>2.1750282368221822E-4</v>
      </c>
      <c r="J938">
        <f t="shared" si="88"/>
        <v>-1.9421828507797594</v>
      </c>
      <c r="O938">
        <f t="shared" si="89"/>
        <v>4.6612244992098324</v>
      </c>
      <c r="P938">
        <f t="shared" si="84"/>
        <v>2.6057484203070167E-2</v>
      </c>
      <c r="Q938">
        <v>0.25290772998711752</v>
      </c>
    </row>
    <row r="939" spans="1:17" x14ac:dyDescent="0.2">
      <c r="A939" s="2">
        <v>42349</v>
      </c>
      <c r="B939" s="1">
        <v>8.4962999999999997</v>
      </c>
      <c r="C939">
        <v>1.5430374980676101E-3</v>
      </c>
      <c r="D939">
        <f t="shared" si="85"/>
        <v>2.7959394250159903E-4</v>
      </c>
      <c r="E939">
        <f t="shared" si="86"/>
        <v>8.173656417630232</v>
      </c>
      <c r="I939">
        <f t="shared" si="87"/>
        <v>2.6766752914075072E-4</v>
      </c>
      <c r="J939">
        <f t="shared" si="88"/>
        <v>9.4314536592784728E-2</v>
      </c>
      <c r="O939">
        <f t="shared" si="89"/>
        <v>8.2168696786835156</v>
      </c>
      <c r="P939">
        <f t="shared" si="84"/>
        <v>0.53757034857159414</v>
      </c>
      <c r="Q939">
        <v>0.25147502904397989</v>
      </c>
    </row>
    <row r="940" spans="1:17" x14ac:dyDescent="0.2">
      <c r="A940" s="2">
        <v>42356</v>
      </c>
      <c r="B940" s="1">
        <v>8.5488999999999997</v>
      </c>
      <c r="C940">
        <v>6.1718450905110496E-3</v>
      </c>
      <c r="D940">
        <f t="shared" si="85"/>
        <v>2.6296116383472962E-4</v>
      </c>
      <c r="E940">
        <f t="shared" si="86"/>
        <v>8.0986475582393336</v>
      </c>
      <c r="I940">
        <f t="shared" si="87"/>
        <v>2.4459393347278391E-4</v>
      </c>
      <c r="J940">
        <f t="shared" si="88"/>
        <v>0.3946318890211411</v>
      </c>
      <c r="O940">
        <f t="shared" si="89"/>
        <v>8.1601768090147342</v>
      </c>
      <c r="P940">
        <f t="shared" si="84"/>
        <v>0.65344271215713734</v>
      </c>
      <c r="Q940">
        <v>0.25126335815995432</v>
      </c>
    </row>
    <row r="941" spans="1:17" x14ac:dyDescent="0.2">
      <c r="A941" s="2">
        <v>42363</v>
      </c>
      <c r="B941" s="1">
        <v>8.3889999999999993</v>
      </c>
      <c r="C941">
        <v>-1.88812958369904E-2</v>
      </c>
      <c r="D941">
        <f t="shared" si="85"/>
        <v>2.4946899431392176E-4</v>
      </c>
      <c r="E941">
        <f t="shared" si="86"/>
        <v>6.8671272599857147</v>
      </c>
      <c r="I941">
        <f t="shared" si="87"/>
        <v>2.2795265462592643E-4</v>
      </c>
      <c r="J941">
        <f t="shared" si="88"/>
        <v>-1.2505742147996965</v>
      </c>
      <c r="O941">
        <f t="shared" si="89"/>
        <v>6.8224367390007181</v>
      </c>
      <c r="P941">
        <f t="shared" si="84"/>
        <v>0.10554493149534154</v>
      </c>
      <c r="Q941">
        <v>0.24993780033108393</v>
      </c>
    </row>
    <row r="942" spans="1:17" x14ac:dyDescent="0.2">
      <c r="A942" s="2">
        <v>42370</v>
      </c>
      <c r="B942" s="1">
        <v>8.4450000000000003</v>
      </c>
      <c r="C942">
        <v>6.6532263956058397E-3</v>
      </c>
      <c r="D942">
        <f t="shared" si="85"/>
        <v>2.5589105460412353E-4</v>
      </c>
      <c r="E942">
        <f t="shared" si="86"/>
        <v>8.0977733523443867</v>
      </c>
      <c r="I942">
        <f t="shared" si="87"/>
        <v>2.3937107300241314E-4</v>
      </c>
      <c r="J942">
        <f t="shared" si="88"/>
        <v>0.43002773687561935</v>
      </c>
      <c r="O942">
        <f t="shared" si="89"/>
        <v>8.1525717488934148</v>
      </c>
      <c r="P942">
        <f t="shared" si="84"/>
        <v>0.66641226762327521</v>
      </c>
      <c r="Q942">
        <v>0.24926214162111993</v>
      </c>
    </row>
    <row r="943" spans="1:17" x14ac:dyDescent="0.2">
      <c r="A943" s="2">
        <v>42377</v>
      </c>
      <c r="B943" s="1">
        <v>8.4940999999999995</v>
      </c>
      <c r="C943">
        <v>5.7972545782614101E-3</v>
      </c>
      <c r="D943">
        <f t="shared" si="85"/>
        <v>2.4319351661614727E-4</v>
      </c>
      <c r="E943">
        <f t="shared" si="86"/>
        <v>8.1834579327612413</v>
      </c>
      <c r="I943">
        <f t="shared" si="87"/>
        <v>2.240329706019895E-4</v>
      </c>
      <c r="J943">
        <f t="shared" si="88"/>
        <v>0.38731686099529422</v>
      </c>
      <c r="O943">
        <f t="shared" si="89"/>
        <v>8.2537029759419465</v>
      </c>
      <c r="P943">
        <f t="shared" si="84"/>
        <v>0.65073917773326517</v>
      </c>
      <c r="Q943">
        <v>0.24853790412849391</v>
      </c>
    </row>
    <row r="944" spans="1:17" x14ac:dyDescent="0.2">
      <c r="A944" s="2">
        <v>42384</v>
      </c>
      <c r="B944" s="1">
        <v>8.5855999999999995</v>
      </c>
      <c r="C944">
        <v>1.0714576411142899E-2</v>
      </c>
      <c r="D944">
        <f t="shared" si="85"/>
        <v>2.3061839525788882E-4</v>
      </c>
      <c r="E944">
        <f t="shared" si="86"/>
        <v>7.8769448356007112</v>
      </c>
      <c r="I944">
        <f t="shared" si="87"/>
        <v>2.1021811761994454E-4</v>
      </c>
      <c r="J944">
        <f t="shared" si="88"/>
        <v>0.73899233686313182</v>
      </c>
      <c r="O944">
        <f t="shared" si="89"/>
        <v>7.921255237000544</v>
      </c>
      <c r="P944">
        <f t="shared" si="84"/>
        <v>0.77004417468021347</v>
      </c>
      <c r="Q944">
        <v>0.24738744856125239</v>
      </c>
    </row>
    <row r="945" spans="1:17" x14ac:dyDescent="0.2">
      <c r="A945" s="2">
        <v>42391</v>
      </c>
      <c r="B945" s="1">
        <v>8.5763999999999996</v>
      </c>
      <c r="C945">
        <v>-1.0721362173713399E-3</v>
      </c>
      <c r="D945">
        <f t="shared" si="85"/>
        <v>2.2366942040262866E-4</v>
      </c>
      <c r="E945">
        <f t="shared" si="86"/>
        <v>8.4002022239572085</v>
      </c>
      <c r="I945">
        <f t="shared" si="87"/>
        <v>2.0504116386194345E-4</v>
      </c>
      <c r="J945">
        <f t="shared" si="88"/>
        <v>-7.4873724620983101E-2</v>
      </c>
      <c r="O945">
        <f t="shared" si="89"/>
        <v>8.4866937250181795</v>
      </c>
      <c r="P945">
        <f t="shared" si="84"/>
        <v>0.47015759128741952</v>
      </c>
      <c r="Q945">
        <v>0.24633082417406021</v>
      </c>
    </row>
    <row r="946" spans="1:17" x14ac:dyDescent="0.2">
      <c r="A946" s="2">
        <v>42398</v>
      </c>
      <c r="B946" s="1">
        <v>8.5789000000000009</v>
      </c>
      <c r="C946">
        <v>2.9145512088968301E-4</v>
      </c>
      <c r="D946">
        <f t="shared" si="85"/>
        <v>2.103182237425869E-4</v>
      </c>
      <c r="E946">
        <f t="shared" si="86"/>
        <v>8.4664849299390106</v>
      </c>
      <c r="I946">
        <f t="shared" si="87"/>
        <v>1.9157086544671184E-4</v>
      </c>
      <c r="J946">
        <f t="shared" si="88"/>
        <v>2.1057507289232887E-2</v>
      </c>
      <c r="O946">
        <f t="shared" si="89"/>
        <v>8.559809344631617</v>
      </c>
      <c r="P946">
        <f t="shared" si="84"/>
        <v>0.50840010917882184</v>
      </c>
      <c r="Q946">
        <v>0.24612857848510528</v>
      </c>
    </row>
    <row r="947" spans="1:17" x14ac:dyDescent="0.2">
      <c r="A947" s="2">
        <v>42405</v>
      </c>
      <c r="B947" s="1">
        <v>8.4643999999999995</v>
      </c>
      <c r="C947">
        <v>-1.3436567174206699E-2</v>
      </c>
      <c r="D947">
        <f t="shared" si="85"/>
        <v>1.9770422708328123E-4</v>
      </c>
      <c r="E947">
        <f t="shared" si="86"/>
        <v>7.615549386013047</v>
      </c>
      <c r="I947">
        <f t="shared" si="87"/>
        <v>1.8010214531128494E-4</v>
      </c>
      <c r="J947">
        <f t="shared" si="88"/>
        <v>-1.0012185437615231</v>
      </c>
      <c r="O947">
        <f t="shared" si="89"/>
        <v>7.6195478217029908</v>
      </c>
      <c r="P947">
        <f t="shared" si="84"/>
        <v>0.15836058165956049</v>
      </c>
      <c r="Q947">
        <v>0.24602654679771202</v>
      </c>
    </row>
    <row r="948" spans="1:17" x14ac:dyDescent="0.2">
      <c r="A948" s="2">
        <v>42412</v>
      </c>
      <c r="B948" s="1">
        <v>8.4159000000000006</v>
      </c>
      <c r="C948">
        <v>-5.7463591829960397E-3</v>
      </c>
      <c r="D948">
        <f t="shared" si="85"/>
        <v>1.966744537039025E-4</v>
      </c>
      <c r="E948">
        <f t="shared" si="86"/>
        <v>8.366065784280087</v>
      </c>
      <c r="I948">
        <f t="shared" si="87"/>
        <v>1.8485159243150824E-4</v>
      </c>
      <c r="J948">
        <f t="shared" si="88"/>
        <v>-0.4226502892067085</v>
      </c>
      <c r="O948">
        <f t="shared" si="89"/>
        <v>8.4173239909294324</v>
      </c>
      <c r="P948">
        <f t="shared" si="84"/>
        <v>0.33627521484143097</v>
      </c>
      <c r="Q948">
        <v>0.24302564679959382</v>
      </c>
    </row>
    <row r="949" spans="1:17" x14ac:dyDescent="0.2">
      <c r="A949" s="2">
        <v>42419</v>
      </c>
      <c r="B949" s="1">
        <v>8.4422999999999995</v>
      </c>
      <c r="C949">
        <v>3.1320095361144799E-3</v>
      </c>
      <c r="D949">
        <f t="shared" si="85"/>
        <v>1.8685522511326851E-4</v>
      </c>
      <c r="E949">
        <f t="shared" si="86"/>
        <v>8.5326786623073403</v>
      </c>
      <c r="I949">
        <f t="shared" si="87"/>
        <v>1.7705955947629976E-4</v>
      </c>
      <c r="J949">
        <f t="shared" si="88"/>
        <v>0.23537665463811813</v>
      </c>
      <c r="O949">
        <f t="shared" si="89"/>
        <v>8.5836222182269122</v>
      </c>
      <c r="P949">
        <f t="shared" si="84"/>
        <v>0.59304179798831069</v>
      </c>
      <c r="Q949">
        <v>0.24234632276367341</v>
      </c>
    </row>
    <row r="950" spans="1:17" x14ac:dyDescent="0.2">
      <c r="A950" s="2">
        <v>42426</v>
      </c>
      <c r="B950" s="1">
        <v>8.5504999999999995</v>
      </c>
      <c r="C950">
        <v>1.2734977439373499E-2</v>
      </c>
      <c r="D950">
        <f t="shared" si="85"/>
        <v>1.7623248063053113E-4</v>
      </c>
      <c r="E950">
        <f t="shared" si="86"/>
        <v>7.7234468183379352</v>
      </c>
      <c r="I950">
        <f t="shared" si="87"/>
        <v>1.6861710890192136E-4</v>
      </c>
      <c r="J950">
        <f t="shared" si="88"/>
        <v>0.98072525836717928</v>
      </c>
      <c r="O950">
        <f t="shared" si="89"/>
        <v>7.7260580088589155</v>
      </c>
      <c r="P950">
        <f t="shared" si="84"/>
        <v>0.83663587770718317</v>
      </c>
      <c r="Q950">
        <v>0.24179985695564077</v>
      </c>
    </row>
    <row r="951" spans="1:17" x14ac:dyDescent="0.2">
      <c r="A951" s="2">
        <v>42433</v>
      </c>
      <c r="B951" s="1">
        <v>8.4673999999999996</v>
      </c>
      <c r="C951">
        <v>-9.7662649921526103E-3</v>
      </c>
      <c r="D951">
        <f t="shared" si="85"/>
        <v>1.7538931081558038E-4</v>
      </c>
      <c r="E951">
        <f t="shared" si="86"/>
        <v>8.10468403582653</v>
      </c>
      <c r="I951">
        <f t="shared" si="87"/>
        <v>1.7367633637997937E-4</v>
      </c>
      <c r="J951">
        <f t="shared" si="88"/>
        <v>-0.74106820291027098</v>
      </c>
      <c r="O951">
        <f t="shared" si="89"/>
        <v>8.1091350453332485</v>
      </c>
      <c r="P951">
        <f t="shared" si="84"/>
        <v>0.2293260439650936</v>
      </c>
      <c r="Q951">
        <v>0.24135522779642765</v>
      </c>
    </row>
    <row r="952" spans="1:17" x14ac:dyDescent="0.2">
      <c r="A952" s="2">
        <v>42440</v>
      </c>
      <c r="B952" s="1">
        <v>8.3404000000000007</v>
      </c>
      <c r="C952">
        <v>-1.51123189275899E-2</v>
      </c>
      <c r="D952">
        <f t="shared" si="85"/>
        <v>1.7058874808046227E-4</v>
      </c>
      <c r="E952">
        <f t="shared" si="86"/>
        <v>7.337466795038063</v>
      </c>
      <c r="I952">
        <f t="shared" si="87"/>
        <v>1.7260599188229883E-4</v>
      </c>
      <c r="J952">
        <f t="shared" si="88"/>
        <v>-1.1502789607243731</v>
      </c>
      <c r="O952">
        <f t="shared" si="89"/>
        <v>7.3413573770076948</v>
      </c>
      <c r="P952">
        <f t="shared" si="84"/>
        <v>0.12501449672103201</v>
      </c>
      <c r="Q952">
        <v>0.24122703643894605</v>
      </c>
    </row>
    <row r="953" spans="1:17" x14ac:dyDescent="0.2">
      <c r="A953" s="2">
        <v>42447</v>
      </c>
      <c r="B953" s="1">
        <v>8.2311999999999994</v>
      </c>
      <c r="C953">
        <v>-1.31793647717653E-2</v>
      </c>
      <c r="D953">
        <f t="shared" si="85"/>
        <v>1.7405635419778605E-4</v>
      </c>
      <c r="E953">
        <f t="shared" si="86"/>
        <v>7.658203744688624</v>
      </c>
      <c r="I953">
        <f t="shared" si="87"/>
        <v>1.8234529949350529E-4</v>
      </c>
      <c r="J953">
        <f t="shared" si="88"/>
        <v>-0.97599409945192561</v>
      </c>
      <c r="O953">
        <f t="shared" si="89"/>
        <v>7.657043936263717</v>
      </c>
      <c r="P953">
        <f t="shared" si="84"/>
        <v>0.16453369419057015</v>
      </c>
      <c r="Q953">
        <v>0.23970994675215077</v>
      </c>
    </row>
    <row r="954" spans="1:17" x14ac:dyDescent="0.2">
      <c r="A954" s="2">
        <v>42454</v>
      </c>
      <c r="B954" s="1">
        <v>8.3026</v>
      </c>
      <c r="C954">
        <v>8.6369066816560699E-3</v>
      </c>
      <c r="D954">
        <f t="shared" si="85"/>
        <v>1.7403471229315379E-4</v>
      </c>
      <c r="E954">
        <f t="shared" si="86"/>
        <v>8.2276277461249805</v>
      </c>
      <c r="I954">
        <f t="shared" si="87"/>
        <v>1.8619940245864612E-4</v>
      </c>
      <c r="J954">
        <f t="shared" si="88"/>
        <v>0.6329495359231172</v>
      </c>
      <c r="O954">
        <f t="shared" si="89"/>
        <v>8.1880672872384075</v>
      </c>
      <c r="P954">
        <f t="shared" si="84"/>
        <v>0.7366167010261776</v>
      </c>
      <c r="Q954">
        <v>0.23901486720923865</v>
      </c>
    </row>
    <row r="955" spans="1:17" x14ac:dyDescent="0.2">
      <c r="A955" s="2">
        <v>42461</v>
      </c>
      <c r="B955" s="1">
        <v>8.1358999999999995</v>
      </c>
      <c r="C955">
        <v>-2.02823511425105E-2</v>
      </c>
      <c r="D955">
        <f t="shared" si="85"/>
        <v>1.6806839897722268E-4</v>
      </c>
      <c r="E955">
        <f t="shared" si="86"/>
        <v>6.2434826755838699</v>
      </c>
      <c r="I955">
        <f t="shared" si="87"/>
        <v>1.8152575618900785E-4</v>
      </c>
      <c r="J955">
        <f t="shared" si="88"/>
        <v>-1.5053904963291016</v>
      </c>
      <c r="O955">
        <f t="shared" si="89"/>
        <v>6.3479124605118358</v>
      </c>
      <c r="P955">
        <f t="shared" si="84"/>
        <v>6.611185550169707E-2</v>
      </c>
      <c r="Q955">
        <v>0.23890780016433674</v>
      </c>
    </row>
    <row r="956" spans="1:17" x14ac:dyDescent="0.2">
      <c r="A956" s="2">
        <v>42468</v>
      </c>
      <c r="B956" s="1">
        <v>8.1511999999999993</v>
      </c>
      <c r="C956">
        <v>1.8787880593293901E-3</v>
      </c>
      <c r="D956">
        <f t="shared" si="85"/>
        <v>1.8266672111067514E-4</v>
      </c>
      <c r="E956">
        <f t="shared" si="86"/>
        <v>8.5885233007584265</v>
      </c>
      <c r="I956">
        <f t="shared" si="87"/>
        <v>2.0452760589818731E-4</v>
      </c>
      <c r="J956">
        <f t="shared" si="88"/>
        <v>0.13137170123994307</v>
      </c>
      <c r="O956">
        <f t="shared" si="89"/>
        <v>8.4775490755381888</v>
      </c>
      <c r="P956">
        <f t="shared" si="84"/>
        <v>0.55225936311880097</v>
      </c>
      <c r="Q956">
        <v>0.23683364783409225</v>
      </c>
    </row>
    <row r="957" spans="1:17" x14ac:dyDescent="0.2">
      <c r="A957" s="2">
        <v>42475</v>
      </c>
      <c r="B957" s="1">
        <v>8.1327999999999996</v>
      </c>
      <c r="C957">
        <v>-2.2598879674373702E-3</v>
      </c>
      <c r="D957">
        <f t="shared" si="85"/>
        <v>1.7191850851834732E-4</v>
      </c>
      <c r="E957">
        <f t="shared" si="86"/>
        <v>8.638783501744987</v>
      </c>
      <c r="I957">
        <f t="shared" si="87"/>
        <v>1.9132736097684841E-4</v>
      </c>
      <c r="J957">
        <f t="shared" si="88"/>
        <v>-0.16337980342370911</v>
      </c>
      <c r="O957">
        <f t="shared" si="89"/>
        <v>8.5348317050399434</v>
      </c>
      <c r="P957">
        <f t="shared" si="84"/>
        <v>0.43510970187504405</v>
      </c>
      <c r="Q957">
        <v>0.23527520556459408</v>
      </c>
    </row>
    <row r="958" spans="1:17" x14ac:dyDescent="0.2">
      <c r="A958" s="2">
        <v>42482</v>
      </c>
      <c r="B958" s="1">
        <v>8.1531000000000002</v>
      </c>
      <c r="C958">
        <v>2.49295531882332E-3</v>
      </c>
      <c r="D958">
        <f t="shared" si="85"/>
        <v>1.6190982362476858E-4</v>
      </c>
      <c r="E958">
        <f t="shared" si="86"/>
        <v>8.6900865306744102</v>
      </c>
      <c r="I958">
        <f t="shared" si="87"/>
        <v>1.8029827360601045E-4</v>
      </c>
      <c r="J958">
        <f t="shared" si="88"/>
        <v>0.18566015580871004</v>
      </c>
      <c r="O958">
        <f t="shared" si="89"/>
        <v>8.5864283094651181</v>
      </c>
      <c r="P958">
        <f t="shared" si="84"/>
        <v>0.5736443619745486</v>
      </c>
      <c r="Q958">
        <v>0.23456428917671748</v>
      </c>
    </row>
    <row r="959" spans="1:17" x14ac:dyDescent="0.2">
      <c r="A959" s="2">
        <v>42489</v>
      </c>
      <c r="B959" s="1">
        <v>8.0310000000000006</v>
      </c>
      <c r="C959">
        <v>-1.5089169822998899E-2</v>
      </c>
      <c r="D959">
        <f t="shared" si="85"/>
        <v>1.5256812378058144E-4</v>
      </c>
      <c r="E959">
        <f t="shared" si="86"/>
        <v>7.2955624151448673</v>
      </c>
      <c r="I959">
        <f t="shared" si="87"/>
        <v>1.7106642167304196E-4</v>
      </c>
      <c r="J959">
        <f t="shared" si="88"/>
        <v>-1.1536736166967956</v>
      </c>
      <c r="O959">
        <f t="shared" si="89"/>
        <v>7.3424958321825748</v>
      </c>
      <c r="P959">
        <f t="shared" si="84"/>
        <v>0.12431700221276661</v>
      </c>
      <c r="Q959">
        <v>0.23443130871846782</v>
      </c>
    </row>
    <row r="960" spans="1:17" x14ac:dyDescent="0.2">
      <c r="A960" s="2">
        <v>42496</v>
      </c>
      <c r="B960" s="1">
        <v>8.1377000000000006</v>
      </c>
      <c r="C960">
        <v>1.3198531599303299E-2</v>
      </c>
      <c r="D960">
        <f t="shared" si="85"/>
        <v>1.570750191105846E-4</v>
      </c>
      <c r="E960">
        <f t="shared" si="86"/>
        <v>7.6497549502584903</v>
      </c>
      <c r="I960">
        <f t="shared" si="87"/>
        <v>1.8098828371520203E-4</v>
      </c>
      <c r="J960">
        <f t="shared" si="88"/>
        <v>0.98107088097448902</v>
      </c>
      <c r="O960">
        <f t="shared" si="89"/>
        <v>7.6545781861527571</v>
      </c>
      <c r="P960">
        <f t="shared" si="84"/>
        <v>0.83672110556964086</v>
      </c>
      <c r="Q960">
        <v>0.23323940727246761</v>
      </c>
    </row>
    <row r="961" spans="1:17" x14ac:dyDescent="0.2">
      <c r="A961" s="2">
        <v>42503</v>
      </c>
      <c r="B961" s="1">
        <v>8.2477999999999998</v>
      </c>
      <c r="C961">
        <v>1.3438913312416201E-2</v>
      </c>
      <c r="D961">
        <f t="shared" si="85"/>
        <v>1.5810259214661798E-4</v>
      </c>
      <c r="E961">
        <f t="shared" si="86"/>
        <v>7.6099423831819815</v>
      </c>
      <c r="I961">
        <f t="shared" si="87"/>
        <v>1.8509307101400945E-4</v>
      </c>
      <c r="J961">
        <f t="shared" si="88"/>
        <v>0.9878001139953847</v>
      </c>
      <c r="O961">
        <f t="shared" si="89"/>
        <v>7.6189027076200579</v>
      </c>
      <c r="P961">
        <f t="shared" si="84"/>
        <v>0.83837472413592584</v>
      </c>
      <c r="Q961">
        <v>0.23270832620618165</v>
      </c>
    </row>
    <row r="962" spans="1:17" x14ac:dyDescent="0.2">
      <c r="A962" s="2">
        <v>42510</v>
      </c>
      <c r="B962" s="1">
        <v>8.3127999999999993</v>
      </c>
      <c r="C962">
        <v>7.8499974382548708E-3</v>
      </c>
      <c r="D962">
        <f t="shared" si="85"/>
        <v>1.5945270007893913E-4</v>
      </c>
      <c r="E962">
        <f t="shared" si="86"/>
        <v>8.3573009148504731</v>
      </c>
      <c r="I962">
        <f t="shared" si="87"/>
        <v>1.8907438798006963E-4</v>
      </c>
      <c r="J962">
        <f t="shared" si="88"/>
        <v>0.57089095647835553</v>
      </c>
      <c r="O962">
        <f t="shared" si="89"/>
        <v>8.2474535489548462</v>
      </c>
      <c r="P962">
        <f t="shared" si="84"/>
        <v>0.71596321920907635</v>
      </c>
      <c r="Q962">
        <v>0.23230831922144976</v>
      </c>
    </row>
    <row r="963" spans="1:17" x14ac:dyDescent="0.2">
      <c r="A963" s="2">
        <v>42517</v>
      </c>
      <c r="B963" s="1">
        <v>8.3495000000000008</v>
      </c>
      <c r="C963">
        <v>4.4051612740503296E-3</v>
      </c>
      <c r="D963">
        <f t="shared" si="85"/>
        <v>1.5358288566103928E-4</v>
      </c>
      <c r="E963">
        <f t="shared" si="86"/>
        <v>8.6549185485638578</v>
      </c>
      <c r="I963">
        <f t="shared" si="87"/>
        <v>1.8291710673402738E-4</v>
      </c>
      <c r="J963">
        <f t="shared" si="88"/>
        <v>0.32571266874858351</v>
      </c>
      <c r="O963">
        <f t="shared" si="89"/>
        <v>8.5003887338273429</v>
      </c>
      <c r="P963">
        <f t="shared" si="84"/>
        <v>0.62767912088872602</v>
      </c>
      <c r="Q963">
        <v>0.23136525355315568</v>
      </c>
    </row>
    <row r="964" spans="1:17" x14ac:dyDescent="0.2">
      <c r="A964" s="2">
        <v>42524</v>
      </c>
      <c r="B964" s="1">
        <v>8.1354000000000006</v>
      </c>
      <c r="C964">
        <v>-2.59767471161685E-2</v>
      </c>
      <c r="D964">
        <f t="shared" si="85"/>
        <v>1.4553223927240048E-4</v>
      </c>
      <c r="E964">
        <f t="shared" si="86"/>
        <v>4.1983987864827768</v>
      </c>
      <c r="I964">
        <f t="shared" si="87"/>
        <v>1.7433516700034673E-4</v>
      </c>
      <c r="J964">
        <f t="shared" si="88"/>
        <v>-1.9673981807913945</v>
      </c>
      <c r="O964">
        <f t="shared" si="89"/>
        <v>4.7838752626750631</v>
      </c>
      <c r="P964">
        <f t="shared" si="84"/>
        <v>2.4568661960908549E-2</v>
      </c>
      <c r="Q964">
        <v>0.23093278947252752</v>
      </c>
    </row>
    <row r="965" spans="1:17" x14ac:dyDescent="0.2">
      <c r="A965" s="2">
        <v>42531</v>
      </c>
      <c r="B965" s="1">
        <v>8.3126999999999995</v>
      </c>
      <c r="C965">
        <v>2.15595561287261E-2</v>
      </c>
      <c r="D965">
        <f t="shared" si="85"/>
        <v>1.772877883602986E-4</v>
      </c>
      <c r="E965">
        <f t="shared" si="86"/>
        <v>6.0159286817341577</v>
      </c>
      <c r="I965">
        <f t="shared" si="87"/>
        <v>2.1953161166252941E-4</v>
      </c>
      <c r="J965">
        <f t="shared" si="88"/>
        <v>1.4550947789760362</v>
      </c>
      <c r="O965">
        <f t="shared" si="89"/>
        <v>6.3067135033293518</v>
      </c>
      <c r="P965">
        <f t="shared" ref="P965:P1028" si="90">_xlfn.NORM.DIST(J965,0,1,TRUE)</f>
        <v>0.92717848780564371</v>
      </c>
      <c r="Q965">
        <v>0.2307596072083905</v>
      </c>
    </row>
    <row r="966" spans="1:17" x14ac:dyDescent="0.2">
      <c r="A966" s="2">
        <v>42538</v>
      </c>
      <c r="B966" s="1">
        <v>8.3298000000000005</v>
      </c>
      <c r="C966">
        <v>2.0549804437668402E-3</v>
      </c>
      <c r="D966">
        <f t="shared" ref="D966:D1029" si="91">$G$1*D965+(1-$G$1)*C965^2</f>
        <v>1.9453938868674216E-4</v>
      </c>
      <c r="E966">
        <f t="shared" ref="E966:E1029" si="92">-LN(D966)-(C966^2/D966)</f>
        <v>8.5231685013471381</v>
      </c>
      <c r="I966">
        <f t="shared" ref="I966:I1029" si="93">($K$8+($L$2*(C965)^2)+($M$2*(I965)))</f>
        <v>2.4092245681044957E-4</v>
      </c>
      <c r="J966">
        <f t="shared" ref="J966:J1029" si="94">C966/(SQRT(I966))</f>
        <v>0.13239422802806947</v>
      </c>
      <c r="O966">
        <f t="shared" ref="O966:O1029" si="95">-LN(I966)-(C966^2/I966)</f>
        <v>8.3135072006062671</v>
      </c>
      <c r="P966">
        <f t="shared" si="90"/>
        <v>0.55266376007161466</v>
      </c>
      <c r="Q966">
        <v>0.23004683940178164</v>
      </c>
    </row>
    <row r="967" spans="1:17" x14ac:dyDescent="0.2">
      <c r="A967" s="2">
        <v>42545</v>
      </c>
      <c r="B967" s="1">
        <v>8.4614999999999991</v>
      </c>
      <c r="C967">
        <v>1.5687016579328798E-2</v>
      </c>
      <c r="D967">
        <f t="shared" si="91"/>
        <v>1.8312040204299348E-4</v>
      </c>
      <c r="E967">
        <f t="shared" si="92"/>
        <v>7.2615377829004917</v>
      </c>
      <c r="I967">
        <f t="shared" si="93"/>
        <v>2.2213952016165181E-4</v>
      </c>
      <c r="J967">
        <f t="shared" si="94"/>
        <v>1.0525129325153824</v>
      </c>
      <c r="O967">
        <f t="shared" si="95"/>
        <v>7.3044214311872979</v>
      </c>
      <c r="P967">
        <f t="shared" si="90"/>
        <v>0.85371785986825044</v>
      </c>
      <c r="Q967">
        <v>0.22985515913674162</v>
      </c>
    </row>
    <row r="968" spans="1:17" x14ac:dyDescent="0.2">
      <c r="A968" s="2">
        <v>42552</v>
      </c>
      <c r="B968" s="1">
        <v>8.4334000000000007</v>
      </c>
      <c r="C968">
        <v>-3.3264506935437601E-3</v>
      </c>
      <c r="D968">
        <f t="shared" si="91"/>
        <v>1.8689812727002209E-4</v>
      </c>
      <c r="E968">
        <f t="shared" si="92"/>
        <v>8.5257420208601609</v>
      </c>
      <c r="I968">
        <f t="shared" si="93"/>
        <v>2.2562178384746896E-4</v>
      </c>
      <c r="J968">
        <f t="shared" si="94"/>
        <v>-0.22145759345033966</v>
      </c>
      <c r="O968">
        <f t="shared" si="95"/>
        <v>8.347607017697559</v>
      </c>
      <c r="P968">
        <f t="shared" si="90"/>
        <v>0.41236807617965993</v>
      </c>
      <c r="Q968">
        <v>0.22932355809279983</v>
      </c>
    </row>
    <row r="969" spans="1:17" x14ac:dyDescent="0.2">
      <c r="A969" s="2">
        <v>42559</v>
      </c>
      <c r="B969" s="1">
        <v>8.5776000000000003</v>
      </c>
      <c r="C969">
        <v>1.6954141918676498E-2</v>
      </c>
      <c r="D969">
        <f t="shared" si="91"/>
        <v>1.763481560868154E-4</v>
      </c>
      <c r="E969">
        <f t="shared" si="92"/>
        <v>7.0130762505504585</v>
      </c>
      <c r="I969">
        <f t="shared" si="93"/>
        <v>2.0975674672541391E-4</v>
      </c>
      <c r="J969">
        <f t="shared" si="94"/>
        <v>1.1706251352653934</v>
      </c>
      <c r="O969">
        <f t="shared" si="95"/>
        <v>7.0991988402629342</v>
      </c>
      <c r="P969">
        <f t="shared" si="90"/>
        <v>0.87912525526310192</v>
      </c>
      <c r="Q969">
        <v>0.22797697939272804</v>
      </c>
    </row>
    <row r="970" spans="1:17" x14ac:dyDescent="0.2">
      <c r="A970" s="2">
        <v>42566</v>
      </c>
      <c r="B970" s="1">
        <v>8.5860000000000003</v>
      </c>
      <c r="C970">
        <v>9.7881571123270604E-4</v>
      </c>
      <c r="D970">
        <f t="shared" si="91"/>
        <v>1.8301384241352388E-4</v>
      </c>
      <c r="E970">
        <f t="shared" si="92"/>
        <v>8.6007137514543643</v>
      </c>
      <c r="I970">
        <f t="shared" si="93"/>
        <v>2.1846727762731368E-4</v>
      </c>
      <c r="J970">
        <f t="shared" si="94"/>
        <v>6.6222829558718749E-2</v>
      </c>
      <c r="O970">
        <f t="shared" si="95"/>
        <v>8.4244888506316151</v>
      </c>
      <c r="P970">
        <f t="shared" si="90"/>
        <v>0.52639978934614207</v>
      </c>
      <c r="Q970">
        <v>0.22796784072179627</v>
      </c>
    </row>
    <row r="971" spans="1:17" x14ac:dyDescent="0.2">
      <c r="A971" s="2">
        <v>42573</v>
      </c>
      <c r="B971" s="1">
        <v>8.6493000000000002</v>
      </c>
      <c r="C971">
        <v>7.3454230113352299E-3</v>
      </c>
      <c r="D971">
        <f t="shared" si="91"/>
        <v>1.7209049668050579E-4</v>
      </c>
      <c r="E971">
        <f t="shared" si="92"/>
        <v>8.3539617856411574</v>
      </c>
      <c r="I971">
        <f t="shared" si="93"/>
        <v>2.0290173724738661E-4</v>
      </c>
      <c r="J971">
        <f t="shared" si="94"/>
        <v>0.51567244853137206</v>
      </c>
      <c r="O971">
        <f t="shared" si="95"/>
        <v>8.2368706749081433</v>
      </c>
      <c r="P971">
        <f t="shared" si="90"/>
        <v>0.69695839972868745</v>
      </c>
      <c r="Q971">
        <v>0.22689611499030868</v>
      </c>
    </row>
    <row r="972" spans="1:17" x14ac:dyDescent="0.2">
      <c r="A972" s="2">
        <v>42580</v>
      </c>
      <c r="B972" s="1">
        <v>8.5518000000000001</v>
      </c>
      <c r="C972">
        <v>-1.1336605706800699E-2</v>
      </c>
      <c r="D972">
        <f t="shared" si="91"/>
        <v>1.6500238123260262E-4</v>
      </c>
      <c r="E972">
        <f t="shared" si="92"/>
        <v>7.9306611116411601</v>
      </c>
      <c r="I972">
        <f t="shared" si="93"/>
        <v>1.9398878449224658E-4</v>
      </c>
      <c r="J972">
        <f t="shared" si="94"/>
        <v>-0.8139443839969448</v>
      </c>
      <c r="O972">
        <f t="shared" si="95"/>
        <v>7.8852047522275885</v>
      </c>
      <c r="P972">
        <f t="shared" si="90"/>
        <v>0.2078384063261241</v>
      </c>
      <c r="Q972">
        <v>0.22639136516486991</v>
      </c>
    </row>
    <row r="973" spans="1:17" x14ac:dyDescent="0.2">
      <c r="A973" s="2">
        <v>42587</v>
      </c>
      <c r="B973" s="1">
        <v>8.5698000000000008</v>
      </c>
      <c r="C973">
        <v>2.1026080075974298E-3</v>
      </c>
      <c r="D973">
        <f t="shared" si="91"/>
        <v>1.6281335609573443E-4</v>
      </c>
      <c r="E973">
        <f t="shared" si="92"/>
        <v>8.6957525189160325</v>
      </c>
      <c r="I973">
        <f t="shared" si="93"/>
        <v>1.9242371613963078E-4</v>
      </c>
      <c r="J973">
        <f t="shared" si="94"/>
        <v>0.1515755020029923</v>
      </c>
      <c r="O973">
        <f t="shared" si="95"/>
        <v>8.5328356297626886</v>
      </c>
      <c r="P973">
        <f t="shared" si="90"/>
        <v>0.56023912165650214</v>
      </c>
      <c r="Q973">
        <v>0.22508618561787941</v>
      </c>
    </row>
    <row r="974" spans="1:17" x14ac:dyDescent="0.2">
      <c r="A974" s="2">
        <v>42594</v>
      </c>
      <c r="B974" s="1">
        <v>8.4529999999999994</v>
      </c>
      <c r="C974">
        <v>-1.3722987167710299E-2</v>
      </c>
      <c r="D974">
        <f t="shared" si="91"/>
        <v>1.5330981235600711E-4</v>
      </c>
      <c r="E974">
        <f t="shared" si="92"/>
        <v>7.5546849678176375</v>
      </c>
      <c r="I974">
        <f t="shared" si="93"/>
        <v>1.8116987586180717E-4</v>
      </c>
      <c r="J974">
        <f t="shared" si="94"/>
        <v>-1.0195432738697487</v>
      </c>
      <c r="O974">
        <f t="shared" si="95"/>
        <v>7.5766069388863526</v>
      </c>
      <c r="P974">
        <f t="shared" si="90"/>
        <v>0.15397255995906053</v>
      </c>
      <c r="Q974">
        <v>0.22487233135103876</v>
      </c>
    </row>
    <row r="975" spans="1:17" x14ac:dyDescent="0.2">
      <c r="A975" s="2">
        <v>42601</v>
      </c>
      <c r="B975" s="1">
        <v>8.3848000000000003</v>
      </c>
      <c r="C975">
        <v>-8.10086507295971E-3</v>
      </c>
      <c r="D975">
        <f t="shared" si="91"/>
        <v>1.5541044622295518E-4</v>
      </c>
      <c r="E975">
        <f t="shared" si="92"/>
        <v>8.3471783275392326</v>
      </c>
      <c r="I975">
        <f t="shared" si="93"/>
        <v>1.8637645112793758E-4</v>
      </c>
      <c r="J975">
        <f t="shared" si="94"/>
        <v>-0.59338406544912781</v>
      </c>
      <c r="O975">
        <f t="shared" si="95"/>
        <v>8.2356373497153559</v>
      </c>
      <c r="P975">
        <f t="shared" si="90"/>
        <v>0.27646207520974608</v>
      </c>
      <c r="Q975">
        <v>0.22390567755653701</v>
      </c>
    </row>
    <row r="976" spans="1:17" x14ac:dyDescent="0.2">
      <c r="A976" s="2">
        <v>42608</v>
      </c>
      <c r="B976" s="1">
        <v>8.48</v>
      </c>
      <c r="C976">
        <v>1.1289906929981001E-2</v>
      </c>
      <c r="D976">
        <f t="shared" si="91"/>
        <v>1.5002326034539579E-4</v>
      </c>
      <c r="E976">
        <f t="shared" si="92"/>
        <v>7.9551052992444831</v>
      </c>
      <c r="I976">
        <f t="shared" si="93"/>
        <v>1.809573589809406E-4</v>
      </c>
      <c r="J976">
        <f t="shared" si="94"/>
        <v>0.8392710392409124</v>
      </c>
      <c r="O976">
        <f t="shared" si="95"/>
        <v>7.9128732628852667</v>
      </c>
      <c r="P976">
        <f t="shared" si="90"/>
        <v>0.79934138454026427</v>
      </c>
      <c r="Q976">
        <v>0.22346595946396483</v>
      </c>
    </row>
    <row r="977" spans="1:17" x14ac:dyDescent="0.2">
      <c r="A977" s="2">
        <v>42615</v>
      </c>
      <c r="B977" s="1">
        <v>8.5810999999999993</v>
      </c>
      <c r="C977">
        <v>1.1851660606688999E-2</v>
      </c>
      <c r="D977">
        <f t="shared" si="91"/>
        <v>1.4866958463393004E-4</v>
      </c>
      <c r="E977">
        <f t="shared" si="92"/>
        <v>7.8689920995305576</v>
      </c>
      <c r="I977">
        <f t="shared" si="93"/>
        <v>1.8132651248232087E-4</v>
      </c>
      <c r="J977">
        <f t="shared" si="94"/>
        <v>0.8801335005038341</v>
      </c>
      <c r="O977">
        <f t="shared" si="95"/>
        <v>7.8405762367619722</v>
      </c>
      <c r="P977">
        <f t="shared" si="90"/>
        <v>0.81060650357589481</v>
      </c>
      <c r="Q977">
        <v>0.2214192034095184</v>
      </c>
    </row>
    <row r="978" spans="1:17" x14ac:dyDescent="0.2">
      <c r="A978" s="2">
        <v>42622</v>
      </c>
      <c r="B978" s="1">
        <v>8.4902999999999995</v>
      </c>
      <c r="C978">
        <v>-1.06377750224897E-2</v>
      </c>
      <c r="D978">
        <f t="shared" si="91"/>
        <v>1.4817712110406288E-4</v>
      </c>
      <c r="E978">
        <f t="shared" si="92"/>
        <v>8.0534063519468901</v>
      </c>
      <c r="I978">
        <f t="shared" si="93"/>
        <v>1.8267882445673791E-4</v>
      </c>
      <c r="J978">
        <f t="shared" si="94"/>
        <v>-0.78705792653433615</v>
      </c>
      <c r="O978">
        <f t="shared" si="95"/>
        <v>7.9883208249337603</v>
      </c>
      <c r="P978">
        <f t="shared" si="90"/>
        <v>0.21562397864014141</v>
      </c>
      <c r="Q978">
        <v>0.22107799001065909</v>
      </c>
    </row>
    <row r="979" spans="1:17" x14ac:dyDescent="0.2">
      <c r="A979" s="2">
        <v>42629</v>
      </c>
      <c r="B979" s="1">
        <v>8.5649999999999995</v>
      </c>
      <c r="C979">
        <v>8.7597963880723401E-3</v>
      </c>
      <c r="D979">
        <f t="shared" si="91"/>
        <v>1.4607622928356544E-4</v>
      </c>
      <c r="E979">
        <f t="shared" si="92"/>
        <v>8.306080656741802</v>
      </c>
      <c r="I979">
        <f t="shared" si="93"/>
        <v>1.8163692216268746E-4</v>
      </c>
      <c r="J979">
        <f t="shared" si="94"/>
        <v>0.64996795365300308</v>
      </c>
      <c r="O979">
        <f t="shared" si="95"/>
        <v>8.1910424558132497</v>
      </c>
      <c r="P979">
        <f t="shared" si="90"/>
        <v>0.74214353900203123</v>
      </c>
      <c r="Q979">
        <v>0.22054361945974585</v>
      </c>
    </row>
    <row r="980" spans="1:17" x14ac:dyDescent="0.2">
      <c r="A980" s="2">
        <v>42636</v>
      </c>
      <c r="B980" s="1">
        <v>8.5403000000000002</v>
      </c>
      <c r="C980">
        <v>-2.8879957869860601E-3</v>
      </c>
      <c r="D980">
        <f t="shared" si="91"/>
        <v>1.4191569749218063E-4</v>
      </c>
      <c r="E980">
        <f t="shared" si="92"/>
        <v>8.8015064111965433</v>
      </c>
      <c r="I980">
        <f t="shared" si="93"/>
        <v>1.7784116771317688E-4</v>
      </c>
      <c r="J980">
        <f t="shared" si="94"/>
        <v>-0.21656107804796332</v>
      </c>
      <c r="O980">
        <f t="shared" si="95"/>
        <v>8.5877210217161046</v>
      </c>
      <c r="P980">
        <f t="shared" si="90"/>
        <v>0.41427521054072414</v>
      </c>
      <c r="Q980">
        <v>0.21950501190058527</v>
      </c>
    </row>
    <row r="981" spans="1:17" x14ac:dyDescent="0.2">
      <c r="A981" s="2">
        <v>42643</v>
      </c>
      <c r="B981" s="1">
        <v>8.5716999999999999</v>
      </c>
      <c r="C981">
        <v>3.66994334297832E-3</v>
      </c>
      <c r="D981">
        <f t="shared" si="91"/>
        <v>1.3390118682258875E-4</v>
      </c>
      <c r="E981">
        <f t="shared" si="92"/>
        <v>8.8178231933839886</v>
      </c>
      <c r="I981">
        <f t="shared" si="93"/>
        <v>1.6916007568716705E-4</v>
      </c>
      <c r="J981">
        <f t="shared" si="94"/>
        <v>0.28216973104913617</v>
      </c>
      <c r="O981">
        <f t="shared" si="95"/>
        <v>8.6050453408102854</v>
      </c>
      <c r="P981">
        <f t="shared" si="90"/>
        <v>0.61109331660872723</v>
      </c>
      <c r="Q981">
        <v>0.21950307945216493</v>
      </c>
    </row>
    <row r="982" spans="1:17" x14ac:dyDescent="0.2">
      <c r="A982" s="2">
        <v>42650</v>
      </c>
      <c r="B982" s="1">
        <v>8.6231000000000009</v>
      </c>
      <c r="C982">
        <v>5.9785694629015396E-3</v>
      </c>
      <c r="D982">
        <f t="shared" si="91"/>
        <v>1.2667522466167368E-4</v>
      </c>
      <c r="E982">
        <f t="shared" si="92"/>
        <v>8.6917192063055495</v>
      </c>
      <c r="I982">
        <f t="shared" si="93"/>
        <v>1.6223420526703252E-4</v>
      </c>
      <c r="J982">
        <f t="shared" si="94"/>
        <v>0.46938160612257457</v>
      </c>
      <c r="O982">
        <f t="shared" si="95"/>
        <v>8.5061504630755707</v>
      </c>
      <c r="P982">
        <f t="shared" si="90"/>
        <v>0.68060155317181636</v>
      </c>
      <c r="Q982">
        <v>0.21936230108352303</v>
      </c>
    </row>
    <row r="983" spans="1:17" x14ac:dyDescent="0.2">
      <c r="A983" s="2">
        <v>42657</v>
      </c>
      <c r="B983" s="1">
        <v>8.8379999999999992</v>
      </c>
      <c r="C983">
        <v>2.4615957913571001E-2</v>
      </c>
      <c r="D983">
        <f t="shared" si="91"/>
        <v>1.2121930875133757E-4</v>
      </c>
      <c r="E983">
        <f t="shared" si="92"/>
        <v>4.0191561779153595</v>
      </c>
      <c r="I983">
        <f t="shared" si="93"/>
        <v>1.5816386300663009E-4</v>
      </c>
      <c r="J983">
        <f t="shared" si="94"/>
        <v>1.9573257467946876</v>
      </c>
      <c r="O983">
        <f t="shared" si="95"/>
        <v>4.9207548756596058</v>
      </c>
      <c r="P983">
        <f t="shared" si="90"/>
        <v>0.97484540885046478</v>
      </c>
      <c r="Q983">
        <v>0.21934137684523861</v>
      </c>
    </row>
    <row r="984" spans="1:17" x14ac:dyDescent="0.2">
      <c r="A984" s="2">
        <v>42664</v>
      </c>
      <c r="B984" s="1">
        <v>8.9181000000000008</v>
      </c>
      <c r="C984">
        <v>9.0223127103881105E-3</v>
      </c>
      <c r="D984">
        <f t="shared" si="91"/>
        <v>1.5030287326641927E-4</v>
      </c>
      <c r="E984">
        <f t="shared" si="92"/>
        <v>8.2612708489738278</v>
      </c>
      <c r="I984">
        <f t="shared" si="93"/>
        <v>2.0035593357349741E-4</v>
      </c>
      <c r="J984">
        <f t="shared" si="94"/>
        <v>0.63740691577335218</v>
      </c>
      <c r="O984">
        <f t="shared" si="95"/>
        <v>8.1091275290055531</v>
      </c>
      <c r="P984">
        <f t="shared" si="90"/>
        <v>0.73807008759729453</v>
      </c>
      <c r="Q984">
        <v>0.21838215453620594</v>
      </c>
    </row>
    <row r="985" spans="1:17" x14ac:dyDescent="0.2">
      <c r="A985" s="2">
        <v>42671</v>
      </c>
      <c r="B985" s="1">
        <v>9.0115999999999996</v>
      </c>
      <c r="C985">
        <v>1.04297169019145E-2</v>
      </c>
      <c r="D985">
        <f t="shared" si="91"/>
        <v>1.4616882846907596E-4</v>
      </c>
      <c r="E985">
        <f t="shared" si="92"/>
        <v>8.0865472015825492</v>
      </c>
      <c r="I985">
        <f t="shared" si="93"/>
        <v>1.9403387341702404E-4</v>
      </c>
      <c r="J985">
        <f t="shared" si="94"/>
        <v>0.74874466966113795</v>
      </c>
      <c r="O985">
        <f t="shared" si="95"/>
        <v>7.9868592285543087</v>
      </c>
      <c r="P985">
        <f t="shared" si="90"/>
        <v>0.77299444275611096</v>
      </c>
      <c r="Q985">
        <v>0.2172907537377296</v>
      </c>
    </row>
    <row r="986" spans="1:17" x14ac:dyDescent="0.2">
      <c r="A986" s="2">
        <v>42678</v>
      </c>
      <c r="B986" s="1">
        <v>8.9469999999999992</v>
      </c>
      <c r="C986">
        <v>-7.1943557553919603E-3</v>
      </c>
      <c r="D986">
        <f t="shared" si="91"/>
        <v>1.4392543844017624E-4</v>
      </c>
      <c r="E986">
        <f t="shared" si="92"/>
        <v>8.4865931761471316</v>
      </c>
      <c r="I986">
        <f t="shared" si="93"/>
        <v>1.908821063891296E-4</v>
      </c>
      <c r="J986">
        <f t="shared" si="94"/>
        <v>-0.52072604493350139</v>
      </c>
      <c r="O986">
        <f t="shared" si="95"/>
        <v>8.2926989506550512</v>
      </c>
      <c r="P986">
        <f t="shared" si="90"/>
        <v>0.30127881410316942</v>
      </c>
      <c r="Q986">
        <v>0.21624492530967213</v>
      </c>
    </row>
    <row r="987" spans="1:17" x14ac:dyDescent="0.2">
      <c r="A987" s="2">
        <v>42685</v>
      </c>
      <c r="B987" s="1">
        <v>9.0912000000000006</v>
      </c>
      <c r="C987">
        <v>1.5988632112272898E-2</v>
      </c>
      <c r="D987">
        <f t="shared" si="91"/>
        <v>1.3839543741787414E-4</v>
      </c>
      <c r="E987">
        <f t="shared" si="92"/>
        <v>7.0382510847786772</v>
      </c>
      <c r="I987">
        <f t="shared" si="93"/>
        <v>1.8365541224451914E-4</v>
      </c>
      <c r="J987">
        <f t="shared" si="94"/>
        <v>1.1798028586817433</v>
      </c>
      <c r="O987">
        <f t="shared" si="95"/>
        <v>7.2105145303489584</v>
      </c>
      <c r="P987">
        <f t="shared" si="90"/>
        <v>0.88096068384722537</v>
      </c>
      <c r="Q987">
        <v>0.21500484575718398</v>
      </c>
    </row>
    <row r="988" spans="1:17" x14ac:dyDescent="0.2">
      <c r="A988" s="2">
        <v>42692</v>
      </c>
      <c r="B988" s="1">
        <v>9.2622999999999998</v>
      </c>
      <c r="C988">
        <v>1.86454852687086E-2</v>
      </c>
      <c r="D988">
        <f t="shared" si="91"/>
        <v>1.4542989258209795E-4</v>
      </c>
      <c r="E988">
        <f t="shared" si="92"/>
        <v>6.4452891772985534</v>
      </c>
      <c r="I988">
        <f t="shared" si="93"/>
        <v>1.9386406705303183E-4</v>
      </c>
      <c r="J988">
        <f t="shared" si="94"/>
        <v>1.3391370660414241</v>
      </c>
      <c r="O988">
        <f t="shared" si="95"/>
        <v>6.7550652481432332</v>
      </c>
      <c r="P988">
        <f t="shared" si="90"/>
        <v>0.90973697214262739</v>
      </c>
      <c r="Q988">
        <v>0.21365762818242559</v>
      </c>
    </row>
    <row r="989" spans="1:17" x14ac:dyDescent="0.2">
      <c r="A989" s="2">
        <v>42699</v>
      </c>
      <c r="B989" s="1">
        <v>9.2405000000000008</v>
      </c>
      <c r="C989">
        <v>-2.3564012027663698E-3</v>
      </c>
      <c r="D989">
        <f t="shared" si="91"/>
        <v>1.5756334628150986E-4</v>
      </c>
      <c r="E989">
        <f t="shared" si="92"/>
        <v>8.7204423834220446</v>
      </c>
      <c r="I989">
        <f t="shared" si="93"/>
        <v>2.0985518592639424E-4</v>
      </c>
      <c r="J989">
        <f t="shared" si="94"/>
        <v>-0.16266322660900492</v>
      </c>
      <c r="O989">
        <f t="shared" si="95"/>
        <v>8.4426335306597657</v>
      </c>
      <c r="P989">
        <f t="shared" si="90"/>
        <v>0.43539180110506559</v>
      </c>
      <c r="Q989">
        <v>0.21312321978366738</v>
      </c>
    </row>
    <row r="990" spans="1:17" x14ac:dyDescent="0.2">
      <c r="A990" s="2">
        <v>42706</v>
      </c>
      <c r="B990" s="1">
        <v>9.1869999999999994</v>
      </c>
      <c r="C990">
        <v>-5.8065554543445001E-3</v>
      </c>
      <c r="D990">
        <f t="shared" si="91"/>
        <v>1.4844270310232317E-4</v>
      </c>
      <c r="E990">
        <f t="shared" si="92"/>
        <v>8.5881795239742136</v>
      </c>
      <c r="I990">
        <f t="shared" si="93"/>
        <v>1.9599148975673952E-4</v>
      </c>
      <c r="J990">
        <f t="shared" si="94"/>
        <v>-0.4147629655451377</v>
      </c>
      <c r="O990">
        <f t="shared" si="95"/>
        <v>8.3654110016970904</v>
      </c>
      <c r="P990">
        <f t="shared" si="90"/>
        <v>0.33915771659112959</v>
      </c>
      <c r="Q990">
        <v>0.21281681982267706</v>
      </c>
    </row>
    <row r="991" spans="1:17" x14ac:dyDescent="0.2">
      <c r="A991" s="2">
        <v>42713</v>
      </c>
      <c r="B991" s="1">
        <v>9.1824999999999992</v>
      </c>
      <c r="C991">
        <v>-4.8994257764389804E-4</v>
      </c>
      <c r="D991">
        <f t="shared" si="91"/>
        <v>1.4155910609084645E-4</v>
      </c>
      <c r="E991">
        <f t="shared" si="92"/>
        <v>8.8610975034108144</v>
      </c>
      <c r="I991">
        <f t="shared" si="93"/>
        <v>1.8652935867883791E-4</v>
      </c>
      <c r="J991">
        <f t="shared" si="94"/>
        <v>-3.5873321043864558E-2</v>
      </c>
      <c r="O991">
        <f t="shared" si="95"/>
        <v>8.5856350169173083</v>
      </c>
      <c r="P991">
        <f t="shared" si="90"/>
        <v>0.48569168444666666</v>
      </c>
      <c r="Q991">
        <v>0.21118322667155001</v>
      </c>
    </row>
    <row r="992" spans="1:17" x14ac:dyDescent="0.2">
      <c r="A992" s="2">
        <v>42720</v>
      </c>
      <c r="B992" s="1">
        <v>9.3562999999999992</v>
      </c>
      <c r="C992">
        <v>1.8750414481212702E-2</v>
      </c>
      <c r="D992">
        <f t="shared" si="91"/>
        <v>1.3307996234915897E-4</v>
      </c>
      <c r="E992">
        <f t="shared" si="92"/>
        <v>6.2827047939607539</v>
      </c>
      <c r="I992">
        <f t="shared" si="93"/>
        <v>1.7585406263212683E-4</v>
      </c>
      <c r="J992">
        <f t="shared" si="94"/>
        <v>1.4139520091203936</v>
      </c>
      <c r="O992">
        <f t="shared" si="95"/>
        <v>6.6465958123885578</v>
      </c>
      <c r="P992">
        <f t="shared" si="90"/>
        <v>0.92131200312310479</v>
      </c>
      <c r="Q992">
        <v>0.20988629421339822</v>
      </c>
    </row>
    <row r="993" spans="1:17" x14ac:dyDescent="0.2">
      <c r="A993" s="2">
        <v>42727</v>
      </c>
      <c r="B993" s="1">
        <v>9.2166999999999994</v>
      </c>
      <c r="C993">
        <v>-1.50328572626761E-2</v>
      </c>
      <c r="D993">
        <f t="shared" si="91"/>
        <v>1.461898472012457E-4</v>
      </c>
      <c r="E993">
        <f t="shared" si="92"/>
        <v>7.2847597782366273</v>
      </c>
      <c r="I993">
        <f t="shared" si="93"/>
        <v>1.9494924802160898E-4</v>
      </c>
      <c r="J993">
        <f t="shared" si="94"/>
        <v>-1.0766653876252008</v>
      </c>
      <c r="O993">
        <f t="shared" si="95"/>
        <v>7.383562942921472</v>
      </c>
      <c r="P993">
        <f t="shared" si="90"/>
        <v>0.14081489037409783</v>
      </c>
      <c r="Q993">
        <v>0.20885969569006427</v>
      </c>
    </row>
    <row r="994" spans="1:17" x14ac:dyDescent="0.2">
      <c r="A994" s="2">
        <v>42734</v>
      </c>
      <c r="B994" s="1">
        <v>9.1076999999999995</v>
      </c>
      <c r="C994">
        <v>-1.1896846347615699E-2</v>
      </c>
      <c r="D994">
        <f t="shared" si="91"/>
        <v>1.5097766421797058E-4</v>
      </c>
      <c r="E994">
        <f t="shared" si="92"/>
        <v>7.8609224138459091</v>
      </c>
      <c r="I994">
        <f t="shared" si="93"/>
        <v>2.0103552237280125E-4</v>
      </c>
      <c r="J994">
        <f t="shared" si="94"/>
        <v>-0.83906470145213152</v>
      </c>
      <c r="O994">
        <f t="shared" si="95"/>
        <v>7.807999364073944</v>
      </c>
      <c r="P994">
        <f t="shared" si="90"/>
        <v>0.20071650140920405</v>
      </c>
      <c r="Q994">
        <v>0.20840561641203897</v>
      </c>
    </row>
    <row r="995" spans="1:17" x14ac:dyDescent="0.2">
      <c r="A995" s="2">
        <v>42741</v>
      </c>
      <c r="B995" s="1">
        <v>9.0640000000000001</v>
      </c>
      <c r="C995">
        <v>-4.80968585690134E-3</v>
      </c>
      <c r="D995">
        <f t="shared" si="91"/>
        <v>1.5041110154601897E-4</v>
      </c>
      <c r="E995">
        <f t="shared" si="92"/>
        <v>8.64833932881794</v>
      </c>
      <c r="I995">
        <f t="shared" si="93"/>
        <v>1.9942046277621002E-4</v>
      </c>
      <c r="J995">
        <f t="shared" si="94"/>
        <v>-0.34058996788322521</v>
      </c>
      <c r="O995">
        <f t="shared" si="95"/>
        <v>8.4040935577328018</v>
      </c>
      <c r="P995">
        <f t="shared" si="90"/>
        <v>0.36670614142295843</v>
      </c>
      <c r="Q995">
        <v>0.20837416439023407</v>
      </c>
    </row>
    <row r="996" spans="1:17" x14ac:dyDescent="0.2">
      <c r="A996" s="2">
        <v>42748</v>
      </c>
      <c r="B996" s="1">
        <v>8.9030000000000005</v>
      </c>
      <c r="C996">
        <v>-1.79222251341709E-2</v>
      </c>
      <c r="D996">
        <f t="shared" si="91"/>
        <v>1.4277442013578245E-4</v>
      </c>
      <c r="E996">
        <f t="shared" si="92"/>
        <v>6.6044988428155058</v>
      </c>
      <c r="I996">
        <f t="shared" si="93"/>
        <v>1.8858019585748096E-4</v>
      </c>
      <c r="J996">
        <f t="shared" si="94"/>
        <v>-1.305100293342927</v>
      </c>
      <c r="O996">
        <f t="shared" si="95"/>
        <v>6.8727004236525397</v>
      </c>
      <c r="P996">
        <f t="shared" si="90"/>
        <v>9.592934944993857E-2</v>
      </c>
      <c r="Q996">
        <v>0.20768087252307066</v>
      </c>
    </row>
    <row r="997" spans="1:17" x14ac:dyDescent="0.2">
      <c r="A997" s="2">
        <v>42755</v>
      </c>
      <c r="B997" s="1">
        <v>8.8859999999999992</v>
      </c>
      <c r="C997">
        <v>-1.91129407781743E-3</v>
      </c>
      <c r="D997">
        <f t="shared" si="91"/>
        <v>1.5348032415322992E-4</v>
      </c>
      <c r="E997">
        <f t="shared" si="92"/>
        <v>8.7581367905690382</v>
      </c>
      <c r="I997">
        <f t="shared" si="93"/>
        <v>2.0327330816820096E-4</v>
      </c>
      <c r="J997">
        <f t="shared" si="94"/>
        <v>-0.13405633334184761</v>
      </c>
      <c r="O997">
        <f t="shared" si="95"/>
        <v>8.4829880382679157</v>
      </c>
      <c r="P997">
        <f t="shared" si="90"/>
        <v>0.44667901441607027</v>
      </c>
      <c r="Q997">
        <v>0.20732020525240805</v>
      </c>
    </row>
    <row r="998" spans="1:17" x14ac:dyDescent="0.2">
      <c r="A998" s="2">
        <v>42762</v>
      </c>
      <c r="B998" s="1">
        <v>8.85</v>
      </c>
      <c r="C998">
        <v>-4.0595454938787698E-3</v>
      </c>
      <c r="D998">
        <f t="shared" si="91"/>
        <v>1.4449068740715013E-4</v>
      </c>
      <c r="E998">
        <f t="shared" si="92"/>
        <v>8.7282403315656598</v>
      </c>
      <c r="I998">
        <f t="shared" si="93"/>
        <v>1.9027723394583174E-4</v>
      </c>
      <c r="J998">
        <f t="shared" si="94"/>
        <v>-0.29429575517063439</v>
      </c>
      <c r="O998">
        <f t="shared" si="95"/>
        <v>8.4804184317516427</v>
      </c>
      <c r="P998">
        <f t="shared" si="90"/>
        <v>0.38426595799742319</v>
      </c>
      <c r="Q998">
        <v>0.20715777450641989</v>
      </c>
    </row>
    <row r="999" spans="1:17" x14ac:dyDescent="0.2">
      <c r="A999" s="2">
        <v>42769</v>
      </c>
      <c r="B999" s="1">
        <v>8.76</v>
      </c>
      <c r="C999">
        <v>-1.0221554071538E-2</v>
      </c>
      <c r="D999">
        <f t="shared" si="91"/>
        <v>1.368100407397334E-4</v>
      </c>
      <c r="E999">
        <f t="shared" si="92"/>
        <v>8.1332292953374008</v>
      </c>
      <c r="I999">
        <f t="shared" si="93"/>
        <v>1.8032096653696194E-4</v>
      </c>
      <c r="J999">
        <f t="shared" si="94"/>
        <v>-0.76119130209963071</v>
      </c>
      <c r="O999">
        <f t="shared" si="95"/>
        <v>8.0413599491743568</v>
      </c>
      <c r="P999">
        <f t="shared" si="90"/>
        <v>0.22327140632937559</v>
      </c>
      <c r="Q999">
        <v>0.20708540258099312</v>
      </c>
    </row>
    <row r="1000" spans="1:17" x14ac:dyDescent="0.2">
      <c r="A1000" s="2">
        <v>42776</v>
      </c>
      <c r="B1000" s="1">
        <v>8.9194999999999993</v>
      </c>
      <c r="C1000">
        <v>1.8043986260884999E-2</v>
      </c>
      <c r="D1000">
        <f t="shared" si="91"/>
        <v>1.3487024835359191E-4</v>
      </c>
      <c r="E1000">
        <f t="shared" si="92"/>
        <v>6.4971331502714165</v>
      </c>
      <c r="I1000">
        <f t="shared" si="93"/>
        <v>1.789495290967693E-4</v>
      </c>
      <c r="J1000">
        <f t="shared" si="94"/>
        <v>1.3488610305247188</v>
      </c>
      <c r="O1000">
        <f t="shared" si="95"/>
        <v>6.8089806725668502</v>
      </c>
      <c r="P1000">
        <f t="shared" si="90"/>
        <v>0.91130919637712771</v>
      </c>
      <c r="Q1000">
        <v>0.20589945090597195</v>
      </c>
    </row>
    <row r="1001" spans="1:17" x14ac:dyDescent="0.2">
      <c r="A1001" s="2">
        <v>42783</v>
      </c>
      <c r="B1001" s="1">
        <v>8.9090000000000007</v>
      </c>
      <c r="C1001">
        <v>-1.1778894706782101E-3</v>
      </c>
      <c r="D1001">
        <f t="shared" si="91"/>
        <v>1.4631315986335681E-4</v>
      </c>
      <c r="E1001">
        <f t="shared" si="92"/>
        <v>8.8202787407964713</v>
      </c>
      <c r="I1001">
        <f t="shared" si="93"/>
        <v>1.9548505286431591E-4</v>
      </c>
      <c r="J1001">
        <f t="shared" si="94"/>
        <v>-8.4245703557289664E-2</v>
      </c>
      <c r="O1001">
        <f t="shared" si="95"/>
        <v>8.5329292988308971</v>
      </c>
      <c r="P1001">
        <f t="shared" si="90"/>
        <v>0.46643054056709127</v>
      </c>
      <c r="Q1001">
        <v>0.2047333760272714</v>
      </c>
    </row>
    <row r="1002" spans="1:17" x14ac:dyDescent="0.2">
      <c r="A1002" s="2">
        <v>42790</v>
      </c>
      <c r="B1002" s="1">
        <v>9.0380000000000003</v>
      </c>
      <c r="C1002">
        <v>1.43759092505813E-2</v>
      </c>
      <c r="D1002">
        <f t="shared" si="91"/>
        <v>1.3761761568786347E-4</v>
      </c>
      <c r="E1002">
        <f t="shared" si="92"/>
        <v>7.3892851626650087</v>
      </c>
      <c r="I1002">
        <f t="shared" si="93"/>
        <v>1.8351419498233322E-4</v>
      </c>
      <c r="J1002">
        <f t="shared" si="94"/>
        <v>1.061207940924191</v>
      </c>
      <c r="O1002">
        <f t="shared" si="95"/>
        <v>7.4770562427290219</v>
      </c>
      <c r="P1002">
        <f t="shared" si="90"/>
        <v>0.85570229431238187</v>
      </c>
      <c r="Q1002">
        <v>0.20398659847429457</v>
      </c>
    </row>
    <row r="1003" spans="1:17" x14ac:dyDescent="0.2">
      <c r="A1003" s="2">
        <v>42797</v>
      </c>
      <c r="B1003" s="1">
        <v>8.98</v>
      </c>
      <c r="C1003">
        <v>-6.4380286749798898E-3</v>
      </c>
      <c r="D1003">
        <f t="shared" si="91"/>
        <v>1.4176056475344862E-4</v>
      </c>
      <c r="E1003">
        <f t="shared" si="92"/>
        <v>8.5689892581240059</v>
      </c>
      <c r="I1003">
        <f t="shared" si="93"/>
        <v>1.8982581259775224E-4</v>
      </c>
      <c r="J1003">
        <f t="shared" si="94"/>
        <v>-0.46727793378821536</v>
      </c>
      <c r="O1003">
        <f t="shared" si="95"/>
        <v>8.3510550146956639</v>
      </c>
      <c r="P1003">
        <f t="shared" si="90"/>
        <v>0.32015052085817486</v>
      </c>
      <c r="Q1003">
        <v>0.20314919059050188</v>
      </c>
    </row>
    <row r="1004" spans="1:17" x14ac:dyDescent="0.2">
      <c r="A1004" s="2">
        <v>42804</v>
      </c>
      <c r="B1004" s="1">
        <v>9.0016999999999996</v>
      </c>
      <c r="C1004">
        <v>2.4135660737401002E-3</v>
      </c>
      <c r="D1004">
        <f t="shared" si="91"/>
        <v>1.3574182366143351E-4</v>
      </c>
      <c r="E1004">
        <f t="shared" si="92"/>
        <v>8.8618412677211005</v>
      </c>
      <c r="I1004">
        <f t="shared" si="93"/>
        <v>1.8193762876852202E-4</v>
      </c>
      <c r="J1004">
        <f t="shared" si="94"/>
        <v>0.1789360835299883</v>
      </c>
      <c r="O1004">
        <f t="shared" si="95"/>
        <v>8.57982850670723</v>
      </c>
      <c r="P1004">
        <f t="shared" si="90"/>
        <v>0.57100605527903514</v>
      </c>
      <c r="Q1004">
        <v>0.20263604933058182</v>
      </c>
    </row>
    <row r="1005" spans="1:17" x14ac:dyDescent="0.2">
      <c r="A1005" s="2">
        <v>42811</v>
      </c>
      <c r="B1005" s="1">
        <v>8.8316999999999997</v>
      </c>
      <c r="C1005">
        <v>-1.9065926821318201E-2</v>
      </c>
      <c r="D1005">
        <f t="shared" si="91"/>
        <v>1.2794683231328604E-4</v>
      </c>
      <c r="E1005">
        <f t="shared" si="92"/>
        <v>6.1227971576077307</v>
      </c>
      <c r="I1005">
        <f t="shared" si="93"/>
        <v>1.7242064114157229E-4</v>
      </c>
      <c r="J1005">
        <f t="shared" si="94"/>
        <v>-1.45198889202963</v>
      </c>
      <c r="O1005">
        <f t="shared" si="95"/>
        <v>6.5573017361247228</v>
      </c>
      <c r="P1005">
        <f t="shared" si="90"/>
        <v>7.3252346935296267E-2</v>
      </c>
      <c r="Q1005">
        <v>0.20176215848671922</v>
      </c>
    </row>
    <row r="1006" spans="1:17" x14ac:dyDescent="0.2">
      <c r="A1006" s="2">
        <v>42818</v>
      </c>
      <c r="B1006" s="1">
        <v>8.8129000000000008</v>
      </c>
      <c r="C1006">
        <v>-2.13096438731908E-3</v>
      </c>
      <c r="D1006">
        <f t="shared" si="91"/>
        <v>1.4208059630784053E-4</v>
      </c>
      <c r="E1006">
        <f t="shared" si="92"/>
        <v>8.8271552838714769</v>
      </c>
      <c r="I1006">
        <f t="shared" si="93"/>
        <v>1.9300256973333514E-4</v>
      </c>
      <c r="J1006">
        <f t="shared" si="94"/>
        <v>-0.15338915186730653</v>
      </c>
      <c r="O1006">
        <f t="shared" si="95"/>
        <v>8.5292788225569645</v>
      </c>
      <c r="P1006">
        <f t="shared" si="90"/>
        <v>0.43904569960426948</v>
      </c>
      <c r="Q1006">
        <v>0.2013265765152501</v>
      </c>
    </row>
    <row r="1007" spans="1:17" x14ac:dyDescent="0.2">
      <c r="A1007" s="2">
        <v>42825</v>
      </c>
      <c r="B1007" s="1">
        <v>8.968</v>
      </c>
      <c r="C1007">
        <v>1.7446128590648001E-2</v>
      </c>
      <c r="D1007">
        <f t="shared" si="91"/>
        <v>1.3382822108257145E-4</v>
      </c>
      <c r="E1007">
        <f t="shared" si="92"/>
        <v>6.6446394677905545</v>
      </c>
      <c r="I1007">
        <f t="shared" si="93"/>
        <v>1.816686627531271E-4</v>
      </c>
      <c r="J1007">
        <f t="shared" si="94"/>
        <v>1.2943718505486677</v>
      </c>
      <c r="O1007">
        <f t="shared" si="95"/>
        <v>6.9379275769048281</v>
      </c>
      <c r="P1007">
        <f t="shared" si="90"/>
        <v>0.90223149548206094</v>
      </c>
      <c r="Q1007">
        <v>0.20118210919444718</v>
      </c>
    </row>
    <row r="1008" spans="1:17" x14ac:dyDescent="0.2">
      <c r="A1008" s="2">
        <v>42832</v>
      </c>
      <c r="B1008" s="1">
        <v>9.0726999999999993</v>
      </c>
      <c r="C1008">
        <v>1.16072187326468E-2</v>
      </c>
      <c r="D1008">
        <f t="shared" si="91"/>
        <v>1.4406057198570273E-4</v>
      </c>
      <c r="E1008">
        <f t="shared" si="92"/>
        <v>7.9100622711534321</v>
      </c>
      <c r="I1008">
        <f t="shared" si="93"/>
        <v>1.9608492158925658E-4</v>
      </c>
      <c r="J1008">
        <f t="shared" si="94"/>
        <v>0.8289074999871795</v>
      </c>
      <c r="O1008">
        <f t="shared" si="95"/>
        <v>7.8498750756200089</v>
      </c>
      <c r="P1008">
        <f t="shared" si="90"/>
        <v>0.79642162443992182</v>
      </c>
      <c r="Q1008">
        <v>0.20093012604336133</v>
      </c>
    </row>
    <row r="1009" spans="1:17" x14ac:dyDescent="0.2">
      <c r="A1009" s="2">
        <v>42839</v>
      </c>
      <c r="B1009" s="1">
        <v>9.0350999999999999</v>
      </c>
      <c r="C1009">
        <v>-4.1529124509422904E-3</v>
      </c>
      <c r="D1009">
        <f t="shared" si="91"/>
        <v>1.4350058926901097E-4</v>
      </c>
      <c r="E1009">
        <f t="shared" si="92"/>
        <v>8.7289859738347335</v>
      </c>
      <c r="I1009">
        <f t="shared" si="93"/>
        <v>1.9469200984150814E-4</v>
      </c>
      <c r="J1009">
        <f t="shared" si="94"/>
        <v>-0.2976313755136577</v>
      </c>
      <c r="O1009">
        <f t="shared" si="95"/>
        <v>8.4555072490456737</v>
      </c>
      <c r="P1009">
        <f t="shared" si="90"/>
        <v>0.38299226252012142</v>
      </c>
      <c r="Q1009">
        <v>0.20024687262572552</v>
      </c>
    </row>
    <row r="1010" spans="1:17" x14ac:dyDescent="0.2">
      <c r="A1010" s="2">
        <v>42846</v>
      </c>
      <c r="B1010" s="1">
        <v>9.0039999999999996</v>
      </c>
      <c r="C1010">
        <v>-3.4480690070774998E-3</v>
      </c>
      <c r="D1010">
        <f t="shared" si="91"/>
        <v>1.359253548223818E-4</v>
      </c>
      <c r="E1010">
        <f t="shared" si="92"/>
        <v>8.8159362361592617</v>
      </c>
      <c r="I1010">
        <f t="shared" si="93"/>
        <v>1.8411318416911436E-4</v>
      </c>
      <c r="J1010">
        <f t="shared" si="94"/>
        <v>-0.25411687406750211</v>
      </c>
      <c r="O1010">
        <f t="shared" si="95"/>
        <v>8.5353844724313088</v>
      </c>
      <c r="P1010">
        <f t="shared" si="90"/>
        <v>0.39970263377441206</v>
      </c>
      <c r="Q1010">
        <v>0.20012096732056495</v>
      </c>
    </row>
    <row r="1011" spans="1:17" x14ac:dyDescent="0.2">
      <c r="A1011" s="2">
        <v>42853</v>
      </c>
      <c r="B1011" s="1">
        <v>8.8518000000000008</v>
      </c>
      <c r="C1011">
        <v>-1.70480948750464E-2</v>
      </c>
      <c r="D1011">
        <f t="shared" si="91"/>
        <v>1.2848318432569298E-4</v>
      </c>
      <c r="E1011">
        <f t="shared" si="92"/>
        <v>6.6976457760289563</v>
      </c>
      <c r="I1011">
        <f t="shared" si="93"/>
        <v>1.7474444443614826E-4</v>
      </c>
      <c r="J1011">
        <f t="shared" si="94"/>
        <v>-1.289656837310666</v>
      </c>
      <c r="O1011">
        <f t="shared" si="95"/>
        <v>6.9889712108291402</v>
      </c>
      <c r="P1011">
        <f t="shared" si="90"/>
        <v>9.8584916050548324E-2</v>
      </c>
      <c r="Q1011">
        <v>0.19993727797801927</v>
      </c>
    </row>
    <row r="1012" spans="1:17" x14ac:dyDescent="0.2">
      <c r="A1012" s="2">
        <v>42860</v>
      </c>
      <c r="B1012" s="1">
        <v>8.7886000000000006</v>
      </c>
      <c r="C1012">
        <v>-7.1654010573558597E-3</v>
      </c>
      <c r="D1012">
        <f t="shared" si="91"/>
        <v>1.382124455982664E-4</v>
      </c>
      <c r="E1012">
        <f t="shared" si="92"/>
        <v>8.5152399485362373</v>
      </c>
      <c r="I1012">
        <f t="shared" si="93"/>
        <v>1.8913461141375752E-4</v>
      </c>
      <c r="J1012">
        <f t="shared" si="94"/>
        <v>-0.52102072361843377</v>
      </c>
      <c r="O1012">
        <f t="shared" si="95"/>
        <v>8.3015889722775427</v>
      </c>
      <c r="P1012">
        <f t="shared" si="90"/>
        <v>0.30117616745580966</v>
      </c>
      <c r="Q1012">
        <v>0.19926001394993023</v>
      </c>
    </row>
    <row r="1013" spans="1:17" x14ac:dyDescent="0.2">
      <c r="A1013" s="2">
        <v>42867</v>
      </c>
      <c r="B1013" s="1">
        <v>8.8247999999999998</v>
      </c>
      <c r="C1013">
        <v>4.1105125609513004E-3</v>
      </c>
      <c r="D1013">
        <f t="shared" si="91"/>
        <v>1.330002772011358E-4</v>
      </c>
      <c r="E1013">
        <f t="shared" si="92"/>
        <v>8.7981196590730466</v>
      </c>
      <c r="I1013">
        <f t="shared" si="93"/>
        <v>1.8214535884690069E-4</v>
      </c>
      <c r="J1013">
        <f t="shared" si="94"/>
        <v>0.30456986080425741</v>
      </c>
      <c r="O1013">
        <f t="shared" si="95"/>
        <v>8.5179427145653293</v>
      </c>
      <c r="P1013">
        <f t="shared" si="90"/>
        <v>0.61965311118959643</v>
      </c>
      <c r="Q1013">
        <v>0.19906837472329406</v>
      </c>
    </row>
    <row r="1014" spans="1:17" x14ac:dyDescent="0.2">
      <c r="A1014" s="2">
        <v>42874</v>
      </c>
      <c r="B1014" s="1">
        <v>8.7251999999999992</v>
      </c>
      <c r="C1014">
        <v>-1.13505492111607E-2</v>
      </c>
      <c r="D1014">
        <f t="shared" si="91"/>
        <v>1.2603403937989195E-4</v>
      </c>
      <c r="E1014">
        <f t="shared" si="92"/>
        <v>7.9567349500535203</v>
      </c>
      <c r="I1014">
        <f t="shared" si="93"/>
        <v>1.7348217590925296E-4</v>
      </c>
      <c r="J1014">
        <f t="shared" si="94"/>
        <v>-0.86176617881128648</v>
      </c>
      <c r="O1014">
        <f t="shared" si="95"/>
        <v>7.91679474942321</v>
      </c>
      <c r="P1014">
        <f t="shared" si="90"/>
        <v>0.19440809990622779</v>
      </c>
      <c r="Q1014">
        <v>0.19826757625838673</v>
      </c>
    </row>
    <row r="1015" spans="1:17" x14ac:dyDescent="0.2">
      <c r="A1015" s="2">
        <v>42881</v>
      </c>
      <c r="B1015" s="1">
        <v>8.6931999999999992</v>
      </c>
      <c r="C1015">
        <v>-3.6742796124640299E-3</v>
      </c>
      <c r="D1015">
        <f t="shared" si="91"/>
        <v>1.2620209506079727E-4</v>
      </c>
      <c r="E1015">
        <f t="shared" si="92"/>
        <v>8.8706521039178146</v>
      </c>
      <c r="I1015">
        <f t="shared" si="93"/>
        <v>1.7511923303604492E-4</v>
      </c>
      <c r="J1015">
        <f t="shared" si="94"/>
        <v>-0.27765486006875939</v>
      </c>
      <c r="O1015">
        <f t="shared" si="95"/>
        <v>8.5729512630874396</v>
      </c>
      <c r="P1015">
        <f t="shared" si="90"/>
        <v>0.39063865747719434</v>
      </c>
      <c r="Q1015">
        <v>0.19613590137792389</v>
      </c>
    </row>
    <row r="1016" spans="1:17" x14ac:dyDescent="0.2">
      <c r="A1016" s="2">
        <v>42888</v>
      </c>
      <c r="B1016" s="1">
        <v>8.6189999999999998</v>
      </c>
      <c r="C1016">
        <v>-8.5720421841482004E-3</v>
      </c>
      <c r="D1016">
        <f t="shared" si="91"/>
        <v>1.1943998919738356E-4</v>
      </c>
      <c r="E1016">
        <f t="shared" si="92"/>
        <v>8.417492929766766</v>
      </c>
      <c r="I1016">
        <f t="shared" si="93"/>
        <v>1.6727274009046124E-4</v>
      </c>
      <c r="J1016">
        <f t="shared" si="94"/>
        <v>-0.6627835395456021</v>
      </c>
      <c r="O1016">
        <f t="shared" si="95"/>
        <v>8.2566028832392622</v>
      </c>
      <c r="P1016">
        <f t="shared" si="90"/>
        <v>0.25373459864157166</v>
      </c>
      <c r="Q1016">
        <v>0.1956311563895676</v>
      </c>
    </row>
    <row r="1017" spans="1:17" x14ac:dyDescent="0.2">
      <c r="A1017" s="2">
        <v>42895</v>
      </c>
      <c r="B1017" s="1">
        <v>8.7143999999999995</v>
      </c>
      <c r="C1017">
        <v>1.10077611208368E-2</v>
      </c>
      <c r="D1017">
        <f t="shared" si="91"/>
        <v>1.1668238427794951E-4</v>
      </c>
      <c r="E1017">
        <f t="shared" si="92"/>
        <v>8.0175879845019526</v>
      </c>
      <c r="I1017">
        <f t="shared" si="93"/>
        <v>1.654418132785873E-4</v>
      </c>
      <c r="J1017">
        <f t="shared" si="94"/>
        <v>0.85580802714190984</v>
      </c>
      <c r="O1017">
        <f t="shared" si="95"/>
        <v>7.9744836270441217</v>
      </c>
      <c r="P1017">
        <f t="shared" si="90"/>
        <v>0.80394801278910355</v>
      </c>
      <c r="Q1017">
        <v>0.19511741814070752</v>
      </c>
    </row>
    <row r="1018" spans="1:17" x14ac:dyDescent="0.2">
      <c r="A1018" s="2">
        <v>42902</v>
      </c>
      <c r="B1018" s="1">
        <v>8.7066999999999997</v>
      </c>
      <c r="C1018">
        <v>-8.8398556938651396E-4</v>
      </c>
      <c r="D1018">
        <f t="shared" si="91"/>
        <v>1.1695168951487692E-4</v>
      </c>
      <c r="E1018">
        <f t="shared" si="92"/>
        <v>9.0470679665945699</v>
      </c>
      <c r="I1018">
        <f t="shared" si="93"/>
        <v>1.6771111053620746E-4</v>
      </c>
      <c r="J1018">
        <f t="shared" si="94"/>
        <v>-6.8259681585531293E-2</v>
      </c>
      <c r="O1018">
        <f t="shared" si="95"/>
        <v>8.688608254747507</v>
      </c>
      <c r="P1018">
        <f t="shared" si="90"/>
        <v>0.47278945933461797</v>
      </c>
      <c r="Q1018">
        <v>0.19451574085069334</v>
      </c>
    </row>
    <row r="1019" spans="1:17" x14ac:dyDescent="0.2">
      <c r="A1019" s="2">
        <v>42909</v>
      </c>
      <c r="B1019" s="1">
        <v>8.7200000000000006</v>
      </c>
      <c r="C1019">
        <v>1.5263937041760699E-3</v>
      </c>
      <c r="D1019">
        <f t="shared" si="91"/>
        <v>1.0998147397319731E-4</v>
      </c>
      <c r="E1019">
        <f t="shared" si="92"/>
        <v>9.0940143502305268</v>
      </c>
      <c r="I1019">
        <f t="shared" si="93"/>
        <v>1.5999439532502177E-4</v>
      </c>
      <c r="J1019">
        <f t="shared" si="94"/>
        <v>0.12067413136221487</v>
      </c>
      <c r="O1019">
        <f t="shared" si="95"/>
        <v>8.725809526582573</v>
      </c>
      <c r="P1019">
        <f t="shared" si="90"/>
        <v>0.5480254252933825</v>
      </c>
      <c r="Q1019">
        <v>0.19333245170048965</v>
      </c>
    </row>
    <row r="1020" spans="1:17" x14ac:dyDescent="0.2">
      <c r="A1020" s="2">
        <v>42916</v>
      </c>
      <c r="B1020" s="1">
        <v>8.4274000000000004</v>
      </c>
      <c r="C1020">
        <v>-3.41309357803685E-2</v>
      </c>
      <c r="D1020">
        <f t="shared" si="91"/>
        <v>1.0352237819921437E-4</v>
      </c>
      <c r="E1020">
        <f t="shared" si="92"/>
        <v>-2.0771174288919987</v>
      </c>
      <c r="I1020">
        <f t="shared" si="93"/>
        <v>1.5359704411957315E-4</v>
      </c>
      <c r="J1020">
        <f t="shared" si="94"/>
        <v>-2.7539545376095931</v>
      </c>
      <c r="O1020">
        <f t="shared" si="95"/>
        <v>1.1969123862285995</v>
      </c>
      <c r="P1020">
        <f t="shared" si="90"/>
        <v>2.9439973228595033E-3</v>
      </c>
      <c r="Q1020">
        <v>0.1931111304682456</v>
      </c>
    </row>
    <row r="1021" spans="1:17" x14ac:dyDescent="0.2">
      <c r="A1021" s="2">
        <v>42923</v>
      </c>
      <c r="B1021" s="1">
        <v>8.4261999999999997</v>
      </c>
      <c r="C1021">
        <v>-1.4240281032318301E-4</v>
      </c>
      <c r="D1021">
        <f t="shared" si="91"/>
        <v>1.6720628214187988E-4</v>
      </c>
      <c r="E1021">
        <f t="shared" si="92"/>
        <v>8.6961610067014554</v>
      </c>
      <c r="I1021">
        <f t="shared" si="93"/>
        <v>2.4122999526493522E-4</v>
      </c>
      <c r="J1021">
        <f t="shared" si="94"/>
        <v>-9.168597465267091E-3</v>
      </c>
      <c r="O1021">
        <f t="shared" si="95"/>
        <v>8.3296756791854651</v>
      </c>
      <c r="P1021">
        <f t="shared" si="90"/>
        <v>0.49634231006536961</v>
      </c>
      <c r="Q1021">
        <v>0.19246557828007368</v>
      </c>
    </row>
    <row r="1022" spans="1:17" x14ac:dyDescent="0.2">
      <c r="A1022" s="2">
        <v>42930</v>
      </c>
      <c r="B1022" s="1">
        <v>8.3063000000000002</v>
      </c>
      <c r="C1022">
        <v>-1.43316363053141E-2</v>
      </c>
      <c r="D1022">
        <f t="shared" si="91"/>
        <v>1.5717512192699035E-4</v>
      </c>
      <c r="E1022">
        <f t="shared" si="92"/>
        <v>7.4513540844010278</v>
      </c>
      <c r="I1022">
        <f t="shared" si="93"/>
        <v>2.2206308699493908E-4</v>
      </c>
      <c r="J1022">
        <f t="shared" si="94"/>
        <v>-0.96173980693178296</v>
      </c>
      <c r="O1022">
        <f t="shared" si="95"/>
        <v>7.4876055845721856</v>
      </c>
      <c r="P1022">
        <f t="shared" si="90"/>
        <v>0.16809016053546033</v>
      </c>
      <c r="Q1022">
        <v>0.19222808430826868</v>
      </c>
    </row>
    <row r="1023" spans="1:17" x14ac:dyDescent="0.2">
      <c r="A1023" s="2">
        <v>42937</v>
      </c>
      <c r="B1023" s="1">
        <v>8.2402999999999995</v>
      </c>
      <c r="C1023">
        <v>-7.9775119992584499E-3</v>
      </c>
      <c r="D1023">
        <f t="shared" si="91"/>
        <v>1.6006836256263877E-4</v>
      </c>
      <c r="E1023">
        <f t="shared" si="92"/>
        <v>8.3423250816913033</v>
      </c>
      <c r="I1023">
        <f t="shared" si="93"/>
        <v>2.2230113718772984E-4</v>
      </c>
      <c r="J1023">
        <f t="shared" si="94"/>
        <v>-0.53505277882162627</v>
      </c>
      <c r="O1023">
        <f t="shared" si="95"/>
        <v>8.1251961453281236</v>
      </c>
      <c r="P1023">
        <f t="shared" si="90"/>
        <v>0.29630668083636091</v>
      </c>
      <c r="Q1023">
        <v>0.1915298446642073</v>
      </c>
    </row>
    <row r="1024" spans="1:17" x14ac:dyDescent="0.2">
      <c r="A1024" s="2">
        <v>42944</v>
      </c>
      <c r="B1024" s="1">
        <v>8.1166</v>
      </c>
      <c r="C1024">
        <v>-1.51254037512278E-2</v>
      </c>
      <c r="D1024">
        <f t="shared" si="91"/>
        <v>1.542827026707792E-4</v>
      </c>
      <c r="E1024">
        <f t="shared" si="92"/>
        <v>7.2938756375223841</v>
      </c>
      <c r="I1024">
        <f t="shared" si="93"/>
        <v>2.111580025584976E-4</v>
      </c>
      <c r="J1024">
        <f t="shared" si="94"/>
        <v>-1.04088608747485</v>
      </c>
      <c r="O1024">
        <f t="shared" si="95"/>
        <v>7.3794600303293176</v>
      </c>
      <c r="P1024">
        <f t="shared" si="90"/>
        <v>0.14896420970430219</v>
      </c>
      <c r="Q1024">
        <v>0.19106196082218513</v>
      </c>
    </row>
    <row r="1025" spans="1:17" x14ac:dyDescent="0.2">
      <c r="A1025" s="2">
        <v>42951</v>
      </c>
      <c r="B1025" s="1">
        <v>8.1424000000000003</v>
      </c>
      <c r="C1025">
        <v>3.1736295780349102E-3</v>
      </c>
      <c r="D1025">
        <f t="shared" si="91"/>
        <v>1.5875241082879182E-4</v>
      </c>
      <c r="E1025">
        <f t="shared" si="92"/>
        <v>8.6847205025166101</v>
      </c>
      <c r="I1025">
        <f t="shared" si="93"/>
        <v>2.1495663528264488E-4</v>
      </c>
      <c r="J1025">
        <f t="shared" si="94"/>
        <v>0.21646157163596103</v>
      </c>
      <c r="O1025">
        <f t="shared" si="95"/>
        <v>8.3982186345447385</v>
      </c>
      <c r="P1025">
        <f t="shared" si="90"/>
        <v>0.58568601177344148</v>
      </c>
      <c r="Q1025">
        <v>0.18986714446876926</v>
      </c>
    </row>
    <row r="1026" spans="1:17" x14ac:dyDescent="0.2">
      <c r="A1026" s="2">
        <v>42958</v>
      </c>
      <c r="B1026" s="1">
        <v>8.1206999999999994</v>
      </c>
      <c r="C1026">
        <v>-2.6686194978937702E-3</v>
      </c>
      <c r="D1026">
        <f t="shared" si="91"/>
        <v>1.4983158166097897E-4</v>
      </c>
      <c r="E1026">
        <f t="shared" si="92"/>
        <v>8.7584684503446848</v>
      </c>
      <c r="I1026">
        <f t="shared" si="93"/>
        <v>2.0066430915645472E-4</v>
      </c>
      <c r="J1026">
        <f t="shared" si="94"/>
        <v>-0.18838728521159867</v>
      </c>
      <c r="O1026">
        <f t="shared" si="95"/>
        <v>8.4783873805529399</v>
      </c>
      <c r="P1026">
        <f t="shared" si="90"/>
        <v>0.42528653309271491</v>
      </c>
      <c r="Q1026">
        <v>0.18982831843466164</v>
      </c>
    </row>
    <row r="1027" spans="1:17" x14ac:dyDescent="0.2">
      <c r="A1027" s="2">
        <v>42965</v>
      </c>
      <c r="B1027" s="1">
        <v>8.1095000000000006</v>
      </c>
      <c r="C1027">
        <v>-1.3801434089302201E-3</v>
      </c>
      <c r="D1027">
        <f t="shared" si="91"/>
        <v>1.4126897856279257E-4</v>
      </c>
      <c r="E1027">
        <f t="shared" si="92"/>
        <v>8.8513613669092521</v>
      </c>
      <c r="I1027">
        <f t="shared" si="93"/>
        <v>1.8834998582855809E-4</v>
      </c>
      <c r="J1027">
        <f t="shared" si="94"/>
        <v>-0.10056374075431442</v>
      </c>
      <c r="O1027">
        <f t="shared" si="95"/>
        <v>8.567095633111661</v>
      </c>
      <c r="P1027">
        <f t="shared" si="90"/>
        <v>0.45994839071381138</v>
      </c>
      <c r="Q1027">
        <v>0.18856515383023659</v>
      </c>
    </row>
    <row r="1028" spans="1:17" x14ac:dyDescent="0.2">
      <c r="A1028" s="2">
        <v>42972</v>
      </c>
      <c r="B1028" s="1">
        <v>7.9683000000000002</v>
      </c>
      <c r="C1028">
        <v>-1.7565043769666399E-2</v>
      </c>
      <c r="D1028">
        <f t="shared" si="91"/>
        <v>1.3290712759877782E-4</v>
      </c>
      <c r="E1028">
        <f t="shared" si="92"/>
        <v>6.6044587839550246</v>
      </c>
      <c r="I1028">
        <f t="shared" si="93"/>
        <v>1.7752587075771007E-4</v>
      </c>
      <c r="J1028">
        <f t="shared" si="94"/>
        <v>-1.3183126231519531</v>
      </c>
      <c r="O1028">
        <f t="shared" si="95"/>
        <v>6.8984460365599674</v>
      </c>
      <c r="P1028">
        <f t="shared" si="90"/>
        <v>9.3699508496484091E-2</v>
      </c>
      <c r="Q1028">
        <v>0.18606725354256562</v>
      </c>
    </row>
    <row r="1029" spans="1:17" x14ac:dyDescent="0.2">
      <c r="A1029" s="2">
        <v>42979</v>
      </c>
      <c r="B1029" s="1">
        <v>7.9903000000000004</v>
      </c>
      <c r="C1029">
        <v>2.7571358310414201E-3</v>
      </c>
      <c r="D1029">
        <f t="shared" si="91"/>
        <v>1.4344454570066896E-4</v>
      </c>
      <c r="E1029">
        <f t="shared" si="92"/>
        <v>8.7965673572124583</v>
      </c>
      <c r="I1029">
        <f t="shared" si="93"/>
        <v>1.9291709925546628E-4</v>
      </c>
      <c r="J1029">
        <f t="shared" si="94"/>
        <v>0.1985056171996929</v>
      </c>
      <c r="O1029">
        <f t="shared" si="95"/>
        <v>8.5138455188136746</v>
      </c>
      <c r="P1029">
        <f t="shared" ref="P1029:P1092" si="96">_xlfn.NORM.DIST(J1029,0,1,TRUE)</f>
        <v>0.57867525484501758</v>
      </c>
      <c r="Q1029">
        <v>0.18590983241100242</v>
      </c>
    </row>
    <row r="1030" spans="1:17" x14ac:dyDescent="0.2">
      <c r="A1030" s="2">
        <v>42986</v>
      </c>
      <c r="B1030" s="1">
        <v>7.9288999999999996</v>
      </c>
      <c r="C1030">
        <v>-7.7139937271382096E-3</v>
      </c>
      <c r="D1030">
        <f t="shared" ref="D1030:D1093" si="97">$G$1*D1029+(1-$G$1)*C1029^2</f>
        <v>1.3529398083807757E-4</v>
      </c>
      <c r="E1030">
        <f t="shared" ref="E1030:E1093" si="98">-LN(D1030)-(C1030^2/D1030)</f>
        <v>8.4682353331683355</v>
      </c>
      <c r="I1030">
        <f t="shared" ref="I1030:I1093" si="99">($K$8+($L$2*(C1029)^2)+($M$2*(I1029)))</f>
        <v>1.8184138033833824E-4</v>
      </c>
      <c r="J1030">
        <f t="shared" ref="J1030:J1093" si="100">C1030/(SQRT(I1030))</f>
        <v>-0.57204859287846621</v>
      </c>
      <c r="O1030">
        <f t="shared" ref="O1030:O1093" si="101">-LN(I1030)-(C1030^2/I1030)</f>
        <v>8.2851361948846165</v>
      </c>
      <c r="P1030">
        <f t="shared" si="96"/>
        <v>0.28364452733707657</v>
      </c>
      <c r="Q1030">
        <v>0.18495396040642073</v>
      </c>
    </row>
    <row r="1031" spans="1:17" x14ac:dyDescent="0.2">
      <c r="A1031" s="2">
        <v>42993</v>
      </c>
      <c r="B1031" s="1">
        <v>7.9648000000000003</v>
      </c>
      <c r="C1031">
        <v>4.5175209112917596E-3</v>
      </c>
      <c r="D1031">
        <f t="shared" si="97"/>
        <v>1.3074668394113257E-4</v>
      </c>
      <c r="E1031">
        <f t="shared" si="98"/>
        <v>8.7861607653044569</v>
      </c>
      <c r="I1031">
        <f t="shared" si="99"/>
        <v>1.7663521143652963E-4</v>
      </c>
      <c r="J1031">
        <f t="shared" si="100"/>
        <v>0.33990811280598887</v>
      </c>
      <c r="O1031">
        <f t="shared" si="101"/>
        <v>8.5258863792598731</v>
      </c>
      <c r="P1031">
        <f t="shared" si="96"/>
        <v>0.63303713655236538</v>
      </c>
      <c r="Q1031">
        <v>0.18252607393994022</v>
      </c>
    </row>
    <row r="1032" spans="1:17" x14ac:dyDescent="0.2">
      <c r="A1032" s="2">
        <v>43000</v>
      </c>
      <c r="B1032" s="1">
        <v>7.9821999999999997</v>
      </c>
      <c r="C1032">
        <v>2.18222949834868E-3</v>
      </c>
      <c r="D1032">
        <f t="shared" si="97"/>
        <v>1.241263626157021E-4</v>
      </c>
      <c r="E1032">
        <f t="shared" si="98"/>
        <v>8.9558453154398983</v>
      </c>
      <c r="I1032">
        <f t="shared" si="99"/>
        <v>1.6910667174418459E-4</v>
      </c>
      <c r="J1032">
        <f t="shared" si="100"/>
        <v>0.16781085533799223</v>
      </c>
      <c r="O1032">
        <f t="shared" si="101"/>
        <v>8.6568203652383531</v>
      </c>
      <c r="P1032">
        <f t="shared" si="96"/>
        <v>0.56663395885822043</v>
      </c>
      <c r="Q1032">
        <v>0.18239270630613991</v>
      </c>
    </row>
    <row r="1033" spans="1:17" x14ac:dyDescent="0.2">
      <c r="A1033" s="2">
        <v>43007</v>
      </c>
      <c r="B1033" s="1">
        <v>8.1462000000000003</v>
      </c>
      <c r="C1033">
        <v>2.0337498162668902E-2</v>
      </c>
      <c r="D1033">
        <f t="shared" si="97"/>
        <v>1.1696450839376774E-4</v>
      </c>
      <c r="E1033">
        <f t="shared" si="98"/>
        <v>5.5174063570239458</v>
      </c>
      <c r="I1033">
        <f t="shared" si="99"/>
        <v>1.6149232632598151E-4</v>
      </c>
      <c r="J1033">
        <f t="shared" si="100"/>
        <v>1.6003743472979046</v>
      </c>
      <c r="O1033">
        <f t="shared" si="101"/>
        <v>6.1698548799506447</v>
      </c>
      <c r="P1033">
        <f t="shared" si="96"/>
        <v>0.94524221878150583</v>
      </c>
      <c r="Q1033">
        <v>0.17979700773388285</v>
      </c>
    </row>
    <row r="1034" spans="1:17" x14ac:dyDescent="0.2">
      <c r="A1034" s="2">
        <v>43014</v>
      </c>
      <c r="B1034" s="1">
        <v>8.1149000000000004</v>
      </c>
      <c r="C1034">
        <v>-3.8496828204288599E-3</v>
      </c>
      <c r="D1034">
        <f t="shared" si="97"/>
        <v>1.3476346778113537E-4</v>
      </c>
      <c r="E1034">
        <f t="shared" si="98"/>
        <v>8.8020185217392015</v>
      </c>
      <c r="I1034">
        <f t="shared" si="99"/>
        <v>1.8777694930351336E-4</v>
      </c>
      <c r="J1034">
        <f t="shared" si="100"/>
        <v>-0.28093368085732962</v>
      </c>
      <c r="O1034">
        <f t="shared" si="101"/>
        <v>8.5013320063461837</v>
      </c>
      <c r="P1034">
        <f t="shared" si="96"/>
        <v>0.38938063345818108</v>
      </c>
      <c r="Q1034">
        <v>0.17975000780448505</v>
      </c>
    </row>
    <row r="1035" spans="1:17" x14ac:dyDescent="0.2">
      <c r="A1035" s="2">
        <v>43021</v>
      </c>
      <c r="B1035" s="1">
        <v>8.1141000000000005</v>
      </c>
      <c r="C1035" s="8">
        <v>-9.85889457942868E-5</v>
      </c>
      <c r="D1035">
        <f t="shared" si="97"/>
        <v>1.2756686318334155E-4</v>
      </c>
      <c r="E1035">
        <f t="shared" si="98"/>
        <v>8.9667937200869332</v>
      </c>
      <c r="I1035">
        <f t="shared" si="99"/>
        <v>1.7807518316051473E-4</v>
      </c>
      <c r="J1035">
        <f t="shared" si="100"/>
        <v>-7.3879938100091117E-3</v>
      </c>
      <c r="O1035">
        <f t="shared" si="101"/>
        <v>8.6332501370895738</v>
      </c>
      <c r="P1035">
        <f t="shared" si="96"/>
        <v>0.49705264371419011</v>
      </c>
      <c r="Q1035">
        <v>0.17934798324822654</v>
      </c>
    </row>
    <row r="1036" spans="1:17" x14ac:dyDescent="0.2">
      <c r="A1036" s="2">
        <v>43028</v>
      </c>
      <c r="B1036" s="1">
        <v>8.1623000000000001</v>
      </c>
      <c r="C1036">
        <v>5.9227029193427202E-3</v>
      </c>
      <c r="D1036">
        <f t="shared" si="97"/>
        <v>1.1991343457915503E-4</v>
      </c>
      <c r="E1036">
        <f t="shared" si="98"/>
        <v>8.7362093460974677</v>
      </c>
      <c r="I1036">
        <f t="shared" si="99"/>
        <v>1.6869114518614081E-4</v>
      </c>
      <c r="J1036">
        <f t="shared" si="100"/>
        <v>0.45600941127732253</v>
      </c>
      <c r="O1036">
        <f t="shared" si="101"/>
        <v>8.4794964751396051</v>
      </c>
      <c r="P1036">
        <f t="shared" si="96"/>
        <v>0.67580839469453613</v>
      </c>
      <c r="Q1036">
        <v>0.17887008722224917</v>
      </c>
    </row>
    <row r="1037" spans="1:17" x14ac:dyDescent="0.2">
      <c r="A1037" s="2">
        <v>43035</v>
      </c>
      <c r="B1037" s="1">
        <v>8.3493999999999993</v>
      </c>
      <c r="C1037">
        <v>2.26636879882793E-2</v>
      </c>
      <c r="D1037">
        <f t="shared" si="97"/>
        <v>1.1482333309665317E-4</v>
      </c>
      <c r="E1037">
        <f t="shared" si="98"/>
        <v>4.5987850384014735</v>
      </c>
      <c r="I1037">
        <f t="shared" si="99"/>
        <v>1.6356730820182017E-4</v>
      </c>
      <c r="J1037">
        <f t="shared" si="100"/>
        <v>1.7720759408933988</v>
      </c>
      <c r="O1037">
        <f t="shared" si="101"/>
        <v>5.5780328410878379</v>
      </c>
      <c r="P1037">
        <f t="shared" si="96"/>
        <v>0.96180902395832113</v>
      </c>
      <c r="Q1037">
        <v>0.17829051730048395</v>
      </c>
    </row>
    <row r="1038" spans="1:17" x14ac:dyDescent="0.2">
      <c r="A1038" s="2">
        <v>43042</v>
      </c>
      <c r="B1038" s="1">
        <v>8.4316999999999993</v>
      </c>
      <c r="C1038">
        <v>9.8087324248874504E-3</v>
      </c>
      <c r="D1038">
        <f t="shared" si="97"/>
        <v>1.3875249830465854E-4</v>
      </c>
      <c r="E1038">
        <f t="shared" si="98"/>
        <v>8.189417001833128</v>
      </c>
      <c r="I1038">
        <f t="shared" si="99"/>
        <v>1.9753554741377166E-4</v>
      </c>
      <c r="J1038">
        <f t="shared" si="100"/>
        <v>0.69789527391579831</v>
      </c>
      <c r="O1038">
        <f t="shared" si="101"/>
        <v>8.0425341895596176</v>
      </c>
      <c r="P1038">
        <f t="shared" si="96"/>
        <v>0.75737865489066625</v>
      </c>
      <c r="Q1038">
        <v>0.17794272222300808</v>
      </c>
    </row>
    <row r="1039" spans="1:17" x14ac:dyDescent="0.2">
      <c r="A1039" s="2">
        <v>43049</v>
      </c>
      <c r="B1039" s="1">
        <v>8.3550000000000004</v>
      </c>
      <c r="C1039">
        <v>-9.13825037108262E-3</v>
      </c>
      <c r="D1039">
        <f t="shared" si="97"/>
        <v>1.3620002231336131E-4</v>
      </c>
      <c r="E1039">
        <f t="shared" si="98"/>
        <v>8.2882611387196796</v>
      </c>
      <c r="I1039">
        <f t="shared" si="99"/>
        <v>1.9283554701022713E-4</v>
      </c>
      <c r="J1039">
        <f t="shared" si="100"/>
        <v>-0.65806608000326616</v>
      </c>
      <c r="O1039">
        <f t="shared" si="101"/>
        <v>8.1206218546717928</v>
      </c>
      <c r="P1039">
        <f t="shared" si="96"/>
        <v>0.25524783539408757</v>
      </c>
      <c r="Q1039">
        <v>0.17794151901202573</v>
      </c>
    </row>
    <row r="1040" spans="1:17" x14ac:dyDescent="0.2">
      <c r="A1040" s="2">
        <v>43056</v>
      </c>
      <c r="B1040" s="1">
        <v>8.4237000000000002</v>
      </c>
      <c r="C1040">
        <v>8.18899961456321E-3</v>
      </c>
      <c r="D1040">
        <f t="shared" si="97"/>
        <v>1.3303847816523512E-4</v>
      </c>
      <c r="E1040">
        <f t="shared" si="98"/>
        <v>8.4208096110549402</v>
      </c>
      <c r="I1040">
        <f t="shared" si="99"/>
        <v>1.8784701533152231E-4</v>
      </c>
      <c r="J1040">
        <f t="shared" si="100"/>
        <v>0.59748733118444353</v>
      </c>
      <c r="O1040">
        <f t="shared" si="101"/>
        <v>8.2228915637178233</v>
      </c>
      <c r="P1040">
        <f t="shared" si="96"/>
        <v>0.72490896860188414</v>
      </c>
      <c r="Q1040">
        <v>0.17773260579347933</v>
      </c>
    </row>
    <row r="1041" spans="1:17" x14ac:dyDescent="0.2">
      <c r="A1041" s="2">
        <v>43063</v>
      </c>
      <c r="B1041" s="1">
        <v>8.2753999999999994</v>
      </c>
      <c r="C1041">
        <v>-1.7761903198474802E-2</v>
      </c>
      <c r="D1041">
        <f t="shared" si="97"/>
        <v>1.2907975235655999E-4</v>
      </c>
      <c r="E1041">
        <f t="shared" si="98"/>
        <v>6.5109693988972159</v>
      </c>
      <c r="I1041">
        <f t="shared" si="99"/>
        <v>1.823150041598189E-4</v>
      </c>
      <c r="J1041">
        <f t="shared" si="100"/>
        <v>-1.3154619574294228</v>
      </c>
      <c r="O1041">
        <f t="shared" si="101"/>
        <v>6.8793344134510992</v>
      </c>
      <c r="P1041">
        <f t="shared" si="96"/>
        <v>9.4177347317242852E-2</v>
      </c>
      <c r="Q1041">
        <v>0.17712687823489542</v>
      </c>
    </row>
    <row r="1042" spans="1:17" x14ac:dyDescent="0.2">
      <c r="A1042" s="2">
        <v>43070</v>
      </c>
      <c r="B1042" s="1">
        <v>8.3582000000000001</v>
      </c>
      <c r="C1042">
        <v>9.9558344456380805E-3</v>
      </c>
      <c r="D1042">
        <f t="shared" si="97"/>
        <v>1.4026407952908576E-4</v>
      </c>
      <c r="E1042">
        <f t="shared" si="98"/>
        <v>8.1653263028378706</v>
      </c>
      <c r="I1042">
        <f t="shared" si="99"/>
        <v>1.9752086409878479E-4</v>
      </c>
      <c r="J1042">
        <f t="shared" si="100"/>
        <v>0.70838797072948489</v>
      </c>
      <c r="O1042">
        <f t="shared" si="101"/>
        <v>8.0278528211219733</v>
      </c>
      <c r="P1042">
        <f t="shared" si="96"/>
        <v>0.76064781972697726</v>
      </c>
      <c r="Q1042">
        <v>0.17688160558704993</v>
      </c>
    </row>
    <row r="1043" spans="1:17" x14ac:dyDescent="0.2">
      <c r="A1043" s="2">
        <v>43077</v>
      </c>
      <c r="B1043" s="1">
        <v>8.4461999999999993</v>
      </c>
      <c r="C1043">
        <v>1.0473543170753901E-2</v>
      </c>
      <c r="D1043">
        <f t="shared" si="97"/>
        <v>1.3779535312787784E-4</v>
      </c>
      <c r="E1043">
        <f t="shared" si="98"/>
        <v>8.0936683108013021</v>
      </c>
      <c r="I1043">
        <f t="shared" si="99"/>
        <v>1.9305581096465125E-4</v>
      </c>
      <c r="J1043">
        <f t="shared" si="100"/>
        <v>0.75379315248585887</v>
      </c>
      <c r="O1043">
        <f t="shared" si="101"/>
        <v>7.9843271181454858</v>
      </c>
      <c r="P1043">
        <f t="shared" si="96"/>
        <v>0.77451328184120116</v>
      </c>
      <c r="Q1043">
        <v>0.17513185714698698</v>
      </c>
    </row>
    <row r="1044" spans="1:17" x14ac:dyDescent="0.2">
      <c r="A1044" s="2">
        <v>43084</v>
      </c>
      <c r="B1044" s="1">
        <v>8.5045999999999999</v>
      </c>
      <c r="C1044">
        <v>6.8905575038456001E-3</v>
      </c>
      <c r="D1044">
        <f t="shared" si="97"/>
        <v>1.3610933833318391E-4</v>
      </c>
      <c r="E1044">
        <f t="shared" si="98"/>
        <v>8.5532164368184453</v>
      </c>
      <c r="I1044">
        <f t="shared" si="99"/>
        <v>1.901288759861138E-4</v>
      </c>
      <c r="J1044">
        <f t="shared" si="100"/>
        <v>0.49972413052980647</v>
      </c>
      <c r="O1044">
        <f t="shared" si="101"/>
        <v>8.3180842144441147</v>
      </c>
      <c r="P1044">
        <f t="shared" si="96"/>
        <v>0.69136533050137738</v>
      </c>
      <c r="Q1044">
        <v>0.17422012083732916</v>
      </c>
    </row>
    <row r="1045" spans="1:17" x14ac:dyDescent="0.2">
      <c r="A1045" s="2">
        <v>43091</v>
      </c>
      <c r="B1045" s="1">
        <v>8.3248999999999995</v>
      </c>
      <c r="C1045">
        <v>-2.1356169801332502E-2</v>
      </c>
      <c r="D1045">
        <f t="shared" si="97"/>
        <v>1.3079156499602103E-4</v>
      </c>
      <c r="E1045">
        <f t="shared" si="98"/>
        <v>5.4547847948943957</v>
      </c>
      <c r="I1045">
        <f t="shared" si="99"/>
        <v>1.8267643412342744E-4</v>
      </c>
      <c r="J1045">
        <f t="shared" si="100"/>
        <v>-1.5800910112412707</v>
      </c>
      <c r="O1045">
        <f t="shared" si="101"/>
        <v>6.1111064858298381</v>
      </c>
      <c r="P1045">
        <f t="shared" si="96"/>
        <v>5.7043012763003977E-2</v>
      </c>
      <c r="Q1045">
        <v>0.174041935040783</v>
      </c>
    </row>
    <row r="1046" spans="1:17" x14ac:dyDescent="0.2">
      <c r="A1046" s="2">
        <v>43098</v>
      </c>
      <c r="B1046" s="1">
        <v>8.2017000000000007</v>
      </c>
      <c r="C1046">
        <v>-1.49095739261869E-2</v>
      </c>
      <c r="D1046">
        <f t="shared" si="97"/>
        <v>1.5030923041126057E-4</v>
      </c>
      <c r="E1046">
        <f t="shared" si="98"/>
        <v>7.3238953999658536</v>
      </c>
      <c r="I1046">
        <f t="shared" si="99"/>
        <v>2.0907823238536634E-4</v>
      </c>
      <c r="J1046">
        <f t="shared" si="100"/>
        <v>-1.0311238276229253</v>
      </c>
      <c r="O1046">
        <f t="shared" si="101"/>
        <v>7.4095857105137464</v>
      </c>
      <c r="P1046">
        <f t="shared" si="96"/>
        <v>0.15124137764059006</v>
      </c>
      <c r="Q1046">
        <v>0.17323538582170839</v>
      </c>
    </row>
    <row r="1047" spans="1:17" x14ac:dyDescent="0.2">
      <c r="A1047" s="2">
        <v>43105</v>
      </c>
      <c r="B1047" s="1">
        <v>8.1425000000000001</v>
      </c>
      <c r="C1047">
        <v>-7.2441916879122398E-3</v>
      </c>
      <c r="D1047">
        <f t="shared" si="97"/>
        <v>1.5462840026621088E-4</v>
      </c>
      <c r="E1047">
        <f t="shared" si="98"/>
        <v>8.4351023306720769</v>
      </c>
      <c r="I1047">
        <f t="shared" si="99"/>
        <v>2.1268028177863903E-4</v>
      </c>
      <c r="J1047">
        <f t="shared" si="100"/>
        <v>-0.49673678268538035</v>
      </c>
      <c r="O1047">
        <f t="shared" si="101"/>
        <v>8.2089731131615302</v>
      </c>
      <c r="P1047">
        <f t="shared" si="96"/>
        <v>0.30968734011423815</v>
      </c>
      <c r="Q1047">
        <v>0.17319226123957629</v>
      </c>
    </row>
    <row r="1048" spans="1:17" x14ac:dyDescent="0.2">
      <c r="A1048" s="2">
        <v>43112</v>
      </c>
      <c r="B1048" s="1">
        <v>8.0459999999999994</v>
      </c>
      <c r="C1048">
        <v>-1.1922184640655E-2</v>
      </c>
      <c r="D1048">
        <f t="shared" si="97"/>
        <v>1.4849939504291124E-4</v>
      </c>
      <c r="E1048">
        <f t="shared" si="98"/>
        <v>7.8577642482632157</v>
      </c>
      <c r="I1048">
        <f t="shared" si="99"/>
        <v>2.0213427753672448E-4</v>
      </c>
      <c r="J1048">
        <f t="shared" si="100"/>
        <v>-0.83856331699381492</v>
      </c>
      <c r="O1048">
        <f t="shared" si="101"/>
        <v>7.8033899045165436</v>
      </c>
      <c r="P1048">
        <f t="shared" si="96"/>
        <v>0.20085720143976457</v>
      </c>
      <c r="Q1048">
        <v>0.17316242079019281</v>
      </c>
    </row>
    <row r="1049" spans="1:17" x14ac:dyDescent="0.2">
      <c r="A1049" s="2">
        <v>43119</v>
      </c>
      <c r="B1049" s="1">
        <v>8.0422999999999991</v>
      </c>
      <c r="C1049">
        <v>-4.5996159510108798E-4</v>
      </c>
      <c r="D1049">
        <f t="shared" si="97"/>
        <v>1.4811774053668879E-4</v>
      </c>
      <c r="E1049">
        <f t="shared" si="98"/>
        <v>8.8160747016235721</v>
      </c>
      <c r="I1049">
        <f t="shared" si="99"/>
        <v>2.0039730204689913E-4</v>
      </c>
      <c r="J1049">
        <f t="shared" si="100"/>
        <v>-3.2491939524588745E-2</v>
      </c>
      <c r="O1049">
        <f t="shared" si="101"/>
        <v>8.5141529255499453</v>
      </c>
      <c r="P1049">
        <f t="shared" si="96"/>
        <v>0.48703987198248333</v>
      </c>
      <c r="Q1049">
        <v>0.17221463929475411</v>
      </c>
    </row>
    <row r="1050" spans="1:17" x14ac:dyDescent="0.2">
      <c r="A1050" s="2">
        <v>43126</v>
      </c>
      <c r="B1050" s="1">
        <v>7.8737000000000004</v>
      </c>
      <c r="C1050">
        <v>-2.1187020212975999E-2</v>
      </c>
      <c r="D1050">
        <f t="shared" si="97"/>
        <v>1.3924336998462553E-4</v>
      </c>
      <c r="E1050">
        <f t="shared" si="98"/>
        <v>5.6555084832149856</v>
      </c>
      <c r="I1050">
        <f t="shared" si="99"/>
        <v>1.875713552157329E-4</v>
      </c>
      <c r="J1050">
        <f t="shared" si="100"/>
        <v>-1.5469868527139996</v>
      </c>
      <c r="O1050">
        <f t="shared" si="101"/>
        <v>6.1881829013282958</v>
      </c>
      <c r="P1050">
        <f t="shared" si="96"/>
        <v>6.093320797942204E-2</v>
      </c>
      <c r="Q1050">
        <v>0.17214539554076724</v>
      </c>
    </row>
    <row r="1051" spans="1:17" x14ac:dyDescent="0.2">
      <c r="A1051" s="2">
        <v>43133</v>
      </c>
      <c r="B1051" s="1">
        <v>7.9032999999999998</v>
      </c>
      <c r="C1051">
        <v>3.75230205109878E-3</v>
      </c>
      <c r="D1051">
        <f t="shared" si="97"/>
        <v>1.5782215731585122E-4</v>
      </c>
      <c r="E1051">
        <f t="shared" si="98"/>
        <v>8.6648288559852737</v>
      </c>
      <c r="I1051">
        <f t="shared" si="99"/>
        <v>2.1263895902002438E-4</v>
      </c>
      <c r="J1051">
        <f t="shared" si="100"/>
        <v>0.25732167635333841</v>
      </c>
      <c r="O1051">
        <f t="shared" si="101"/>
        <v>8.3897004133940545</v>
      </c>
      <c r="P1051">
        <f t="shared" si="96"/>
        <v>0.60153476979925757</v>
      </c>
      <c r="Q1051">
        <v>0.17207935711125466</v>
      </c>
    </row>
    <row r="1052" spans="1:17" x14ac:dyDescent="0.2">
      <c r="A1052" s="2">
        <v>43140</v>
      </c>
      <c r="B1052" s="1">
        <v>8.1013000000000002</v>
      </c>
      <c r="C1052">
        <v>2.4744148857179099E-2</v>
      </c>
      <c r="D1052">
        <f t="shared" si="97"/>
        <v>1.4919761411786092E-4</v>
      </c>
      <c r="E1052">
        <f t="shared" si="98"/>
        <v>4.7064674554498254</v>
      </c>
      <c r="I1052">
        <f t="shared" si="99"/>
        <v>1.9902641683615681E-4</v>
      </c>
      <c r="J1052">
        <f t="shared" si="100"/>
        <v>1.7539497931477837</v>
      </c>
      <c r="O1052">
        <f t="shared" si="101"/>
        <v>5.4457331172464674</v>
      </c>
      <c r="P1052">
        <f t="shared" si="96"/>
        <v>0.96028044477554242</v>
      </c>
      <c r="Q1052">
        <v>0.17125146191778695</v>
      </c>
    </row>
    <row r="1053" spans="1:17" x14ac:dyDescent="0.2">
      <c r="A1053" s="2">
        <v>43147</v>
      </c>
      <c r="B1053" s="1">
        <v>7.9667000000000003</v>
      </c>
      <c r="C1053">
        <v>-1.6754188266777E-2</v>
      </c>
      <c r="D1053">
        <f t="shared" si="97"/>
        <v>1.7698213143076355E-4</v>
      </c>
      <c r="E1053">
        <f t="shared" si="98"/>
        <v>7.0534100034502938</v>
      </c>
      <c r="I1053">
        <f t="shared" si="99"/>
        <v>2.3539458374089925E-4</v>
      </c>
      <c r="J1053">
        <f t="shared" si="100"/>
        <v>-1.0920063364168997</v>
      </c>
      <c r="O1053">
        <f t="shared" si="101"/>
        <v>7.1617695333753861</v>
      </c>
      <c r="P1053">
        <f t="shared" si="96"/>
        <v>0.13741515803583049</v>
      </c>
      <c r="Q1053">
        <v>0.17091227431681855</v>
      </c>
    </row>
    <row r="1054" spans="1:17" x14ac:dyDescent="0.2">
      <c r="A1054" s="2">
        <v>43154</v>
      </c>
      <c r="B1054" s="1">
        <v>8.1729000000000003</v>
      </c>
      <c r="C1054">
        <v>2.5553448688844699E-2</v>
      </c>
      <c r="D1054">
        <f t="shared" si="97"/>
        <v>1.8320537301363423E-4</v>
      </c>
      <c r="E1054">
        <f t="shared" si="98"/>
        <v>5.040712878719102</v>
      </c>
      <c r="I1054">
        <f t="shared" si="99"/>
        <v>2.3959399989461645E-4</v>
      </c>
      <c r="J1054">
        <f t="shared" si="100"/>
        <v>1.6508649681918857</v>
      </c>
      <c r="O1054">
        <f t="shared" si="101"/>
        <v>5.6112095910094038</v>
      </c>
      <c r="P1054">
        <f t="shared" si="96"/>
        <v>0.95061692477022031</v>
      </c>
      <c r="Q1054">
        <v>0.17080640067691649</v>
      </c>
    </row>
    <row r="1055" spans="1:17" x14ac:dyDescent="0.2">
      <c r="A1055" s="2">
        <v>43161</v>
      </c>
      <c r="B1055" s="1">
        <v>8.2472999999999992</v>
      </c>
      <c r="C1055">
        <v>9.0620710040454407E-3</v>
      </c>
      <c r="D1055">
        <f t="shared" si="97"/>
        <v>2.1139177502642133E-4</v>
      </c>
      <c r="E1055">
        <f t="shared" si="98"/>
        <v>8.0733190286480454</v>
      </c>
      <c r="I1055">
        <f t="shared" si="99"/>
        <v>2.7293516996836119E-4</v>
      </c>
      <c r="J1055">
        <f t="shared" si="100"/>
        <v>0.54852662136526742</v>
      </c>
      <c r="O1055">
        <f t="shared" si="101"/>
        <v>7.9053948092773769</v>
      </c>
      <c r="P1055">
        <f t="shared" si="96"/>
        <v>0.70833482245897006</v>
      </c>
      <c r="Q1055">
        <v>0.1695449901379385</v>
      </c>
    </row>
    <row r="1056" spans="1:17" x14ac:dyDescent="0.2">
      <c r="A1056" s="2">
        <v>43168</v>
      </c>
      <c r="B1056" s="1">
        <v>8.2425999999999995</v>
      </c>
      <c r="C1056">
        <v>-5.7004592232479101E-4</v>
      </c>
      <c r="D1056">
        <f t="shared" si="97"/>
        <v>2.0363553637777772E-4</v>
      </c>
      <c r="E1056">
        <f t="shared" si="98"/>
        <v>8.4975829937049259</v>
      </c>
      <c r="I1056">
        <f t="shared" si="99"/>
        <v>2.5542693688099401E-4</v>
      </c>
      <c r="J1056">
        <f t="shared" si="100"/>
        <v>-3.5667814208787167E-2</v>
      </c>
      <c r="O1056">
        <f t="shared" si="101"/>
        <v>8.2713019575716533</v>
      </c>
      <c r="P1056">
        <f t="shared" si="96"/>
        <v>0.4857736173772102</v>
      </c>
      <c r="Q1056">
        <v>0.16889109734431842</v>
      </c>
    </row>
    <row r="1057" spans="1:17" x14ac:dyDescent="0.2">
      <c r="A1057" s="2">
        <v>43175</v>
      </c>
      <c r="B1057" s="1">
        <v>8.1913999999999998</v>
      </c>
      <c r="C1057">
        <v>-6.2310047042735102E-3</v>
      </c>
      <c r="D1057">
        <f t="shared" si="97"/>
        <v>1.914369013363246E-4</v>
      </c>
      <c r="E1057">
        <f t="shared" si="98"/>
        <v>8.3581417695169407</v>
      </c>
      <c r="I1057">
        <f t="shared" si="99"/>
        <v>2.3408507199807225E-4</v>
      </c>
      <c r="J1057">
        <f t="shared" si="100"/>
        <v>-0.40725949621281243</v>
      </c>
      <c r="O1057">
        <f t="shared" si="101"/>
        <v>8.193965655874047</v>
      </c>
      <c r="P1057">
        <f t="shared" si="96"/>
        <v>0.3419087039654643</v>
      </c>
      <c r="Q1057">
        <v>0.16839780729855414</v>
      </c>
    </row>
    <row r="1058" spans="1:17" x14ac:dyDescent="0.2">
      <c r="A1058" s="2">
        <v>43182</v>
      </c>
      <c r="B1058" s="1">
        <v>8.2456999999999994</v>
      </c>
      <c r="C1058">
        <v>6.6070289198112402E-3</v>
      </c>
      <c r="D1058">
        <f t="shared" si="97"/>
        <v>1.8228021243362584E-4</v>
      </c>
      <c r="E1058">
        <f t="shared" si="98"/>
        <v>8.3704834189402568</v>
      </c>
      <c r="I1058">
        <f t="shared" si="99"/>
        <v>2.1913050800354019E-4</v>
      </c>
      <c r="J1058">
        <f t="shared" si="100"/>
        <v>0.4463286702922995</v>
      </c>
      <c r="O1058">
        <f t="shared" si="101"/>
        <v>8.2266337967600336</v>
      </c>
      <c r="P1058">
        <f t="shared" si="96"/>
        <v>0.67232007536937799</v>
      </c>
      <c r="Q1058">
        <v>0.16571829407102157</v>
      </c>
    </row>
    <row r="1059" spans="1:17" x14ac:dyDescent="0.2">
      <c r="A1059" s="2">
        <v>43189</v>
      </c>
      <c r="B1059" s="1">
        <v>8.3407999999999998</v>
      </c>
      <c r="C1059">
        <v>1.14672826845812E-2</v>
      </c>
      <c r="D1059">
        <f t="shared" si="97"/>
        <v>1.7396256955644161E-4</v>
      </c>
      <c r="E1059">
        <f t="shared" si="98"/>
        <v>7.9007688712355302</v>
      </c>
      <c r="I1059">
        <f t="shared" si="99"/>
        <v>2.0687897672116935E-4</v>
      </c>
      <c r="J1059">
        <f t="shared" si="100"/>
        <v>0.79726433904394056</v>
      </c>
      <c r="O1059">
        <f t="shared" si="101"/>
        <v>7.8477461628851684</v>
      </c>
      <c r="P1059">
        <f t="shared" si="96"/>
        <v>0.78735123670135321</v>
      </c>
      <c r="Q1059">
        <v>0.16568899465020603</v>
      </c>
    </row>
    <row r="1060" spans="1:17" x14ac:dyDescent="0.2">
      <c r="A1060" s="2">
        <v>43196</v>
      </c>
      <c r="B1060" s="1">
        <v>8.3895999999999997</v>
      </c>
      <c r="C1060">
        <v>5.8337085063540099E-3</v>
      </c>
      <c r="D1060">
        <f t="shared" si="97"/>
        <v>1.7141472971314087E-4</v>
      </c>
      <c r="E1060">
        <f t="shared" si="98"/>
        <v>8.472887683508441</v>
      </c>
      <c r="I1060">
        <f t="shared" si="99"/>
        <v>2.0355548378328159E-4</v>
      </c>
      <c r="J1060">
        <f t="shared" si="100"/>
        <v>0.40888701743783767</v>
      </c>
      <c r="O1060">
        <f t="shared" si="101"/>
        <v>8.3323833496303177</v>
      </c>
      <c r="P1060">
        <f t="shared" si="96"/>
        <v>0.65868871156298225</v>
      </c>
      <c r="Q1060">
        <v>0.1656594422546411</v>
      </c>
    </row>
    <row r="1061" spans="1:17" x14ac:dyDescent="0.2">
      <c r="A1061" s="2">
        <v>43203</v>
      </c>
      <c r="B1061" s="1">
        <v>8.4722000000000008</v>
      </c>
      <c r="C1061">
        <v>9.7973716589834208E-3</v>
      </c>
      <c r="D1061">
        <f t="shared" si="97"/>
        <v>1.6317177522657885E-4</v>
      </c>
      <c r="E1061">
        <f t="shared" si="98"/>
        <v>8.1324405621319205</v>
      </c>
      <c r="I1061">
        <f t="shared" si="99"/>
        <v>1.929468602709856E-4</v>
      </c>
      <c r="J1061">
        <f t="shared" si="100"/>
        <v>0.70532735108060374</v>
      </c>
      <c r="O1061">
        <f t="shared" si="101"/>
        <v>8.0556090701722471</v>
      </c>
      <c r="P1061">
        <f t="shared" si="96"/>
        <v>0.75969672842027136</v>
      </c>
      <c r="Q1061">
        <v>0.1651938834501025</v>
      </c>
    </row>
    <row r="1062" spans="1:17" x14ac:dyDescent="0.2">
      <c r="A1062" s="2">
        <v>43210</v>
      </c>
      <c r="B1062" s="1">
        <v>8.4445999999999994</v>
      </c>
      <c r="C1062">
        <v>-3.26303136396433E-3</v>
      </c>
      <c r="D1062">
        <f t="shared" si="97"/>
        <v>1.591407781984392E-4</v>
      </c>
      <c r="E1062">
        <f t="shared" si="98"/>
        <v>8.6788159735005461</v>
      </c>
      <c r="I1062">
        <f t="shared" si="99"/>
        <v>1.8893989734395354E-4</v>
      </c>
      <c r="J1062">
        <f t="shared" si="100"/>
        <v>-0.23738835483439652</v>
      </c>
      <c r="O1062">
        <f t="shared" si="101"/>
        <v>8.5177283659386216</v>
      </c>
      <c r="P1062">
        <f t="shared" si="96"/>
        <v>0.40617776153372936</v>
      </c>
      <c r="Q1062">
        <v>0.16416383528244854</v>
      </c>
    </row>
    <row r="1063" spans="1:17" x14ac:dyDescent="0.2">
      <c r="A1063" s="2">
        <v>43217</v>
      </c>
      <c r="B1063" s="1">
        <v>8.6571999999999996</v>
      </c>
      <c r="C1063">
        <v>2.4864160825159399E-2</v>
      </c>
      <c r="D1063">
        <f t="shared" si="97"/>
        <v>1.5023117392746574E-4</v>
      </c>
      <c r="E1063">
        <f t="shared" si="98"/>
        <v>4.6881674638479911</v>
      </c>
      <c r="I1063">
        <f t="shared" si="99"/>
        <v>1.7872404199650299E-4</v>
      </c>
      <c r="J1063">
        <f t="shared" si="100"/>
        <v>1.8598688354128086</v>
      </c>
      <c r="O1063">
        <f t="shared" si="101"/>
        <v>5.1705555215957295</v>
      </c>
      <c r="P1063">
        <f t="shared" si="96"/>
        <v>0.96854795725284004</v>
      </c>
      <c r="Q1063">
        <v>0.16346410082041199</v>
      </c>
    </row>
    <row r="1064" spans="1:17" x14ac:dyDescent="0.2">
      <c r="A1064" s="2">
        <v>43224</v>
      </c>
      <c r="B1064" s="1">
        <v>8.7984000000000009</v>
      </c>
      <c r="C1064">
        <v>1.6178542113176202E-2</v>
      </c>
      <c r="D1064">
        <f t="shared" si="97"/>
        <v>1.7831089310418131E-4</v>
      </c>
      <c r="E1064">
        <f t="shared" si="98"/>
        <v>7.164066995356376</v>
      </c>
      <c r="I1064">
        <f t="shared" si="99"/>
        <v>2.1871383046826782E-4</v>
      </c>
      <c r="J1064">
        <f t="shared" si="100"/>
        <v>1.0939595410720324</v>
      </c>
      <c r="O1064">
        <f t="shared" si="101"/>
        <v>7.2309989153260226</v>
      </c>
      <c r="P1064">
        <f t="shared" si="96"/>
        <v>0.86301363842714229</v>
      </c>
      <c r="Q1064">
        <v>0.16128628033534456</v>
      </c>
    </row>
    <row r="1065" spans="1:17" x14ac:dyDescent="0.2">
      <c r="A1065" s="2">
        <v>43231</v>
      </c>
      <c r="B1065" s="1">
        <v>8.5937000000000001</v>
      </c>
      <c r="C1065">
        <v>-2.35405101033122E-2</v>
      </c>
      <c r="D1065">
        <f t="shared" si="97"/>
        <v>1.833169530123994E-4</v>
      </c>
      <c r="E1065">
        <f t="shared" si="98"/>
        <v>5.5813568326728928</v>
      </c>
      <c r="I1065">
        <f t="shared" si="99"/>
        <v>2.2398023927017126E-4</v>
      </c>
      <c r="J1065">
        <f t="shared" si="100"/>
        <v>-1.5729358731657093</v>
      </c>
      <c r="O1065">
        <f t="shared" si="101"/>
        <v>5.929825466452936</v>
      </c>
      <c r="P1065">
        <f t="shared" si="96"/>
        <v>5.7866833791778545E-2</v>
      </c>
      <c r="Q1065">
        <v>0.16081898975800898</v>
      </c>
    </row>
    <row r="1066" spans="1:17" x14ac:dyDescent="0.2">
      <c r="A1066" s="2">
        <v>43238</v>
      </c>
      <c r="B1066" s="1">
        <v>8.7524999999999995</v>
      </c>
      <c r="C1066">
        <v>1.8309997178582699E-2</v>
      </c>
      <c r="D1066">
        <f t="shared" si="97"/>
        <v>2.0556727278710408E-4</v>
      </c>
      <c r="E1066">
        <f t="shared" si="98"/>
        <v>6.8588550618868629</v>
      </c>
      <c r="I1066">
        <f t="shared" si="99"/>
        <v>2.5183166877614058E-4</v>
      </c>
      <c r="J1066">
        <f t="shared" si="100"/>
        <v>1.1538068306562197</v>
      </c>
      <c r="O1066">
        <f t="shared" si="101"/>
        <v>6.955479472229702</v>
      </c>
      <c r="P1066">
        <f t="shared" si="96"/>
        <v>0.87571031343642103</v>
      </c>
      <c r="Q1066">
        <v>0.16070661096566383</v>
      </c>
    </row>
    <row r="1067" spans="1:17" x14ac:dyDescent="0.2">
      <c r="A1067" s="2">
        <v>43245</v>
      </c>
      <c r="B1067" s="1">
        <v>8.7634000000000007</v>
      </c>
      <c r="C1067">
        <v>1.2445836533663301E-3</v>
      </c>
      <c r="D1067">
        <f t="shared" si="97"/>
        <v>2.1334859622066022E-4</v>
      </c>
      <c r="E1067">
        <f t="shared" si="98"/>
        <v>8.4453227640405171</v>
      </c>
      <c r="I1067">
        <f t="shared" si="99"/>
        <v>2.5785046531430218E-4</v>
      </c>
      <c r="J1067">
        <f t="shared" si="100"/>
        <v>7.7506858208636217E-2</v>
      </c>
      <c r="O1067">
        <f t="shared" si="101"/>
        <v>8.2571234198065717</v>
      </c>
      <c r="P1067">
        <f t="shared" si="96"/>
        <v>0.53088983218675623</v>
      </c>
      <c r="Q1067">
        <v>0.16061824854793658</v>
      </c>
    </row>
    <row r="1068" spans="1:17" x14ac:dyDescent="0.2">
      <c r="A1068" s="2">
        <v>43252</v>
      </c>
      <c r="B1068" s="1">
        <v>8.8238000000000003</v>
      </c>
      <c r="C1068">
        <v>6.8686587364434901E-3</v>
      </c>
      <c r="D1068">
        <f t="shared" si="97"/>
        <v>2.0064061975563421E-4</v>
      </c>
      <c r="E1068">
        <f t="shared" si="98"/>
        <v>8.2788560214947964</v>
      </c>
      <c r="I1068">
        <f t="shared" si="99"/>
        <v>2.3623111271881664E-4</v>
      </c>
      <c r="J1068">
        <f t="shared" si="100"/>
        <v>0.44689283483784015</v>
      </c>
      <c r="O1068">
        <f t="shared" si="101"/>
        <v>8.1509867351206253</v>
      </c>
      <c r="P1068">
        <f t="shared" si="96"/>
        <v>0.67252378117636791</v>
      </c>
      <c r="Q1068">
        <v>0.160082530917389</v>
      </c>
    </row>
    <row r="1069" spans="1:17" x14ac:dyDescent="0.2">
      <c r="A1069" s="2">
        <v>43259</v>
      </c>
      <c r="B1069" s="1">
        <v>8.7065999999999999</v>
      </c>
      <c r="C1069">
        <v>-1.33712574935285E-2</v>
      </c>
      <c r="D1069">
        <f t="shared" si="97"/>
        <v>1.9143289094055945E-4</v>
      </c>
      <c r="E1069">
        <f t="shared" si="98"/>
        <v>7.6270139594387922</v>
      </c>
      <c r="I1069">
        <f t="shared" si="99"/>
        <v>2.2161256584941809E-4</v>
      </c>
      <c r="J1069">
        <f t="shared" si="100"/>
        <v>-0.8982041579628417</v>
      </c>
      <c r="O1069">
        <f t="shared" si="101"/>
        <v>7.6078091902204292</v>
      </c>
      <c r="P1069">
        <f t="shared" si="96"/>
        <v>0.18453835853700815</v>
      </c>
      <c r="Q1069">
        <v>0.1595945077888497</v>
      </c>
    </row>
    <row r="1070" spans="1:17" x14ac:dyDescent="0.2">
      <c r="A1070" s="2">
        <v>43266</v>
      </c>
      <c r="B1070" s="1">
        <v>8.7824000000000009</v>
      </c>
      <c r="C1070">
        <v>8.6683600705228497E-3</v>
      </c>
      <c r="D1070">
        <f t="shared" si="97"/>
        <v>1.9067434910162041E-4</v>
      </c>
      <c r="E1070">
        <f t="shared" si="98"/>
        <v>8.1708660871520209</v>
      </c>
      <c r="I1070">
        <f t="shared" si="99"/>
        <v>2.197912556213599E-4</v>
      </c>
      <c r="J1070">
        <f t="shared" si="100"/>
        <v>0.58469817451210682</v>
      </c>
      <c r="O1070">
        <f t="shared" si="101"/>
        <v>8.0809603448506522</v>
      </c>
      <c r="P1070">
        <f t="shared" si="96"/>
        <v>0.72062465913194673</v>
      </c>
      <c r="Q1070">
        <v>0.15950276930605148</v>
      </c>
    </row>
    <row r="1071" spans="1:17" x14ac:dyDescent="0.2">
      <c r="A1071" s="2">
        <v>43273</v>
      </c>
      <c r="B1071" s="1">
        <v>8.8521999999999998</v>
      </c>
      <c r="C1071">
        <v>7.9162968842010403E-3</v>
      </c>
      <c r="D1071">
        <f t="shared" si="97"/>
        <v>1.8374231613425728E-4</v>
      </c>
      <c r="E1071">
        <f t="shared" si="98"/>
        <v>8.2609129612763255</v>
      </c>
      <c r="I1071">
        <f t="shared" si="99"/>
        <v>2.0995724055354863E-4</v>
      </c>
      <c r="J1071">
        <f t="shared" si="100"/>
        <v>0.54633200764475165</v>
      </c>
      <c r="O1071">
        <f t="shared" si="101"/>
        <v>8.1701280018139695</v>
      </c>
      <c r="P1071">
        <f t="shared" si="96"/>
        <v>0.70758113088777885</v>
      </c>
      <c r="Q1071">
        <v>0.15914658514420824</v>
      </c>
    </row>
    <row r="1072" spans="1:17" x14ac:dyDescent="0.2">
      <c r="A1072" s="2">
        <v>43280</v>
      </c>
      <c r="B1072" s="1">
        <v>8.9465000000000003</v>
      </c>
      <c r="C1072">
        <v>1.05963786520906E-2</v>
      </c>
      <c r="D1072">
        <f t="shared" si="97"/>
        <v>1.764778425477305E-4</v>
      </c>
      <c r="E1072">
        <f t="shared" si="98"/>
        <v>8.0060696856956373</v>
      </c>
      <c r="I1072">
        <f t="shared" si="99"/>
        <v>2.0064851572070537E-4</v>
      </c>
      <c r="J1072">
        <f t="shared" si="100"/>
        <v>0.74806527145327995</v>
      </c>
      <c r="O1072">
        <f t="shared" si="101"/>
        <v>7.9543542082793088</v>
      </c>
      <c r="P1072">
        <f t="shared" si="96"/>
        <v>0.77278960589225787</v>
      </c>
      <c r="Q1072">
        <v>0.15708322500453137</v>
      </c>
    </row>
    <row r="1073" spans="1:17" x14ac:dyDescent="0.2">
      <c r="A1073" s="2">
        <v>43287</v>
      </c>
      <c r="B1073" s="1">
        <v>8.7218</v>
      </c>
      <c r="C1073">
        <v>-2.5436755712636001E-2</v>
      </c>
      <c r="D1073">
        <f t="shared" si="97"/>
        <v>1.7262616642717556E-4</v>
      </c>
      <c r="E1073">
        <f t="shared" si="98"/>
        <v>4.9162334898116224</v>
      </c>
      <c r="I1073">
        <f t="shared" si="99"/>
        <v>1.9675246825979042E-4</v>
      </c>
      <c r="J1073">
        <f t="shared" si="100"/>
        <v>-1.8134334591753076</v>
      </c>
      <c r="O1073">
        <f t="shared" si="101"/>
        <v>5.2450232147311633</v>
      </c>
      <c r="P1073">
        <f t="shared" si="96"/>
        <v>3.4882496437152619E-2</v>
      </c>
      <c r="Q1073">
        <v>0.15583627379457599</v>
      </c>
    </row>
    <row r="1074" spans="1:17" x14ac:dyDescent="0.2">
      <c r="A1074" s="2">
        <v>43294</v>
      </c>
      <c r="B1074" s="1">
        <v>8.8819999999999997</v>
      </c>
      <c r="C1074">
        <v>1.8201118232766999E-2</v>
      </c>
      <c r="D1074">
        <f t="shared" si="97"/>
        <v>2.0109030891260428E-4</v>
      </c>
      <c r="E1074">
        <f t="shared" si="98"/>
        <v>6.8643339254425495</v>
      </c>
      <c r="I1074">
        <f t="shared" si="99"/>
        <v>2.3625431406059397E-4</v>
      </c>
      <c r="J1074">
        <f t="shared" si="100"/>
        <v>1.1841540291233983</v>
      </c>
      <c r="O1074">
        <f t="shared" si="101"/>
        <v>6.9483809664940246</v>
      </c>
      <c r="P1074">
        <f t="shared" si="96"/>
        <v>0.88182395204280462</v>
      </c>
      <c r="Q1074">
        <v>0.15569787308981717</v>
      </c>
    </row>
    <row r="1075" spans="1:17" x14ac:dyDescent="0.2">
      <c r="A1075" s="2">
        <v>43301</v>
      </c>
      <c r="B1075" s="1">
        <v>8.8530999999999995</v>
      </c>
      <c r="C1075">
        <v>-3.2590766987841101E-3</v>
      </c>
      <c r="D1075">
        <f t="shared" si="97"/>
        <v>2.0890173267323783E-4</v>
      </c>
      <c r="E1075">
        <f t="shared" si="98"/>
        <v>8.422801727615882</v>
      </c>
      <c r="I1075">
        <f t="shared" si="99"/>
        <v>2.443681654274742E-4</v>
      </c>
      <c r="J1075">
        <f t="shared" si="100"/>
        <v>-0.20848377732562015</v>
      </c>
      <c r="O1075">
        <f t="shared" si="101"/>
        <v>8.2733691097679927</v>
      </c>
      <c r="P1075">
        <f t="shared" si="96"/>
        <v>0.41742562408367501</v>
      </c>
      <c r="Q1075">
        <v>0.1555126598760683</v>
      </c>
    </row>
    <row r="1076" spans="1:17" x14ac:dyDescent="0.2">
      <c r="A1076" s="2">
        <v>43308</v>
      </c>
      <c r="B1076" s="1">
        <v>8.8392999999999997</v>
      </c>
      <c r="C1076">
        <v>-1.5599921772753199E-3</v>
      </c>
      <c r="D1076">
        <f t="shared" si="97"/>
        <v>1.97004923568557E-4</v>
      </c>
      <c r="E1076">
        <f t="shared" si="98"/>
        <v>8.5199289699369221</v>
      </c>
      <c r="I1076">
        <f t="shared" si="99"/>
        <v>2.2556349894260961E-4</v>
      </c>
      <c r="J1076">
        <f t="shared" si="100"/>
        <v>-0.10386949237722468</v>
      </c>
      <c r="O1076">
        <f t="shared" si="101"/>
        <v>8.3861199754511215</v>
      </c>
      <c r="P1076">
        <f t="shared" si="96"/>
        <v>0.4586364588379877</v>
      </c>
      <c r="Q1076">
        <v>0.15467192449609013</v>
      </c>
    </row>
    <row r="1077" spans="1:17" x14ac:dyDescent="0.2">
      <c r="A1077" s="2">
        <v>43315</v>
      </c>
      <c r="B1077" s="1">
        <v>8.9132999999999996</v>
      </c>
      <c r="C1077">
        <v>8.3368552890617006E-3</v>
      </c>
      <c r="D1077">
        <f t="shared" si="97"/>
        <v>1.8533064269003318E-4</v>
      </c>
      <c r="E1077">
        <f t="shared" si="98"/>
        <v>8.2183465964485389</v>
      </c>
      <c r="I1077">
        <f t="shared" si="99"/>
        <v>2.0901671781161052E-4</v>
      </c>
      <c r="J1077">
        <f t="shared" si="100"/>
        <v>0.57664927616934869</v>
      </c>
      <c r="O1077">
        <f t="shared" si="101"/>
        <v>8.1405719319625831</v>
      </c>
      <c r="P1077">
        <f t="shared" si="96"/>
        <v>0.71791179779928771</v>
      </c>
      <c r="Q1077">
        <v>0.15467061163467982</v>
      </c>
    </row>
    <row r="1078" spans="1:17" x14ac:dyDescent="0.2">
      <c r="A1078" s="2">
        <v>43322</v>
      </c>
      <c r="B1078" s="1">
        <v>9.1204000000000001</v>
      </c>
      <c r="C1078">
        <v>2.29691194906438E-2</v>
      </c>
      <c r="D1078">
        <f t="shared" si="97"/>
        <v>1.7838099349527654E-4</v>
      </c>
      <c r="E1078">
        <f t="shared" si="98"/>
        <v>5.6739842639149964</v>
      </c>
      <c r="I1078">
        <f t="shared" si="99"/>
        <v>2.0040071534421788E-4</v>
      </c>
      <c r="J1078">
        <f t="shared" si="100"/>
        <v>1.6225373892590866</v>
      </c>
      <c r="O1078">
        <f t="shared" si="101"/>
        <v>5.8825640396343175</v>
      </c>
      <c r="P1078">
        <f t="shared" si="96"/>
        <v>0.94765583291325384</v>
      </c>
      <c r="Q1078">
        <v>0.1545606855581973</v>
      </c>
    </row>
    <row r="1079" spans="1:17" x14ac:dyDescent="0.2">
      <c r="A1079" s="2">
        <v>43329</v>
      </c>
      <c r="B1079" s="1">
        <v>9.1510999999999996</v>
      </c>
      <c r="C1079">
        <v>3.3604278674337399E-3</v>
      </c>
      <c r="D1079">
        <f t="shared" si="97"/>
        <v>1.9933296089608835E-4</v>
      </c>
      <c r="E1079">
        <f t="shared" si="98"/>
        <v>8.4638826406063643</v>
      </c>
      <c r="I1079">
        <f t="shared" si="99"/>
        <v>2.2977825531256431E-4</v>
      </c>
      <c r="J1079">
        <f t="shared" si="100"/>
        <v>0.22168694257773525</v>
      </c>
      <c r="O1079">
        <f t="shared" si="101"/>
        <v>8.329250720918699</v>
      </c>
      <c r="P1079">
        <f t="shared" si="96"/>
        <v>0.5877212022354068</v>
      </c>
      <c r="Q1079">
        <v>0.15406014287140932</v>
      </c>
    </row>
    <row r="1080" spans="1:17" x14ac:dyDescent="0.2">
      <c r="A1080" s="2">
        <v>43336</v>
      </c>
      <c r="B1080" s="1">
        <v>9.1248000000000005</v>
      </c>
      <c r="C1080">
        <v>-2.8781092208531901E-3</v>
      </c>
      <c r="D1080">
        <f t="shared" si="97"/>
        <v>1.8805053176945656E-4</v>
      </c>
      <c r="E1080">
        <f t="shared" si="98"/>
        <v>8.5347504474071929</v>
      </c>
      <c r="I1080">
        <f t="shared" si="99"/>
        <v>2.1328749499786281E-4</v>
      </c>
      <c r="J1080">
        <f t="shared" si="100"/>
        <v>-0.1970718411776472</v>
      </c>
      <c r="O1080">
        <f t="shared" si="101"/>
        <v>8.4140322499783</v>
      </c>
      <c r="P1080">
        <f t="shared" si="96"/>
        <v>0.42188565938811196</v>
      </c>
      <c r="Q1080">
        <v>0.15307101712524263</v>
      </c>
    </row>
    <row r="1081" spans="1:17" x14ac:dyDescent="0.2">
      <c r="A1081" s="2">
        <v>43343</v>
      </c>
      <c r="B1081" s="1">
        <v>9.1473999999999993</v>
      </c>
      <c r="C1081">
        <v>2.47370448271367E-3</v>
      </c>
      <c r="D1081">
        <f t="shared" si="97"/>
        <v>1.7726451062451874E-4</v>
      </c>
      <c r="E1081">
        <f t="shared" si="98"/>
        <v>8.6033472882467308</v>
      </c>
      <c r="I1081">
        <f t="shared" si="99"/>
        <v>1.9911062390400887E-4</v>
      </c>
      <c r="J1081">
        <f t="shared" si="100"/>
        <v>0.17530754157909731</v>
      </c>
      <c r="O1081">
        <f t="shared" si="101"/>
        <v>8.4909172545447742</v>
      </c>
      <c r="P1081">
        <f t="shared" si="96"/>
        <v>0.56958100689288926</v>
      </c>
      <c r="Q1081">
        <v>0.15281389453972605</v>
      </c>
    </row>
    <row r="1082" spans="1:17" x14ac:dyDescent="0.2">
      <c r="A1082" s="2">
        <v>43350</v>
      </c>
      <c r="B1082" s="1">
        <v>9.0570000000000004</v>
      </c>
      <c r="C1082">
        <v>-9.9317465100394707E-3</v>
      </c>
      <c r="D1082">
        <f t="shared" si="97"/>
        <v>1.6699579281911548E-4</v>
      </c>
      <c r="E1082">
        <f t="shared" si="98"/>
        <v>8.1068708379668966</v>
      </c>
      <c r="I1082">
        <f t="shared" si="99"/>
        <v>1.8695677902114867E-4</v>
      </c>
      <c r="J1082">
        <f t="shared" si="100"/>
        <v>-0.72636518122118743</v>
      </c>
      <c r="O1082">
        <f t="shared" si="101"/>
        <v>8.0570267195625949</v>
      </c>
      <c r="P1082">
        <f t="shared" si="96"/>
        <v>0.23380746524477569</v>
      </c>
      <c r="Q1082">
        <v>0.15230777399273943</v>
      </c>
    </row>
    <row r="1083" spans="1:17" x14ac:dyDescent="0.2">
      <c r="A1083" s="2">
        <v>43357</v>
      </c>
      <c r="B1083" s="1">
        <v>9.0511999999999997</v>
      </c>
      <c r="C1083">
        <v>-6.4059378605740901E-4</v>
      </c>
      <c r="D1083">
        <f t="shared" si="97"/>
        <v>1.6289442057434942E-4</v>
      </c>
      <c r="E1083">
        <f t="shared" si="98"/>
        <v>8.7198891133623402</v>
      </c>
      <c r="I1083">
        <f t="shared" si="99"/>
        <v>1.8408993853777863E-4</v>
      </c>
      <c r="J1083">
        <f t="shared" si="100"/>
        <v>-4.7213662933931526E-2</v>
      </c>
      <c r="O1083">
        <f t="shared" si="101"/>
        <v>8.5978569934087261</v>
      </c>
      <c r="P1083">
        <f t="shared" si="96"/>
        <v>0.48117146910984376</v>
      </c>
      <c r="Q1083">
        <v>0.15165166764070664</v>
      </c>
    </row>
    <row r="1084" spans="1:17" x14ac:dyDescent="0.2">
      <c r="A1084" s="2">
        <v>43364</v>
      </c>
      <c r="B1084" s="1">
        <v>8.7851999999999997</v>
      </c>
      <c r="C1084">
        <v>-2.9828858148293901E-2</v>
      </c>
      <c r="D1084">
        <f t="shared" si="97"/>
        <v>1.5314537696381258E-4</v>
      </c>
      <c r="E1084">
        <f t="shared" si="98"/>
        <v>2.9742134249997179</v>
      </c>
      <c r="I1084">
        <f t="shared" si="99"/>
        <v>1.738061786626828E-4</v>
      </c>
      <c r="J1084">
        <f t="shared" si="100"/>
        <v>-2.2625804135240091</v>
      </c>
      <c r="O1084">
        <f t="shared" si="101"/>
        <v>3.5382996676842087</v>
      </c>
      <c r="P1084">
        <f t="shared" si="96"/>
        <v>1.1830783324945958E-2</v>
      </c>
      <c r="Q1084">
        <v>0.14953615646578514</v>
      </c>
    </row>
    <row r="1085" spans="1:17" x14ac:dyDescent="0.2">
      <c r="A1085" s="2">
        <v>43371</v>
      </c>
      <c r="B1085" s="1">
        <v>8.8872</v>
      </c>
      <c r="C1085">
        <v>1.15435518269154E-2</v>
      </c>
      <c r="D1085">
        <f t="shared" si="97"/>
        <v>1.9734230105184625E-4</v>
      </c>
      <c r="E1085">
        <f t="shared" si="98"/>
        <v>7.8553298894917649</v>
      </c>
      <c r="I1085">
        <f t="shared" si="99"/>
        <v>2.3628803581242453E-4</v>
      </c>
      <c r="J1085">
        <f t="shared" si="100"/>
        <v>0.75096308859791394</v>
      </c>
      <c r="O1085">
        <f t="shared" si="101"/>
        <v>7.7865134459648866</v>
      </c>
      <c r="P1085">
        <f t="shared" si="96"/>
        <v>0.77366256488700946</v>
      </c>
      <c r="Q1085">
        <v>0.14937633723720292</v>
      </c>
    </row>
    <row r="1086" spans="1:17" x14ac:dyDescent="0.2">
      <c r="A1086" s="2">
        <v>43378</v>
      </c>
      <c r="B1086" s="1">
        <v>9.0634999999999994</v>
      </c>
      <c r="C1086">
        <v>1.96433196354611E-2</v>
      </c>
      <c r="D1086">
        <f t="shared" si="97"/>
        <v>1.9349697831557637E-4</v>
      </c>
      <c r="E1086">
        <f t="shared" si="98"/>
        <v>6.5561089614957559</v>
      </c>
      <c r="I1086">
        <f t="shared" si="99"/>
        <v>2.2854904730534994E-4</v>
      </c>
      <c r="J1086">
        <f t="shared" si="100"/>
        <v>1.2993470832961342</v>
      </c>
      <c r="O1086">
        <f t="shared" si="101"/>
        <v>6.6954568787549222</v>
      </c>
      <c r="P1086">
        <f t="shared" si="96"/>
        <v>0.90308757850723587</v>
      </c>
      <c r="Q1086">
        <v>0.1488835600281391</v>
      </c>
    </row>
    <row r="1087" spans="1:17" x14ac:dyDescent="0.2">
      <c r="A1087" s="2">
        <v>43385</v>
      </c>
      <c r="B1087" s="1">
        <v>8.9596999999999998</v>
      </c>
      <c r="C1087">
        <v>-1.1518614637394E-2</v>
      </c>
      <c r="D1087">
        <f t="shared" si="97"/>
        <v>2.0503875999469529E-4</v>
      </c>
      <c r="E1087">
        <f t="shared" si="98"/>
        <v>7.8452217578511263</v>
      </c>
      <c r="I1087">
        <f t="shared" si="99"/>
        <v>2.4222441601318392E-4</v>
      </c>
      <c r="J1087">
        <f t="shared" si="100"/>
        <v>-0.74010150978614653</v>
      </c>
      <c r="O1087">
        <f t="shared" si="101"/>
        <v>7.7778956778354758</v>
      </c>
      <c r="P1087">
        <f t="shared" si="96"/>
        <v>0.22961920134019337</v>
      </c>
      <c r="Q1087">
        <v>0.1486884545556002</v>
      </c>
    </row>
    <row r="1088" spans="1:17" x14ac:dyDescent="0.2">
      <c r="A1088" s="2">
        <v>43392</v>
      </c>
      <c r="B1088" s="1">
        <v>8.9877000000000002</v>
      </c>
      <c r="C1088">
        <v>3.1202316454717102E-3</v>
      </c>
      <c r="D1088">
        <f t="shared" si="97"/>
        <v>2.0069714338490083E-4</v>
      </c>
      <c r="E1088">
        <f t="shared" si="98"/>
        <v>8.4652034005139587</v>
      </c>
      <c r="I1088">
        <f t="shared" si="99"/>
        <v>2.335197606688909E-4</v>
      </c>
      <c r="J1088">
        <f t="shared" si="100"/>
        <v>0.20418555679753272</v>
      </c>
      <c r="O1088">
        <f t="shared" si="101"/>
        <v>8.3205521146990655</v>
      </c>
      <c r="P1088">
        <f t="shared" si="96"/>
        <v>0.58089575119694958</v>
      </c>
      <c r="Q1088">
        <v>0.14726466035587313</v>
      </c>
    </row>
    <row r="1089" spans="1:17" x14ac:dyDescent="0.2">
      <c r="A1089" s="2">
        <v>43399</v>
      </c>
      <c r="B1089" s="1">
        <v>9.1317000000000004</v>
      </c>
      <c r="C1089">
        <v>1.58949006878428E-2</v>
      </c>
      <c r="D1089">
        <f t="shared" si="97"/>
        <v>1.8923946551309095E-4</v>
      </c>
      <c r="E1089">
        <f t="shared" si="98"/>
        <v>7.2374276769013122</v>
      </c>
      <c r="I1089">
        <f t="shared" si="99"/>
        <v>2.1632480665593503E-4</v>
      </c>
      <c r="J1089">
        <f t="shared" si="100"/>
        <v>1.0806987686953959</v>
      </c>
      <c r="O1089">
        <f t="shared" si="101"/>
        <v>7.2708197165787496</v>
      </c>
      <c r="P1089">
        <f t="shared" si="96"/>
        <v>0.86008443450115291</v>
      </c>
      <c r="Q1089">
        <v>0.14537775709190293</v>
      </c>
    </row>
    <row r="1090" spans="1:17" x14ac:dyDescent="0.2">
      <c r="A1090" s="2">
        <v>43406</v>
      </c>
      <c r="B1090" s="1">
        <v>9.0585000000000004</v>
      </c>
      <c r="C1090">
        <v>-8.0483331828284897E-3</v>
      </c>
      <c r="D1090">
        <f t="shared" si="97"/>
        <v>1.9304396965488864E-4</v>
      </c>
      <c r="E1090">
        <f t="shared" si="98"/>
        <v>8.2170438006390683</v>
      </c>
      <c r="I1090">
        <f t="shared" si="99"/>
        <v>2.2123327561848565E-4</v>
      </c>
      <c r="J1090">
        <f t="shared" si="100"/>
        <v>-0.54110397222302975</v>
      </c>
      <c r="O1090">
        <f t="shared" si="101"/>
        <v>8.123499358602718</v>
      </c>
      <c r="P1090">
        <f t="shared" si="96"/>
        <v>0.29421796024196167</v>
      </c>
      <c r="Q1090">
        <v>0.14502503490653249</v>
      </c>
    </row>
    <row r="1091" spans="1:17" x14ac:dyDescent="0.2">
      <c r="A1091" s="2">
        <v>43413</v>
      </c>
      <c r="B1091" s="1">
        <v>9.0785</v>
      </c>
      <c r="C1091">
        <v>2.2054372946560502E-3</v>
      </c>
      <c r="D1091">
        <f t="shared" si="97"/>
        <v>1.8534787149690441E-4</v>
      </c>
      <c r="E1091">
        <f t="shared" si="98"/>
        <v>8.56703381637859</v>
      </c>
      <c r="I1091">
        <f t="shared" si="99"/>
        <v>2.1034639900699919E-4</v>
      </c>
      <c r="J1091">
        <f t="shared" si="100"/>
        <v>0.15206426725454517</v>
      </c>
      <c r="O1091">
        <f t="shared" si="101"/>
        <v>8.443631325752575</v>
      </c>
      <c r="P1091">
        <f t="shared" si="96"/>
        <v>0.56043187649882453</v>
      </c>
      <c r="Q1091">
        <v>0.14491597585572233</v>
      </c>
    </row>
    <row r="1092" spans="1:17" x14ac:dyDescent="0.2">
      <c r="A1092" s="2">
        <v>43420</v>
      </c>
      <c r="B1092" s="1">
        <v>9.0042000000000009</v>
      </c>
      <c r="C1092">
        <v>-8.2178455807224698E-3</v>
      </c>
      <c r="D1092">
        <f t="shared" si="97"/>
        <v>1.7451883642672974E-4</v>
      </c>
      <c r="E1092">
        <f t="shared" si="98"/>
        <v>8.2665111324935836</v>
      </c>
      <c r="I1092">
        <f t="shared" si="99"/>
        <v>1.9635149310318463E-4</v>
      </c>
      <c r="J1092">
        <f t="shared" si="100"/>
        <v>-0.58646334381435683</v>
      </c>
      <c r="O1092">
        <f t="shared" si="101"/>
        <v>8.1916649190369579</v>
      </c>
      <c r="P1092">
        <f t="shared" si="96"/>
        <v>0.27878209385794117</v>
      </c>
      <c r="Q1092">
        <v>0.14466449771521905</v>
      </c>
    </row>
    <row r="1093" spans="1:17" x14ac:dyDescent="0.2">
      <c r="A1093" s="2">
        <v>43427</v>
      </c>
      <c r="B1093" s="1">
        <v>9.0914000000000001</v>
      </c>
      <c r="C1093">
        <v>9.6377765839110695E-3</v>
      </c>
      <c r="D1093">
        <f t="shared" si="97"/>
        <v>1.6809968540044195E-4</v>
      </c>
      <c r="E1093">
        <f t="shared" si="98"/>
        <v>8.1383840177304769</v>
      </c>
      <c r="I1093">
        <f t="shared" si="99"/>
        <v>1.8953987368600366E-4</v>
      </c>
      <c r="J1093">
        <f t="shared" si="100"/>
        <v>0.70004597213852993</v>
      </c>
      <c r="O1093">
        <f t="shared" si="101"/>
        <v>8.0808467772390227</v>
      </c>
      <c r="P1093">
        <f t="shared" ref="P1093:P1156" si="102">_xlfn.NORM.DIST(J1093,0,1,TRUE)</f>
        <v>0.75805070252703044</v>
      </c>
      <c r="Q1093">
        <v>0.14279435573634738</v>
      </c>
    </row>
    <row r="1094" spans="1:17" x14ac:dyDescent="0.2">
      <c r="A1094" s="2">
        <v>43434</v>
      </c>
      <c r="B1094" s="1">
        <v>9.1050000000000004</v>
      </c>
      <c r="C1094">
        <v>1.4948014477980101E-3</v>
      </c>
      <c r="D1094">
        <f t="shared" ref="D1094:D1157" si="103">$G$1*D1093+(1-$G$1)*C1093^2</f>
        <v>1.6358690852529852E-4</v>
      </c>
      <c r="E1094">
        <f t="shared" ref="E1094:E1157" si="104">-LN(D1094)-(C1094^2/D1094)</f>
        <v>8.7045071717779798</v>
      </c>
      <c r="I1094">
        <f t="shared" ref="I1094:I1157" si="105">($K$8+($L$2*(C1093)^2)+($M$2*(I1093)))</f>
        <v>1.8581248318399896E-4</v>
      </c>
      <c r="J1094">
        <f t="shared" ref="J1094:J1157" si="106">C1094/(SQRT(I1094))</f>
        <v>0.10965945072124064</v>
      </c>
      <c r="O1094">
        <f t="shared" ref="O1094:O1157" si="107">-LN(I1094)-(C1094^2/I1094)</f>
        <v>8.5787473525733144</v>
      </c>
      <c r="P1094">
        <f t="shared" si="102"/>
        <v>0.54366026997832817</v>
      </c>
      <c r="Q1094">
        <v>0.14262049071951652</v>
      </c>
    </row>
    <row r="1095" spans="1:17" x14ac:dyDescent="0.2">
      <c r="A1095" s="2">
        <v>43441</v>
      </c>
      <c r="B1095" s="1">
        <v>9.0404</v>
      </c>
      <c r="C1095">
        <v>-7.1202919667801004E-3</v>
      </c>
      <c r="D1095">
        <f t="shared" si="103"/>
        <v>1.5390575989588095E-4</v>
      </c>
      <c r="E1095">
        <f t="shared" si="104"/>
        <v>8.4497570941452746</v>
      </c>
      <c r="I1095">
        <f t="shared" si="105"/>
        <v>1.7540784876328105E-4</v>
      </c>
      <c r="J1095">
        <f t="shared" si="106"/>
        <v>-0.53761736882509581</v>
      </c>
      <c r="O1095">
        <f t="shared" si="107"/>
        <v>8.3593642959697085</v>
      </c>
      <c r="P1095">
        <f t="shared" si="102"/>
        <v>0.29542061831144317</v>
      </c>
      <c r="Q1095">
        <v>0.141337748854444</v>
      </c>
    </row>
    <row r="1096" spans="1:17" x14ac:dyDescent="0.2">
      <c r="A1096" s="2">
        <v>43448</v>
      </c>
      <c r="B1096" s="1">
        <v>9.0587</v>
      </c>
      <c r="C1096">
        <v>2.0222006880095101E-3</v>
      </c>
      <c r="D1096">
        <f t="shared" si="103"/>
        <v>1.4771332776365969E-4</v>
      </c>
      <c r="E1096">
        <f t="shared" si="104"/>
        <v>8.7925531381008195</v>
      </c>
      <c r="I1096">
        <f t="shared" si="105"/>
        <v>1.7049352577252965E-4</v>
      </c>
      <c r="J1096">
        <f t="shared" si="106"/>
        <v>0.15487107318473489</v>
      </c>
      <c r="O1096">
        <f t="shared" si="107"/>
        <v>8.6528281846608888</v>
      </c>
      <c r="P1096">
        <f t="shared" si="102"/>
        <v>0.56153852064095444</v>
      </c>
      <c r="Q1096">
        <v>0.13767714539863107</v>
      </c>
    </row>
    <row r="1097" spans="1:17" x14ac:dyDescent="0.2">
      <c r="A1097" s="2">
        <v>43455</v>
      </c>
      <c r="B1097" s="1">
        <v>9.0412999999999997</v>
      </c>
      <c r="C1097">
        <v>-1.92265252597323E-3</v>
      </c>
      <c r="D1097">
        <f t="shared" si="103"/>
        <v>1.3909588583519526E-4</v>
      </c>
      <c r="E1097">
        <f t="shared" si="104"/>
        <v>8.8537711768821161</v>
      </c>
      <c r="I1097">
        <f t="shared" si="105"/>
        <v>1.6261048903713462E-4</v>
      </c>
      <c r="J1097">
        <f t="shared" si="106"/>
        <v>-0.15077402367090853</v>
      </c>
      <c r="O1097">
        <f t="shared" si="107"/>
        <v>8.7014200484937536</v>
      </c>
      <c r="P1097">
        <f t="shared" si="102"/>
        <v>0.44007698904506704</v>
      </c>
      <c r="Q1097">
        <v>0.13602285530240446</v>
      </c>
    </row>
    <row r="1098" spans="1:17" x14ac:dyDescent="0.2">
      <c r="A1098" s="2">
        <v>43462</v>
      </c>
      <c r="B1098" s="1">
        <v>8.9638000000000009</v>
      </c>
      <c r="C1098">
        <v>-8.6087251531457003E-3</v>
      </c>
      <c r="D1098">
        <f t="shared" si="103"/>
        <v>1.3097192824922143E-4</v>
      </c>
      <c r="E1098">
        <f t="shared" si="104"/>
        <v>8.3746799650246349</v>
      </c>
      <c r="I1098">
        <f t="shared" si="105"/>
        <v>1.559172368364826E-4</v>
      </c>
      <c r="J1098">
        <f t="shared" si="106"/>
        <v>-0.6894325403484316</v>
      </c>
      <c r="O1098">
        <f t="shared" si="107"/>
        <v>8.290867996905396</v>
      </c>
      <c r="P1098">
        <f t="shared" si="102"/>
        <v>0.24527555587917615</v>
      </c>
      <c r="Q1098">
        <v>0.13559653831214658</v>
      </c>
    </row>
    <row r="1099" spans="1:17" x14ac:dyDescent="0.2">
      <c r="A1099" s="2">
        <v>43469</v>
      </c>
      <c r="B1099" s="1">
        <v>8.9578000000000007</v>
      </c>
      <c r="C1099">
        <v>-6.69583097956839E-4</v>
      </c>
      <c r="D1099">
        <f t="shared" si="103"/>
        <v>1.2756022148001234E-4</v>
      </c>
      <c r="E1099">
        <f t="shared" si="104"/>
        <v>8.9634072355273098</v>
      </c>
      <c r="I1099">
        <f t="shared" si="105"/>
        <v>1.5589590021547562E-4</v>
      </c>
      <c r="J1099">
        <f t="shared" si="106"/>
        <v>-5.3627448600927177E-2</v>
      </c>
      <c r="O1099">
        <f t="shared" si="107"/>
        <v>8.7634461765303016</v>
      </c>
      <c r="P1099">
        <f t="shared" si="102"/>
        <v>0.478615993576191</v>
      </c>
      <c r="Q1099">
        <v>0.1355470088714848</v>
      </c>
    </row>
    <row r="1100" spans="1:17" x14ac:dyDescent="0.2">
      <c r="A1100" s="2">
        <v>43476</v>
      </c>
      <c r="B1100" s="1">
        <v>8.9276999999999997</v>
      </c>
      <c r="C1100">
        <v>-3.3658581998721199E-3</v>
      </c>
      <c r="D1100">
        <f t="shared" si="103"/>
        <v>1.1993350868271577E-4</v>
      </c>
      <c r="E1100">
        <f t="shared" si="104"/>
        <v>8.9341123777512106</v>
      </c>
      <c r="I1100">
        <f t="shared" si="105"/>
        <v>1.4998289841603907E-4</v>
      </c>
      <c r="J1100">
        <f t="shared" si="106"/>
        <v>-0.27483683880580895</v>
      </c>
      <c r="O1100">
        <f t="shared" si="107"/>
        <v>8.7294539929626858</v>
      </c>
      <c r="P1100">
        <f t="shared" si="102"/>
        <v>0.39172079712363228</v>
      </c>
      <c r="Q1100">
        <v>0.13405802570681316</v>
      </c>
    </row>
    <row r="1101" spans="1:17" x14ac:dyDescent="0.2">
      <c r="A1101" s="2">
        <v>43483</v>
      </c>
      <c r="B1101" s="1">
        <v>9.0252999999999997</v>
      </c>
      <c r="C1101">
        <v>1.08729417398523E-2</v>
      </c>
      <c r="D1101">
        <f t="shared" si="103"/>
        <v>1.1341723824705161E-4</v>
      </c>
      <c r="E1101">
        <f t="shared" si="104"/>
        <v>8.0420836052332003</v>
      </c>
      <c r="I1101">
        <f t="shared" si="105"/>
        <v>1.4585666954240858E-4</v>
      </c>
      <c r="J1101">
        <f t="shared" si="106"/>
        <v>0.9002930853669413</v>
      </c>
      <c r="O1101">
        <f t="shared" si="107"/>
        <v>8.0223584943576043</v>
      </c>
      <c r="P1101">
        <f t="shared" si="102"/>
        <v>0.81601785006072336</v>
      </c>
      <c r="Q1101">
        <v>0.13345035888811491</v>
      </c>
    </row>
    <row r="1102" spans="1:17" x14ac:dyDescent="0.2">
      <c r="A1102" s="2">
        <v>43490</v>
      </c>
      <c r="B1102" s="1">
        <v>9.0469000000000008</v>
      </c>
      <c r="C1102">
        <v>2.3904129309473298E-3</v>
      </c>
      <c r="D1102">
        <f t="shared" si="103"/>
        <v>1.1370545567692185E-4</v>
      </c>
      <c r="E1102">
        <f t="shared" si="104"/>
        <v>9.0316458787493321</v>
      </c>
      <c r="I1102">
        <f t="shared" si="105"/>
        <v>1.5092394993859997E-4</v>
      </c>
      <c r="J1102">
        <f t="shared" si="106"/>
        <v>0.19457805057747327</v>
      </c>
      <c r="O1102">
        <f t="shared" si="107"/>
        <v>8.7608738730441793</v>
      </c>
      <c r="P1102">
        <f t="shared" si="102"/>
        <v>0.57713835614211306</v>
      </c>
      <c r="Q1102">
        <v>0.13309258098174648</v>
      </c>
    </row>
    <row r="1103" spans="1:17" x14ac:dyDescent="0.2">
      <c r="A1103" s="2">
        <v>43497</v>
      </c>
      <c r="B1103" s="1">
        <v>9.0637000000000008</v>
      </c>
      <c r="C1103">
        <v>1.8552676133119E-3</v>
      </c>
      <c r="D1103">
        <f t="shared" si="103"/>
        <v>1.0722597277513295E-4</v>
      </c>
      <c r="E1103">
        <f t="shared" si="104"/>
        <v>9.1084714566724507</v>
      </c>
      <c r="I1103">
        <f t="shared" si="105"/>
        <v>1.4620258813542069E-4</v>
      </c>
      <c r="J1103">
        <f t="shared" si="106"/>
        <v>0.1534366235140886</v>
      </c>
      <c r="O1103">
        <f t="shared" si="107"/>
        <v>8.8069745106652277</v>
      </c>
      <c r="P1103">
        <f t="shared" si="102"/>
        <v>0.56097301728587734</v>
      </c>
      <c r="Q1103">
        <v>0.13293115799182012</v>
      </c>
    </row>
    <row r="1104" spans="1:17" x14ac:dyDescent="0.2">
      <c r="A1104" s="2">
        <v>43504</v>
      </c>
      <c r="B1104" s="1">
        <v>9.2733000000000008</v>
      </c>
      <c r="C1104">
        <v>2.2861878076457998E-2</v>
      </c>
      <c r="D1104">
        <f t="shared" si="103"/>
        <v>1.009989354836452E-4</v>
      </c>
      <c r="E1104">
        <f t="shared" si="104"/>
        <v>4.0254404026021104</v>
      </c>
      <c r="I1104">
        <f t="shared" si="105"/>
        <v>1.4203081566706047E-4</v>
      </c>
      <c r="J1104">
        <f t="shared" si="106"/>
        <v>1.9183180522639227</v>
      </c>
      <c r="O1104">
        <f t="shared" si="107"/>
        <v>5.179522362525141</v>
      </c>
      <c r="P1104">
        <f t="shared" si="102"/>
        <v>0.97246465260608927</v>
      </c>
      <c r="Q1104">
        <v>0.13173074494655249</v>
      </c>
    </row>
    <row r="1105" spans="1:17" x14ac:dyDescent="0.2">
      <c r="A1105" s="2">
        <v>43511</v>
      </c>
      <c r="B1105" s="1">
        <v>9.2706999999999997</v>
      </c>
      <c r="C1105">
        <v>-2.8041415196700098E-4</v>
      </c>
      <c r="D1105">
        <f t="shared" si="103"/>
        <v>1.2629892750559636E-4</v>
      </c>
      <c r="E1105">
        <f t="shared" si="104"/>
        <v>8.9762364330782365</v>
      </c>
      <c r="I1105">
        <f t="shared" si="105"/>
        <v>1.8005747591948827E-4</v>
      </c>
      <c r="J1105">
        <f t="shared" si="106"/>
        <v>-2.0897500723919119E-2</v>
      </c>
      <c r="O1105">
        <f t="shared" si="107"/>
        <v>8.6217977418425349</v>
      </c>
      <c r="P1105">
        <f t="shared" si="102"/>
        <v>0.49166371016157917</v>
      </c>
      <c r="Q1105">
        <v>0.12983848741274845</v>
      </c>
    </row>
    <row r="1106" spans="1:17" x14ac:dyDescent="0.2">
      <c r="A1106" s="2">
        <v>43518</v>
      </c>
      <c r="B1106" s="1">
        <v>9.3435000000000006</v>
      </c>
      <c r="C1106">
        <v>7.8220252477176899E-3</v>
      </c>
      <c r="D1106">
        <f t="shared" si="103"/>
        <v>1.1872570978105798E-4</v>
      </c>
      <c r="E1106">
        <f t="shared" si="104"/>
        <v>8.5233549235714712</v>
      </c>
      <c r="I1106">
        <f t="shared" si="105"/>
        <v>1.7037186319435803E-4</v>
      </c>
      <c r="J1106">
        <f t="shared" si="106"/>
        <v>0.59926688137845641</v>
      </c>
      <c r="O1106">
        <f t="shared" si="107"/>
        <v>8.3184062841849897</v>
      </c>
      <c r="P1106">
        <f t="shared" si="102"/>
        <v>0.72550253537364184</v>
      </c>
      <c r="Q1106">
        <v>0.12970206575202142</v>
      </c>
    </row>
    <row r="1107" spans="1:17" x14ac:dyDescent="0.2">
      <c r="A1107" s="2">
        <v>43525</v>
      </c>
      <c r="B1107" s="1">
        <v>9.2692999999999994</v>
      </c>
      <c r="C1107">
        <v>-7.9730500592241106E-3</v>
      </c>
      <c r="D1107">
        <f t="shared" si="103"/>
        <v>1.1527321193275049E-4</v>
      </c>
      <c r="E1107">
        <f t="shared" si="104"/>
        <v>8.5167371477026865</v>
      </c>
      <c r="I1107">
        <f t="shared" si="105"/>
        <v>1.670768269870755E-4</v>
      </c>
      <c r="J1107">
        <f t="shared" si="106"/>
        <v>-0.61683126921727949</v>
      </c>
      <c r="O1107">
        <f t="shared" si="107"/>
        <v>8.3165759948113482</v>
      </c>
      <c r="P1107">
        <f t="shared" si="102"/>
        <v>0.26867301238121188</v>
      </c>
      <c r="Q1107">
        <v>0.12882798156216699</v>
      </c>
    </row>
    <row r="1108" spans="1:17" x14ac:dyDescent="0.2">
      <c r="A1108" s="2">
        <v>43532</v>
      </c>
      <c r="B1108" s="1">
        <v>9.4265000000000008</v>
      </c>
      <c r="C1108">
        <v>1.6817007543552101E-2</v>
      </c>
      <c r="D1108">
        <f t="shared" si="103"/>
        <v>1.1217099085159907E-4</v>
      </c>
      <c r="E1108">
        <f t="shared" si="104"/>
        <v>6.5742305122948945</v>
      </c>
      <c r="I1108">
        <f t="shared" si="105"/>
        <v>1.6448314735374383E-4</v>
      </c>
      <c r="J1108">
        <f t="shared" si="106"/>
        <v>1.3112575905195487</v>
      </c>
      <c r="O1108">
        <f t="shared" si="107"/>
        <v>6.9933059720094448</v>
      </c>
      <c r="P1108">
        <f t="shared" si="102"/>
        <v>0.90511462438793755</v>
      </c>
      <c r="Q1108">
        <v>0.12857013296290656</v>
      </c>
    </row>
    <row r="1109" spans="1:17" x14ac:dyDescent="0.2">
      <c r="A1109" s="2">
        <v>43539</v>
      </c>
      <c r="B1109" s="1">
        <v>9.23</v>
      </c>
      <c r="C1109">
        <v>-2.1065823349740099E-2</v>
      </c>
      <c r="D1109">
        <f t="shared" si="103"/>
        <v>1.2240943596369643E-4</v>
      </c>
      <c r="E1109">
        <f t="shared" si="104"/>
        <v>5.3828555591394984</v>
      </c>
      <c r="I1109">
        <f t="shared" si="105"/>
        <v>1.7983667846501348E-4</v>
      </c>
      <c r="J1109">
        <f t="shared" si="106"/>
        <v>-1.5708665853019967</v>
      </c>
      <c r="O1109">
        <f t="shared" si="107"/>
        <v>6.1558396320005357</v>
      </c>
      <c r="P1109">
        <f t="shared" si="102"/>
        <v>5.8106820800575359E-2</v>
      </c>
      <c r="Q1109">
        <v>0.12666079410678502</v>
      </c>
    </row>
    <row r="1110" spans="1:17" x14ac:dyDescent="0.2">
      <c r="A1110" s="2">
        <v>43546</v>
      </c>
      <c r="B1110" s="1">
        <v>9.2703000000000007</v>
      </c>
      <c r="C1110">
        <v>4.3566929988969596E-3</v>
      </c>
      <c r="D1110">
        <f t="shared" si="103"/>
        <v>1.4169100461002197E-4</v>
      </c>
      <c r="E1110">
        <f t="shared" si="104"/>
        <v>8.727902975672384</v>
      </c>
      <c r="I1110">
        <f t="shared" si="105"/>
        <v>2.0569269662955796E-4</v>
      </c>
      <c r="J1110">
        <f t="shared" si="106"/>
        <v>0.30377184705258026</v>
      </c>
      <c r="O1110">
        <f t="shared" si="107"/>
        <v>8.3968499318347689</v>
      </c>
      <c r="P1110">
        <f t="shared" si="102"/>
        <v>0.61934914170446653</v>
      </c>
      <c r="Q1110">
        <v>0.12577259328301735</v>
      </c>
    </row>
    <row r="1111" spans="1:17" x14ac:dyDescent="0.2">
      <c r="A1111" s="2">
        <v>43553</v>
      </c>
      <c r="B1111" s="1">
        <v>9.2944999999999993</v>
      </c>
      <c r="C1111">
        <v>2.6070858514040101E-3</v>
      </c>
      <c r="D1111">
        <f t="shared" si="103"/>
        <v>1.3432839076661892E-4</v>
      </c>
      <c r="E1111">
        <f t="shared" si="104"/>
        <v>8.8646239715213557</v>
      </c>
      <c r="I1111">
        <f t="shared" si="105"/>
        <v>1.9354845936901837E-4</v>
      </c>
      <c r="J1111">
        <f t="shared" si="106"/>
        <v>0.18739606766425784</v>
      </c>
      <c r="O1111">
        <f t="shared" si="107"/>
        <v>8.5148653546566759</v>
      </c>
      <c r="P1111">
        <f t="shared" si="102"/>
        <v>0.57432494722936123</v>
      </c>
      <c r="Q1111">
        <v>0.12549280602849325</v>
      </c>
    </row>
    <row r="1112" spans="1:17" x14ac:dyDescent="0.2">
      <c r="A1112" s="2">
        <v>43560</v>
      </c>
      <c r="B1112" s="1">
        <v>9.3015000000000008</v>
      </c>
      <c r="C1112">
        <v>7.5285011084336205E-4</v>
      </c>
      <c r="D1112">
        <f t="shared" si="103"/>
        <v>1.2667650111881725E-4</v>
      </c>
      <c r="E1112">
        <f t="shared" si="104"/>
        <v>8.9693996989810039</v>
      </c>
      <c r="I1112">
        <f t="shared" si="105"/>
        <v>1.8231051817813187E-4</v>
      </c>
      <c r="J1112">
        <f t="shared" si="106"/>
        <v>5.5757418204331839E-2</v>
      </c>
      <c r="O1112">
        <f t="shared" si="107"/>
        <v>8.6066902911768004</v>
      </c>
      <c r="P1112">
        <f t="shared" si="102"/>
        <v>0.52223247125456784</v>
      </c>
      <c r="Q1112">
        <v>0.12506525075386862</v>
      </c>
    </row>
    <row r="1113" spans="1:17" x14ac:dyDescent="0.2">
      <c r="A1113" s="2">
        <v>43567</v>
      </c>
      <c r="B1113" s="1">
        <v>9.2690999999999999</v>
      </c>
      <c r="C1113">
        <v>-3.4893899900669801E-3</v>
      </c>
      <c r="D1113">
        <f t="shared" si="103"/>
        <v>1.1910991804905202E-4</v>
      </c>
      <c r="E1113">
        <f t="shared" si="104"/>
        <v>8.9332402278633971</v>
      </c>
      <c r="I1113">
        <f t="shared" si="105"/>
        <v>1.7231493780892065E-4</v>
      </c>
      <c r="J1113">
        <f t="shared" si="106"/>
        <v>-0.26582024078942684</v>
      </c>
      <c r="O1113">
        <f t="shared" si="107"/>
        <v>8.5955263212635291</v>
      </c>
      <c r="P1113">
        <f t="shared" si="102"/>
        <v>0.39518882698719104</v>
      </c>
      <c r="Q1113">
        <v>0.12498119973202579</v>
      </c>
    </row>
    <row r="1114" spans="1:17" x14ac:dyDescent="0.2">
      <c r="A1114" s="2">
        <v>43574</v>
      </c>
      <c r="B1114" s="1">
        <v>9.3007000000000009</v>
      </c>
      <c r="C1114">
        <v>3.40337865802098E-3</v>
      </c>
      <c r="D1114">
        <f t="shared" si="103"/>
        <v>1.1269387351627567E-4</v>
      </c>
      <c r="E1114">
        <f t="shared" si="104"/>
        <v>8.9880527488398414</v>
      </c>
      <c r="I1114">
        <f t="shared" si="105"/>
        <v>1.6479688066482168E-4</v>
      </c>
      <c r="J1114">
        <f t="shared" si="106"/>
        <v>0.26511590175681893</v>
      </c>
      <c r="O1114">
        <f t="shared" si="107"/>
        <v>8.6405104273084312</v>
      </c>
      <c r="P1114">
        <f t="shared" si="102"/>
        <v>0.60453991115487271</v>
      </c>
      <c r="Q1114">
        <v>0.12443579176587947</v>
      </c>
    </row>
    <row r="1115" spans="1:17" x14ac:dyDescent="0.2">
      <c r="A1115" s="2">
        <v>43581</v>
      </c>
      <c r="B1115" s="1">
        <v>9.5122</v>
      </c>
      <c r="C1115">
        <v>2.2485519095906299E-2</v>
      </c>
      <c r="D1115">
        <f t="shared" si="103"/>
        <v>1.0662722028269148E-4</v>
      </c>
      <c r="E1115">
        <f t="shared" si="104"/>
        <v>4.4044316023900771</v>
      </c>
      <c r="I1115">
        <f t="shared" si="105"/>
        <v>1.5839604896490864E-4</v>
      </c>
      <c r="J1115">
        <f t="shared" si="106"/>
        <v>1.7866140537326096</v>
      </c>
      <c r="O1115">
        <f t="shared" si="107"/>
        <v>5.558422245303527</v>
      </c>
      <c r="P1115">
        <f t="shared" si="102"/>
        <v>0.96300005565676072</v>
      </c>
      <c r="Q1115">
        <v>0.12322659920437386</v>
      </c>
    </row>
    <row r="1116" spans="1:17" x14ac:dyDescent="0.2">
      <c r="A1116" s="2">
        <v>43588</v>
      </c>
      <c r="B1116" s="1">
        <v>9.5389999999999997</v>
      </c>
      <c r="C1116">
        <v>2.81347292330558E-3</v>
      </c>
      <c r="D1116">
        <f t="shared" si="103"/>
        <v>1.3056550120647202E-4</v>
      </c>
      <c r="E1116">
        <f t="shared" si="104"/>
        <v>8.8830097939999497</v>
      </c>
      <c r="I1116">
        <f t="shared" si="105"/>
        <v>1.9252164498771446E-4</v>
      </c>
      <c r="J1116">
        <f t="shared" si="106"/>
        <v>0.20276965300985919</v>
      </c>
      <c r="O1116">
        <f t="shared" si="107"/>
        <v>8.5141864368811468</v>
      </c>
      <c r="P1116">
        <f t="shared" si="102"/>
        <v>0.58034246071675089</v>
      </c>
      <c r="Q1116">
        <v>0.12183676399096489</v>
      </c>
    </row>
    <row r="1117" spans="1:17" x14ac:dyDescent="0.2">
      <c r="A1117" s="2">
        <v>43595</v>
      </c>
      <c r="B1117" s="1">
        <v>9.6113</v>
      </c>
      <c r="C1117">
        <v>7.5508314246128796E-3</v>
      </c>
      <c r="D1117">
        <f t="shared" si="103"/>
        <v>1.2320650892749411E-4</v>
      </c>
      <c r="E1117">
        <f t="shared" si="104"/>
        <v>8.5388885857073404</v>
      </c>
      <c r="I1117">
        <f t="shared" si="105"/>
        <v>1.8153230360038727E-4</v>
      </c>
      <c r="J1117">
        <f t="shared" si="106"/>
        <v>0.56042540609341884</v>
      </c>
      <c r="O1117">
        <f t="shared" si="107"/>
        <v>8.3000003030318297</v>
      </c>
      <c r="P1117">
        <f t="shared" si="102"/>
        <v>0.71240534682321954</v>
      </c>
      <c r="Q1117">
        <v>0.12146996526634081</v>
      </c>
    </row>
    <row r="1118" spans="1:17" x14ac:dyDescent="0.2">
      <c r="A1118" s="2">
        <v>43602</v>
      </c>
      <c r="B1118" s="1">
        <v>9.6415000000000006</v>
      </c>
      <c r="C1118">
        <v>3.1372085898389002E-3</v>
      </c>
      <c r="D1118">
        <f t="shared" si="103"/>
        <v>1.1923502170401975E-4</v>
      </c>
      <c r="E1118">
        <f t="shared" si="104"/>
        <v>8.9518705258006683</v>
      </c>
      <c r="I1118">
        <f t="shared" si="105"/>
        <v>1.7617469572587299E-4</v>
      </c>
      <c r="J1118">
        <f t="shared" si="106"/>
        <v>0.23635872055535667</v>
      </c>
      <c r="O1118">
        <f t="shared" si="107"/>
        <v>8.5881690210830808</v>
      </c>
      <c r="P1118">
        <f t="shared" si="102"/>
        <v>0.5934228375009325</v>
      </c>
      <c r="Q1118">
        <v>0.12129658565892838</v>
      </c>
    </row>
    <row r="1119" spans="1:17" x14ac:dyDescent="0.2">
      <c r="A1119" s="2">
        <v>43609</v>
      </c>
      <c r="B1119" s="1">
        <v>9.5391999999999992</v>
      </c>
      <c r="C1119">
        <v>-1.0667073675907799E-2</v>
      </c>
      <c r="D1119">
        <f t="shared" si="103"/>
        <v>1.1267144506594809E-4</v>
      </c>
      <c r="E1119">
        <f t="shared" si="104"/>
        <v>8.0811383705156299</v>
      </c>
      <c r="I1119">
        <f t="shared" si="105"/>
        <v>1.6787193346296759E-4</v>
      </c>
      <c r="J1119">
        <f t="shared" si="106"/>
        <v>-0.82329646084959329</v>
      </c>
      <c r="O1119">
        <f t="shared" si="107"/>
        <v>8.0144921076282287</v>
      </c>
      <c r="P1119">
        <f t="shared" si="102"/>
        <v>0.20516971287468108</v>
      </c>
      <c r="Q1119">
        <v>0.12020025437183003</v>
      </c>
    </row>
    <row r="1120" spans="1:17" x14ac:dyDescent="0.2">
      <c r="A1120" s="2">
        <v>43616</v>
      </c>
      <c r="B1120" s="1">
        <v>9.4931000000000001</v>
      </c>
      <c r="C1120">
        <v>-4.8444055796950103E-3</v>
      </c>
      <c r="D1120">
        <f t="shared" si="103"/>
        <v>1.1273834601042591E-4</v>
      </c>
      <c r="E1120">
        <f t="shared" si="104"/>
        <v>8.8822751690229396</v>
      </c>
      <c r="I1120">
        <f t="shared" si="105"/>
        <v>1.6917381465696358E-4</v>
      </c>
      <c r="J1120">
        <f t="shared" si="106"/>
        <v>-0.37245509927166653</v>
      </c>
      <c r="O1120">
        <f t="shared" si="107"/>
        <v>8.5458610815058211</v>
      </c>
      <c r="P1120">
        <f t="shared" si="102"/>
        <v>0.3547770183092428</v>
      </c>
      <c r="Q1120">
        <v>0.11939505160008569</v>
      </c>
    </row>
    <row r="1121" spans="1:17" x14ac:dyDescent="0.2">
      <c r="A1121" s="2">
        <v>43623</v>
      </c>
      <c r="B1121" s="1">
        <v>9.3966999999999992</v>
      </c>
      <c r="C1121">
        <v>-1.02066551130817E-2</v>
      </c>
      <c r="D1121">
        <f t="shared" si="103"/>
        <v>1.0738214117503516E-4</v>
      </c>
      <c r="E1121">
        <f t="shared" si="104"/>
        <v>8.1689757589041161</v>
      </c>
      <c r="I1121">
        <f t="shared" si="105"/>
        <v>1.6304607338128637E-4</v>
      </c>
      <c r="J1121">
        <f t="shared" si="106"/>
        <v>-0.79933396627402609</v>
      </c>
      <c r="O1121">
        <f t="shared" si="107"/>
        <v>8.0825429486777143</v>
      </c>
      <c r="P1121">
        <f t="shared" si="102"/>
        <v>0.21204839432550188</v>
      </c>
      <c r="Q1121">
        <v>0.11892442531404288</v>
      </c>
    </row>
    <row r="1122" spans="1:17" x14ac:dyDescent="0.2">
      <c r="A1122" s="2">
        <v>43630</v>
      </c>
      <c r="B1122" s="1">
        <v>9.4855</v>
      </c>
      <c r="C1122">
        <v>9.4057530016247205E-3</v>
      </c>
      <c r="D1122">
        <f t="shared" si="103"/>
        <v>1.0718976122037686E-4</v>
      </c>
      <c r="E1122">
        <f t="shared" si="104"/>
        <v>8.3155680336589697</v>
      </c>
      <c r="I1122">
        <f t="shared" si="105"/>
        <v>1.6432644287361925E-4</v>
      </c>
      <c r="J1122">
        <f t="shared" si="106"/>
        <v>0.73373602512786606</v>
      </c>
      <c r="O1122">
        <f t="shared" si="107"/>
        <v>8.1752870486734679</v>
      </c>
      <c r="P1122">
        <f t="shared" si="102"/>
        <v>0.76844518108864035</v>
      </c>
      <c r="Q1122">
        <v>0.11889782471785765</v>
      </c>
    </row>
    <row r="1123" spans="1:17" x14ac:dyDescent="0.2">
      <c r="A1123" s="2">
        <v>43637</v>
      </c>
      <c r="B1123" s="1">
        <v>9.3508999999999993</v>
      </c>
      <c r="C1123">
        <v>-1.42917214577531E-2</v>
      </c>
      <c r="D1123">
        <f t="shared" si="103"/>
        <v>1.060664669188086E-4</v>
      </c>
      <c r="E1123">
        <f t="shared" si="104"/>
        <v>7.2257341782350863</v>
      </c>
      <c r="I1123">
        <f t="shared" si="105"/>
        <v>1.641514206032998E-4</v>
      </c>
      <c r="J1123">
        <f t="shared" si="106"/>
        <v>-1.1154811109454226</v>
      </c>
      <c r="O1123">
        <f t="shared" si="107"/>
        <v>7.4704231508783625</v>
      </c>
      <c r="P1123">
        <f t="shared" si="102"/>
        <v>0.13232215423541929</v>
      </c>
      <c r="Q1123">
        <v>0.1169244450109677</v>
      </c>
    </row>
    <row r="1124" spans="1:17" x14ac:dyDescent="0.2">
      <c r="A1124" s="2">
        <v>43644</v>
      </c>
      <c r="B1124" s="1">
        <v>9.2814999999999994</v>
      </c>
      <c r="C1124">
        <v>-7.4494236855691103E-3</v>
      </c>
      <c r="D1124">
        <f t="shared" si="103"/>
        <v>1.1195767703724011E-4</v>
      </c>
      <c r="E1124">
        <f t="shared" si="104"/>
        <v>8.6017209683426685</v>
      </c>
      <c r="I1124">
        <f t="shared" si="105"/>
        <v>1.7326950571608504E-4</v>
      </c>
      <c r="J1124">
        <f t="shared" si="106"/>
        <v>-0.56592855443398571</v>
      </c>
      <c r="O1124">
        <f t="shared" si="107"/>
        <v>8.3403872104021417</v>
      </c>
      <c r="P1124">
        <f t="shared" si="102"/>
        <v>0.2857211747886409</v>
      </c>
      <c r="Q1124">
        <v>0.11675633414915973</v>
      </c>
    </row>
    <row r="1125" spans="1:17" x14ac:dyDescent="0.2">
      <c r="A1125" s="2">
        <v>43651</v>
      </c>
      <c r="B1125" s="1">
        <v>9.4412000000000003</v>
      </c>
      <c r="C1125">
        <v>1.7059919055446099E-2</v>
      </c>
      <c r="D1125">
        <f t="shared" si="103"/>
        <v>1.0856985120983279E-4</v>
      </c>
      <c r="E1125">
        <f t="shared" si="104"/>
        <v>6.4474385573844346</v>
      </c>
      <c r="I1125">
        <f t="shared" si="105"/>
        <v>1.6907020743922344E-4</v>
      </c>
      <c r="J1125">
        <f t="shared" si="106"/>
        <v>1.3120289669005247</v>
      </c>
      <c r="O1125">
        <f t="shared" si="107"/>
        <v>6.9637764906872679</v>
      </c>
      <c r="P1125">
        <f t="shared" si="102"/>
        <v>0.90524481945820412</v>
      </c>
      <c r="Q1125">
        <v>0.1159582729674775</v>
      </c>
    </row>
    <row r="1126" spans="1:17" x14ac:dyDescent="0.2">
      <c r="A1126" s="2">
        <v>43658</v>
      </c>
      <c r="B1126" s="1">
        <v>9.3768999999999991</v>
      </c>
      <c r="C1126">
        <v>-6.8338727335604003E-3</v>
      </c>
      <c r="D1126">
        <f t="shared" si="103"/>
        <v>1.1951811042794521E-4</v>
      </c>
      <c r="E1126">
        <f t="shared" si="104"/>
        <v>8.6412916851105113</v>
      </c>
      <c r="I1126">
        <f t="shared" si="105"/>
        <v>1.8437168174629512E-4</v>
      </c>
      <c r="J1126">
        <f t="shared" si="106"/>
        <v>-0.50329171140545814</v>
      </c>
      <c r="O1126">
        <f t="shared" si="107"/>
        <v>8.3452542815709378</v>
      </c>
      <c r="P1126">
        <f t="shared" si="102"/>
        <v>0.30737959653066482</v>
      </c>
      <c r="Q1126">
        <v>0.11455659281991741</v>
      </c>
    </row>
    <row r="1127" spans="1:17" x14ac:dyDescent="0.2">
      <c r="A1127" s="2">
        <v>43665</v>
      </c>
      <c r="B1127" s="1">
        <v>9.3773999999999997</v>
      </c>
      <c r="C1127" s="8">
        <v>5.3321105039305697E-5</v>
      </c>
      <c r="D1127">
        <f t="shared" si="103"/>
        <v>1.1514913279457851E-4</v>
      </c>
      <c r="E1127">
        <f t="shared" si="104"/>
        <v>9.0692577718802312</v>
      </c>
      <c r="I1127">
        <f t="shared" si="105"/>
        <v>1.7774886492109328E-4</v>
      </c>
      <c r="J1127">
        <f t="shared" si="106"/>
        <v>3.9994081126790443E-3</v>
      </c>
      <c r="O1127">
        <f t="shared" si="107"/>
        <v>8.6351228798526964</v>
      </c>
      <c r="P1127">
        <f t="shared" si="102"/>
        <v>0.50159552873924285</v>
      </c>
      <c r="Q1127">
        <v>0.11417051863976589</v>
      </c>
    </row>
    <row r="1128" spans="1:17" x14ac:dyDescent="0.2">
      <c r="A1128" s="2">
        <v>43672</v>
      </c>
      <c r="B1128" s="1">
        <v>9.5014000000000003</v>
      </c>
      <c r="C1128">
        <v>1.3136617075823099E-2</v>
      </c>
      <c r="D1128">
        <f t="shared" si="103"/>
        <v>1.0824035541531834E-4</v>
      </c>
      <c r="E1128">
        <f t="shared" si="104"/>
        <v>7.5368275622513217</v>
      </c>
      <c r="I1128">
        <f t="shared" si="105"/>
        <v>1.6841482866892239E-4</v>
      </c>
      <c r="J1128">
        <f t="shared" si="106"/>
        <v>1.0122630323238266</v>
      </c>
      <c r="O1128">
        <f t="shared" si="107"/>
        <v>7.6644039571945868</v>
      </c>
      <c r="P1128">
        <f t="shared" si="102"/>
        <v>0.84429384732350177</v>
      </c>
      <c r="Q1128">
        <v>0.11337794567372955</v>
      </c>
    </row>
    <row r="1129" spans="1:17" x14ac:dyDescent="0.2">
      <c r="A1129" s="2">
        <v>43679</v>
      </c>
      <c r="B1129" s="1">
        <v>9.6348000000000003</v>
      </c>
      <c r="C1129">
        <v>1.3942387826612701E-2</v>
      </c>
      <c r="D1129">
        <f t="shared" si="103"/>
        <v>1.1210017658220766E-4</v>
      </c>
      <c r="E1129">
        <f t="shared" si="104"/>
        <v>7.3620420763888088</v>
      </c>
      <c r="I1129">
        <f t="shared" si="105"/>
        <v>1.7433696309027315E-4</v>
      </c>
      <c r="J1129">
        <f t="shared" si="106"/>
        <v>1.0559477298785169</v>
      </c>
      <c r="O1129">
        <f t="shared" si="107"/>
        <v>7.5394949537631115</v>
      </c>
      <c r="P1129">
        <f t="shared" si="102"/>
        <v>0.85450395194932083</v>
      </c>
      <c r="Q1129">
        <v>0.1132802249537251</v>
      </c>
    </row>
    <row r="1130" spans="1:17" x14ac:dyDescent="0.2">
      <c r="A1130" s="2">
        <v>43686</v>
      </c>
      <c r="B1130" s="1">
        <v>9.5443999999999996</v>
      </c>
      <c r="C1130">
        <v>-9.4269489307690097E-3</v>
      </c>
      <c r="D1130">
        <f t="shared" si="103"/>
        <v>1.1703757668573589E-4</v>
      </c>
      <c r="E1130">
        <f t="shared" si="104"/>
        <v>8.2937092335687321</v>
      </c>
      <c r="I1130">
        <f t="shared" si="105"/>
        <v>1.8108781957681486E-4</v>
      </c>
      <c r="J1130">
        <f t="shared" si="106"/>
        <v>-0.70052967097310304</v>
      </c>
      <c r="O1130">
        <f t="shared" si="107"/>
        <v>8.1257866334197484</v>
      </c>
      <c r="P1130">
        <f t="shared" si="102"/>
        <v>0.24179829104341438</v>
      </c>
      <c r="Q1130">
        <v>0.11318423795668441</v>
      </c>
    </row>
    <row r="1131" spans="1:17" x14ac:dyDescent="0.2">
      <c r="A1131" s="2">
        <v>43693</v>
      </c>
      <c r="B1131" s="1">
        <v>9.6560000000000006</v>
      </c>
      <c r="C1131">
        <v>1.1624888729497899E-2</v>
      </c>
      <c r="D1131">
        <f t="shared" si="103"/>
        <v>1.1534736405319135E-4</v>
      </c>
      <c r="E1131">
        <f t="shared" si="104"/>
        <v>7.8959878593911652</v>
      </c>
      <c r="I1131">
        <f t="shared" si="105"/>
        <v>1.7834813050117572E-4</v>
      </c>
      <c r="J1131">
        <f t="shared" si="106"/>
        <v>0.87047143480757561</v>
      </c>
      <c r="O1131">
        <f t="shared" si="107"/>
        <v>7.874052609589687</v>
      </c>
      <c r="P1131">
        <f t="shared" si="102"/>
        <v>0.80797858841381176</v>
      </c>
      <c r="Q1131">
        <v>0.11281377515292473</v>
      </c>
    </row>
    <row r="1132" spans="1:17" x14ac:dyDescent="0.2">
      <c r="A1132" s="2">
        <v>43700</v>
      </c>
      <c r="B1132" s="1">
        <v>9.6050000000000004</v>
      </c>
      <c r="C1132">
        <v>-5.2956875747107697E-3</v>
      </c>
      <c r="D1132">
        <f t="shared" si="103"/>
        <v>1.165348044883923E-4</v>
      </c>
      <c r="E1132">
        <f t="shared" si="104"/>
        <v>8.8166688092699026</v>
      </c>
      <c r="I1132">
        <f t="shared" si="105"/>
        <v>1.7973579053084628E-4</v>
      </c>
      <c r="J1132">
        <f t="shared" si="106"/>
        <v>-0.39500725510714341</v>
      </c>
      <c r="O1132">
        <f t="shared" si="107"/>
        <v>8.4679918841893116</v>
      </c>
      <c r="P1132">
        <f t="shared" si="102"/>
        <v>0.34641876683524092</v>
      </c>
      <c r="Q1132">
        <v>0.10989493318450962</v>
      </c>
    </row>
    <row r="1133" spans="1:17" x14ac:dyDescent="0.2">
      <c r="A1133" s="2">
        <v>43707</v>
      </c>
      <c r="B1133" s="1">
        <v>9.8177000000000003</v>
      </c>
      <c r="C1133">
        <v>2.1903082827083399E-2</v>
      </c>
      <c r="D1133">
        <f t="shared" si="103"/>
        <v>1.1122537463242552E-4</v>
      </c>
      <c r="E1133">
        <f t="shared" si="104"/>
        <v>4.7906823215177621</v>
      </c>
      <c r="I1133">
        <f t="shared" si="105"/>
        <v>1.7233803529404063E-4</v>
      </c>
      <c r="J1133">
        <f t="shared" si="106"/>
        <v>1.668455687363793</v>
      </c>
      <c r="O1133">
        <f t="shared" si="107"/>
        <v>5.8823083076948866</v>
      </c>
      <c r="P1133">
        <f t="shared" si="102"/>
        <v>0.95238734923446344</v>
      </c>
      <c r="Q1133">
        <v>0.1087728669973974</v>
      </c>
    </row>
    <row r="1134" spans="1:17" x14ac:dyDescent="0.2">
      <c r="A1134" s="2">
        <v>43714</v>
      </c>
      <c r="B1134" s="1">
        <v>9.6426999999999996</v>
      </c>
      <c r="C1134">
        <v>-1.7985726653514601E-2</v>
      </c>
      <c r="D1134">
        <f t="shared" si="103"/>
        <v>1.3333655439428456E-4</v>
      </c>
      <c r="E1134">
        <f t="shared" si="104"/>
        <v>6.4965450268038207</v>
      </c>
      <c r="I1134">
        <f t="shared" si="105"/>
        <v>2.0223479556334879E-4</v>
      </c>
      <c r="J1134">
        <f t="shared" si="106"/>
        <v>-1.2647364888976187</v>
      </c>
      <c r="O1134">
        <f t="shared" si="107"/>
        <v>6.9065227949507006</v>
      </c>
      <c r="P1134">
        <f t="shared" si="102"/>
        <v>0.10298290252406772</v>
      </c>
      <c r="Q1134">
        <v>0.10826973251807202</v>
      </c>
    </row>
    <row r="1135" spans="1:17" x14ac:dyDescent="0.2">
      <c r="A1135" s="2">
        <v>43721</v>
      </c>
      <c r="B1135" s="1">
        <v>9.6074999999999999</v>
      </c>
      <c r="C1135">
        <v>-3.6571089372268201E-3</v>
      </c>
      <c r="D1135">
        <f t="shared" si="103"/>
        <v>1.4474554292592421E-4</v>
      </c>
      <c r="E1135">
        <f t="shared" si="104"/>
        <v>8.7481335263582398</v>
      </c>
      <c r="I1135">
        <f t="shared" si="105"/>
        <v>2.1499506610139036E-4</v>
      </c>
      <c r="J1135">
        <f t="shared" si="106"/>
        <v>-0.24941562125841063</v>
      </c>
      <c r="O1135">
        <f t="shared" si="107"/>
        <v>8.3826873263378374</v>
      </c>
      <c r="P1135">
        <f t="shared" si="102"/>
        <v>0.40151965143835122</v>
      </c>
      <c r="Q1135">
        <v>0.10810367493722557</v>
      </c>
    </row>
    <row r="1136" spans="1:17" x14ac:dyDescent="0.2">
      <c r="A1136" s="2">
        <v>43728</v>
      </c>
      <c r="B1136" s="1">
        <v>9.6974999999999998</v>
      </c>
      <c r="C1136">
        <v>9.3240768751234899E-3</v>
      </c>
      <c r="D1136">
        <f t="shared" si="103"/>
        <v>1.3686327709709341E-4</v>
      </c>
      <c r="E1136">
        <f t="shared" si="104"/>
        <v>8.2613072405839088</v>
      </c>
      <c r="I1136">
        <f t="shared" si="105"/>
        <v>2.0096107893045873E-4</v>
      </c>
      <c r="J1136">
        <f t="shared" si="106"/>
        <v>0.65773335847314041</v>
      </c>
      <c r="O1136">
        <f t="shared" si="107"/>
        <v>8.0797861349688347</v>
      </c>
      <c r="P1136">
        <f t="shared" si="102"/>
        <v>0.74464525845683427</v>
      </c>
      <c r="Q1136">
        <v>0.10732247297150914</v>
      </c>
    </row>
    <row r="1137" spans="1:17" x14ac:dyDescent="0.2">
      <c r="A1137" s="2">
        <v>43735</v>
      </c>
      <c r="B1137" s="1">
        <v>9.7934000000000001</v>
      </c>
      <c r="C1137">
        <v>9.8405690744063409E-3</v>
      </c>
      <c r="D1137">
        <f t="shared" si="103"/>
        <v>1.3386778504566056E-4</v>
      </c>
      <c r="E1137">
        <f t="shared" si="104"/>
        <v>8.1952814993194547</v>
      </c>
      <c r="I1137">
        <f t="shared" si="105"/>
        <v>1.9498832674596844E-4</v>
      </c>
      <c r="J1137">
        <f t="shared" si="106"/>
        <v>0.70471888187242193</v>
      </c>
      <c r="O1137">
        <f t="shared" si="107"/>
        <v>8.0459421615660496</v>
      </c>
      <c r="P1137">
        <f t="shared" si="102"/>
        <v>0.75950740079715962</v>
      </c>
      <c r="Q1137">
        <v>0.10690096033529693</v>
      </c>
    </row>
    <row r="1138" spans="1:17" x14ac:dyDescent="0.2">
      <c r="A1138" s="2">
        <v>43742</v>
      </c>
      <c r="B1138" s="1">
        <v>9.8402999999999992</v>
      </c>
      <c r="C1138">
        <v>4.7775089979049702E-3</v>
      </c>
      <c r="D1138">
        <f t="shared" si="103"/>
        <v>1.3164592592541068E-4</v>
      </c>
      <c r="E1138">
        <f t="shared" si="104"/>
        <v>8.7620159739971584</v>
      </c>
      <c r="I1138">
        <f t="shared" si="105"/>
        <v>1.9073299520379347E-4</v>
      </c>
      <c r="J1138">
        <f t="shared" si="106"/>
        <v>0.34593029662600483</v>
      </c>
      <c r="O1138">
        <f t="shared" si="107"/>
        <v>8.444968268681011</v>
      </c>
      <c r="P1138">
        <f t="shared" si="102"/>
        <v>0.63530245036335886</v>
      </c>
      <c r="Q1138">
        <v>0.10597106419668623</v>
      </c>
    </row>
    <row r="1139" spans="1:17" x14ac:dyDescent="0.2">
      <c r="A1139" s="2">
        <v>43749</v>
      </c>
      <c r="B1139" s="1">
        <v>9.8028999999999993</v>
      </c>
      <c r="C1139">
        <v>-3.8079381356279601E-3</v>
      </c>
      <c r="D1139">
        <f t="shared" si="103"/>
        <v>1.2511664590338981E-4</v>
      </c>
      <c r="E1139">
        <f t="shared" si="104"/>
        <v>8.8703690952161356</v>
      </c>
      <c r="I1139">
        <f t="shared" si="105"/>
        <v>1.8121387202025744E-4</v>
      </c>
      <c r="J1139">
        <f t="shared" si="106"/>
        <v>-0.28287473760207033</v>
      </c>
      <c r="O1139">
        <f t="shared" si="107"/>
        <v>8.5358144937090596</v>
      </c>
      <c r="P1139">
        <f t="shared" si="102"/>
        <v>0.38863643023406241</v>
      </c>
      <c r="Q1139">
        <v>0.10499487242319534</v>
      </c>
    </row>
    <row r="1140" spans="1:17" x14ac:dyDescent="0.2">
      <c r="A1140" s="2">
        <v>43756</v>
      </c>
      <c r="B1140" s="1">
        <v>9.6404999999999994</v>
      </c>
      <c r="C1140">
        <v>-1.6705285771355001E-2</v>
      </c>
      <c r="D1140">
        <f t="shared" si="103"/>
        <v>1.184796707198726E-4</v>
      </c>
      <c r="E1140">
        <f t="shared" si="104"/>
        <v>6.6853729122516103</v>
      </c>
      <c r="I1140">
        <f t="shared" si="105"/>
        <v>1.7250325210513835E-4</v>
      </c>
      <c r="J1140">
        <f t="shared" si="106"/>
        <v>-1.271906731655261</v>
      </c>
      <c r="O1140">
        <f t="shared" si="107"/>
        <v>7.0473477348571913</v>
      </c>
      <c r="P1140">
        <f t="shared" si="102"/>
        <v>0.10170312989513143</v>
      </c>
      <c r="Q1140">
        <v>0.10495145481833926</v>
      </c>
    </row>
    <row r="1141" spans="1:17" x14ac:dyDescent="0.2">
      <c r="A1141" s="2">
        <v>43763</v>
      </c>
      <c r="B1141" s="1">
        <v>9.6836000000000002</v>
      </c>
      <c r="C1141">
        <v>4.4607584796469996E-3</v>
      </c>
      <c r="D1141">
        <f t="shared" si="103"/>
        <v>1.281148848388384E-4</v>
      </c>
      <c r="E1141">
        <f t="shared" si="104"/>
        <v>8.8072665752477981</v>
      </c>
      <c r="I1141">
        <f t="shared" si="105"/>
        <v>1.8631462095966344E-4</v>
      </c>
      <c r="J1141">
        <f t="shared" si="106"/>
        <v>0.32680240285230977</v>
      </c>
      <c r="O1141">
        <f t="shared" si="107"/>
        <v>8.4812739921979396</v>
      </c>
      <c r="P1141">
        <f t="shared" si="102"/>
        <v>0.6280913290372675</v>
      </c>
      <c r="Q1141">
        <v>0.10438535353430825</v>
      </c>
    </row>
    <row r="1142" spans="1:17" x14ac:dyDescent="0.2">
      <c r="A1142" s="2">
        <v>43770</v>
      </c>
      <c r="B1142" s="1">
        <v>9.5620999999999992</v>
      </c>
      <c r="C1142">
        <v>-1.2626364764567501E-2</v>
      </c>
      <c r="D1142">
        <f t="shared" si="103"/>
        <v>1.2162189372133265E-4</v>
      </c>
      <c r="E1142">
        <f t="shared" si="104"/>
        <v>7.7037679957598009</v>
      </c>
      <c r="I1142">
        <f t="shared" si="105"/>
        <v>1.7724579778501259E-4</v>
      </c>
      <c r="J1142">
        <f t="shared" si="106"/>
        <v>-0.9483974067261367</v>
      </c>
      <c r="O1142">
        <f t="shared" si="107"/>
        <v>7.7385154595901726</v>
      </c>
      <c r="P1142">
        <f t="shared" si="102"/>
        <v>0.17146358956447982</v>
      </c>
      <c r="Q1142">
        <v>0.10339440333185002</v>
      </c>
    </row>
    <row r="1143" spans="1:17" x14ac:dyDescent="0.2">
      <c r="A1143" s="2">
        <v>43777</v>
      </c>
      <c r="B1143" s="1">
        <v>9.6978000000000009</v>
      </c>
      <c r="C1143">
        <v>1.40916874492878E-2</v>
      </c>
      <c r="D1143">
        <f t="shared" si="103"/>
        <v>1.2389008532812738E-4</v>
      </c>
      <c r="E1143">
        <f t="shared" si="104"/>
        <v>7.39327845128118</v>
      </c>
      <c r="I1143">
        <f t="shared" si="105"/>
        <v>1.8074785914161206E-4</v>
      </c>
      <c r="J1143">
        <f t="shared" si="106"/>
        <v>1.0481571978520385</v>
      </c>
      <c r="O1143">
        <f t="shared" si="107"/>
        <v>7.5197740298929414</v>
      </c>
      <c r="P1143">
        <f t="shared" si="102"/>
        <v>0.85271690644993303</v>
      </c>
      <c r="Q1143">
        <v>0.10338734467158192</v>
      </c>
    </row>
    <row r="1144" spans="1:17" x14ac:dyDescent="0.2">
      <c r="A1144" s="2">
        <v>43784</v>
      </c>
      <c r="B1144" s="1">
        <v>9.6389999999999993</v>
      </c>
      <c r="C1144">
        <v>-6.0816868598498903E-3</v>
      </c>
      <c r="D1144">
        <f t="shared" si="103"/>
        <v>1.2837121951854465E-4</v>
      </c>
      <c r="E1144">
        <f t="shared" si="104"/>
        <v>8.6724596704429899</v>
      </c>
      <c r="I1144">
        <f t="shared" si="105"/>
        <v>1.8684051604299107E-4</v>
      </c>
      <c r="J1144">
        <f t="shared" si="106"/>
        <v>-0.4449267588397034</v>
      </c>
      <c r="O1144">
        <f t="shared" si="107"/>
        <v>8.3872953396512226</v>
      </c>
      <c r="P1144">
        <f t="shared" si="102"/>
        <v>0.32818634205514452</v>
      </c>
      <c r="Q1144">
        <v>0.10309540471841377</v>
      </c>
    </row>
    <row r="1145" spans="1:17" x14ac:dyDescent="0.2">
      <c r="A1145" s="2">
        <v>43791</v>
      </c>
      <c r="B1145" s="1">
        <v>9.6260999999999992</v>
      </c>
      <c r="C1145">
        <v>-1.33920944381227E-3</v>
      </c>
      <c r="D1145">
        <f t="shared" si="103"/>
        <v>1.2288816125110823E-4</v>
      </c>
      <c r="E1145">
        <f t="shared" si="104"/>
        <v>8.9896414503020843</v>
      </c>
      <c r="I1145">
        <f t="shared" si="105"/>
        <v>1.7905777701292285E-4</v>
      </c>
      <c r="J1145">
        <f t="shared" si="106"/>
        <v>-0.10008106287513853</v>
      </c>
      <c r="O1145">
        <f t="shared" si="107"/>
        <v>8.6177858084499572</v>
      </c>
      <c r="P1145">
        <f t="shared" si="102"/>
        <v>0.46013998473863638</v>
      </c>
      <c r="Q1145">
        <v>0.10239533448817094</v>
      </c>
    </row>
    <row r="1146" spans="1:17" x14ac:dyDescent="0.2">
      <c r="A1146" s="2">
        <v>43798</v>
      </c>
      <c r="B1146" s="1">
        <v>9.5716999999999999</v>
      </c>
      <c r="C1146">
        <v>-5.6673312154971204E-3</v>
      </c>
      <c r="D1146">
        <f t="shared" si="103"/>
        <v>1.1562248049210549E-4</v>
      </c>
      <c r="E1146">
        <f t="shared" si="104"/>
        <v>8.7873912402967829</v>
      </c>
      <c r="I1146">
        <f t="shared" si="105"/>
        <v>1.6966426918228823E-4</v>
      </c>
      <c r="J1146">
        <f t="shared" si="106"/>
        <v>-0.43509430565621965</v>
      </c>
      <c r="O1146">
        <f t="shared" si="107"/>
        <v>8.4923819059234891</v>
      </c>
      <c r="P1146">
        <f t="shared" si="102"/>
        <v>0.33174698826547699</v>
      </c>
      <c r="Q1146">
        <v>0.10199110929280249</v>
      </c>
    </row>
    <row r="1147" spans="1:17" x14ac:dyDescent="0.2">
      <c r="A1147" s="2">
        <v>43805</v>
      </c>
      <c r="B1147" s="1">
        <v>9.4966000000000008</v>
      </c>
      <c r="C1147">
        <v>-7.8769883324745198E-3</v>
      </c>
      <c r="D1147">
        <f t="shared" si="103"/>
        <v>1.1061225024894805E-4</v>
      </c>
      <c r="E1147">
        <f t="shared" si="104"/>
        <v>8.5485387230014247</v>
      </c>
      <c r="I1147">
        <f t="shared" si="105"/>
        <v>1.6415281659826894E-4</v>
      </c>
      <c r="J1147">
        <f t="shared" si="106"/>
        <v>-0.61480307743850127</v>
      </c>
      <c r="O1147">
        <f t="shared" si="107"/>
        <v>8.336729931450261</v>
      </c>
      <c r="P1147">
        <f t="shared" si="102"/>
        <v>0.26934238835142088</v>
      </c>
      <c r="Q1147">
        <v>0.10117117258415986</v>
      </c>
    </row>
    <row r="1148" spans="1:17" x14ac:dyDescent="0.2">
      <c r="A1148" s="2">
        <v>43812</v>
      </c>
      <c r="B1148" s="1">
        <v>9.3955000000000002</v>
      </c>
      <c r="C1148">
        <v>-1.0702988562977E-2</v>
      </c>
      <c r="D1148">
        <f t="shared" si="103"/>
        <v>1.0769833194540755E-4</v>
      </c>
      <c r="E1148">
        <f t="shared" si="104"/>
        <v>8.0725205806005942</v>
      </c>
      <c r="I1148">
        <f t="shared" si="105"/>
        <v>1.6189026564719227E-4</v>
      </c>
      <c r="J1148">
        <f t="shared" si="106"/>
        <v>-0.84119114725133348</v>
      </c>
      <c r="O1148">
        <f t="shared" si="107"/>
        <v>8.0209892785865087</v>
      </c>
      <c r="P1148">
        <f t="shared" si="102"/>
        <v>0.20012042958343851</v>
      </c>
      <c r="Q1148">
        <v>9.9348377769490084E-2</v>
      </c>
    </row>
    <row r="1149" spans="1:17" x14ac:dyDescent="0.2">
      <c r="A1149" s="2">
        <v>43819</v>
      </c>
      <c r="B1149" s="1">
        <v>9.4067000000000007</v>
      </c>
      <c r="C1149">
        <v>1.19135008931881E-3</v>
      </c>
      <c r="D1149">
        <f t="shared" si="103"/>
        <v>1.0810966987943608E-4</v>
      </c>
      <c r="E1149">
        <f t="shared" si="104"/>
        <v>9.1192359098083191</v>
      </c>
      <c r="I1149">
        <f t="shared" si="105"/>
        <v>1.6418022658427033E-4</v>
      </c>
      <c r="J1149">
        <f t="shared" si="106"/>
        <v>9.2977738017798697E-2</v>
      </c>
      <c r="O1149">
        <f t="shared" si="107"/>
        <v>8.7059009311815352</v>
      </c>
      <c r="P1149">
        <f t="shared" si="102"/>
        <v>0.53703937645711153</v>
      </c>
      <c r="Q1149">
        <v>9.924981112267664E-2</v>
      </c>
    </row>
    <row r="1150" spans="1:17" x14ac:dyDescent="0.2">
      <c r="A1150" s="2">
        <v>43826</v>
      </c>
      <c r="B1150" s="1">
        <v>9.3277000000000001</v>
      </c>
      <c r="C1150">
        <v>-8.4337334804272003E-3</v>
      </c>
      <c r="D1150">
        <f t="shared" si="103"/>
        <v>1.0170824858878912E-4</v>
      </c>
      <c r="E1150">
        <f t="shared" si="104"/>
        <v>8.494069880584787</v>
      </c>
      <c r="I1150">
        <f t="shared" si="105"/>
        <v>1.570615514646971E-4</v>
      </c>
      <c r="J1150">
        <f t="shared" si="106"/>
        <v>-0.6729533058631163</v>
      </c>
      <c r="O1150">
        <f t="shared" si="107"/>
        <v>8.3060066300285857</v>
      </c>
      <c r="P1150">
        <f t="shared" si="102"/>
        <v>0.25048849889798486</v>
      </c>
      <c r="Q1150">
        <v>9.821457007605329E-2</v>
      </c>
    </row>
    <row r="1151" spans="1:17" x14ac:dyDescent="0.2">
      <c r="A1151" s="2">
        <v>43833</v>
      </c>
      <c r="B1151" s="1">
        <v>9.3961000000000006</v>
      </c>
      <c r="C1151">
        <v>7.3062417108049598E-3</v>
      </c>
      <c r="D1151">
        <f t="shared" si="103"/>
        <v>9.9873425298594489E-5</v>
      </c>
      <c r="E1151">
        <f t="shared" si="104"/>
        <v>8.6771187145064594</v>
      </c>
      <c r="I1151">
        <f t="shared" si="105"/>
        <v>1.5662427666410638E-4</v>
      </c>
      <c r="J1151">
        <f t="shared" si="106"/>
        <v>0.5838005457336084</v>
      </c>
      <c r="O1151">
        <f t="shared" si="107"/>
        <v>8.4208376858257274</v>
      </c>
      <c r="P1151">
        <f t="shared" si="102"/>
        <v>0.72032274447542399</v>
      </c>
      <c r="Q1151">
        <v>9.6475517402588917E-2</v>
      </c>
    </row>
    <row r="1152" spans="1:17" x14ac:dyDescent="0.2">
      <c r="A1152" s="2">
        <v>43840</v>
      </c>
      <c r="B1152" s="1">
        <v>9.4990000000000006</v>
      </c>
      <c r="C1152">
        <v>1.0891820341278899E-2</v>
      </c>
      <c r="D1152">
        <f t="shared" si="103"/>
        <v>9.708388985688118E-5</v>
      </c>
      <c r="E1152">
        <f t="shared" si="104"/>
        <v>8.0179841706021424</v>
      </c>
      <c r="I1152">
        <f t="shared" si="105"/>
        <v>1.5483451939262062E-4</v>
      </c>
      <c r="J1152">
        <f t="shared" si="106"/>
        <v>0.87531944016262164</v>
      </c>
      <c r="O1152">
        <f t="shared" si="107"/>
        <v>8.006969505849014</v>
      </c>
      <c r="P1152">
        <f t="shared" si="102"/>
        <v>0.80929994029461194</v>
      </c>
      <c r="Q1152">
        <v>9.482109186077213E-2</v>
      </c>
    </row>
    <row r="1153" spans="1:17" x14ac:dyDescent="0.2">
      <c r="A1153" s="2">
        <v>43847</v>
      </c>
      <c r="B1153" s="1">
        <v>9.5180000000000007</v>
      </c>
      <c r="C1153">
        <v>1.9982127908733101E-3</v>
      </c>
      <c r="D1153">
        <f t="shared" si="103"/>
        <v>9.8376761486270112E-5</v>
      </c>
      <c r="E1153">
        <f t="shared" si="104"/>
        <v>9.1861185721008258</v>
      </c>
      <c r="I1153">
        <f t="shared" si="105"/>
        <v>1.5854386609299659E-4</v>
      </c>
      <c r="J1153">
        <f t="shared" si="106"/>
        <v>0.15869637717237442</v>
      </c>
      <c r="O1153">
        <f t="shared" si="107"/>
        <v>8.7242947051251249</v>
      </c>
      <c r="P1153">
        <f t="shared" si="102"/>
        <v>0.56304595369772792</v>
      </c>
      <c r="Q1153">
        <v>9.4750954118829958E-2</v>
      </c>
    </row>
    <row r="1154" spans="1:17" x14ac:dyDescent="0.2">
      <c r="A1154" s="2">
        <v>43854</v>
      </c>
      <c r="B1154" s="1">
        <v>9.5663999999999998</v>
      </c>
      <c r="C1154">
        <v>5.0722164455838702E-3</v>
      </c>
      <c r="D1154">
        <f t="shared" si="103"/>
        <v>9.2713727058550482E-5</v>
      </c>
      <c r="E1154">
        <f t="shared" si="104"/>
        <v>9.0085013458561232</v>
      </c>
      <c r="I1154">
        <f t="shared" si="105"/>
        <v>1.5250430950269534E-4</v>
      </c>
      <c r="J1154">
        <f t="shared" si="106"/>
        <v>0.41073027853833743</v>
      </c>
      <c r="O1154">
        <f t="shared" si="107"/>
        <v>8.6196183415738385</v>
      </c>
      <c r="P1154">
        <f t="shared" si="102"/>
        <v>0.65936483888474795</v>
      </c>
      <c r="Q1154">
        <v>9.466196525290399E-2</v>
      </c>
    </row>
    <row r="1155" spans="1:17" x14ac:dyDescent="0.2">
      <c r="A1155" s="2">
        <v>43861</v>
      </c>
      <c r="B1155" s="1">
        <v>9.6260999999999992</v>
      </c>
      <c r="C1155">
        <v>6.2212002135160196E-3</v>
      </c>
      <c r="D1155">
        <f t="shared" si="103"/>
        <v>8.8694546215288536E-5</v>
      </c>
      <c r="E1155">
        <f t="shared" si="104"/>
        <v>8.8939456179900755</v>
      </c>
      <c r="I1155">
        <f t="shared" si="105"/>
        <v>1.4913973900676302E-4</v>
      </c>
      <c r="J1155">
        <f t="shared" si="106"/>
        <v>0.50942175636948572</v>
      </c>
      <c r="O1155">
        <f t="shared" si="107"/>
        <v>8.5511163199757636</v>
      </c>
      <c r="P1155">
        <f t="shared" si="102"/>
        <v>0.69477168519619448</v>
      </c>
      <c r="Q1155">
        <v>9.4354963656244906E-2</v>
      </c>
    </row>
    <row r="1156" spans="1:17" x14ac:dyDescent="0.2">
      <c r="A1156" s="2">
        <v>43868</v>
      </c>
      <c r="B1156" s="1">
        <v>9.6579999999999995</v>
      </c>
      <c r="C1156">
        <v>3.3084280933311002E-3</v>
      </c>
      <c r="D1156">
        <f t="shared" si="103"/>
        <v>8.5695073368170329E-5</v>
      </c>
      <c r="E1156">
        <f t="shared" si="104"/>
        <v>9.2369867994993307</v>
      </c>
      <c r="I1156">
        <f t="shared" si="105"/>
        <v>1.4733482869875382E-4</v>
      </c>
      <c r="J1156">
        <f t="shared" si="106"/>
        <v>0.27256431043319201</v>
      </c>
      <c r="O1156">
        <f t="shared" si="107"/>
        <v>8.7485115117452175</v>
      </c>
      <c r="P1156">
        <f t="shared" si="102"/>
        <v>0.60740592520006442</v>
      </c>
      <c r="Q1156">
        <v>9.363793214298187E-2</v>
      </c>
    </row>
    <row r="1157" spans="1:17" x14ac:dyDescent="0.2">
      <c r="A1157" s="2">
        <v>43875</v>
      </c>
      <c r="B1157" s="1">
        <v>9.7225000000000001</v>
      </c>
      <c r="C1157">
        <v>6.65619959641539E-3</v>
      </c>
      <c r="D1157">
        <f t="shared" si="103"/>
        <v>8.1210110753004644E-5</v>
      </c>
      <c r="E1157">
        <f t="shared" si="104"/>
        <v>8.8729107397638671</v>
      </c>
      <c r="I1157">
        <f t="shared" si="105"/>
        <v>1.4358815427698625E-4</v>
      </c>
      <c r="J1157">
        <f t="shared" si="106"/>
        <v>0.55547821336275771</v>
      </c>
      <c r="O1157">
        <f t="shared" si="107"/>
        <v>8.5400053503393849</v>
      </c>
      <c r="P1157">
        <f t="shared" ref="P1157:P1220" si="108">_xlfn.NORM.DIST(J1157,0,1,TRUE)</f>
        <v>0.71071619597822133</v>
      </c>
      <c r="Q1157">
        <v>9.3221799031582397E-2</v>
      </c>
    </row>
    <row r="1158" spans="1:17" x14ac:dyDescent="0.2">
      <c r="A1158" s="2">
        <v>43882</v>
      </c>
      <c r="B1158" s="1">
        <v>9.7131000000000007</v>
      </c>
      <c r="C1158">
        <v>-9.6729720028543298E-4</v>
      </c>
      <c r="D1158">
        <f t="shared" ref="D1158:D1221" si="109">$G$1*D1157+(1-$G$1)*C1157^2</f>
        <v>7.8995803691863587E-5</v>
      </c>
      <c r="E1158">
        <f t="shared" ref="E1158:E1221" si="110">-LN(D1158)-(C1158^2/D1158)</f>
        <v>9.4342713490775072</v>
      </c>
      <c r="I1158">
        <f t="shared" ref="I1158:I1221" si="111">($K$8+($L$2*(C1157)^2)+($M$2*(I1157)))</f>
        <v>1.4309156236082368E-4</v>
      </c>
      <c r="J1158">
        <f t="shared" ref="J1158:J1221" si="112">C1158/(SQRT(I1158))</f>
        <v>-8.0863571326900696E-2</v>
      </c>
      <c r="O1158">
        <f t="shared" ref="O1158:O1221" si="113">-LN(I1158)-(C1158^2/I1158)</f>
        <v>8.8454869192092609</v>
      </c>
      <c r="P1158">
        <f t="shared" si="108"/>
        <v>0.46777522546282102</v>
      </c>
      <c r="Q1158">
        <v>9.3033649511362365E-2</v>
      </c>
    </row>
    <row r="1159" spans="1:17" x14ac:dyDescent="0.2">
      <c r="A1159" s="2">
        <v>43889</v>
      </c>
      <c r="B1159" s="1">
        <v>9.5959000000000003</v>
      </c>
      <c r="C1159">
        <v>-1.2139565933084301E-2</v>
      </c>
      <c r="D1159">
        <f t="shared" si="109"/>
        <v>7.4312195302772574E-5</v>
      </c>
      <c r="E1159">
        <f t="shared" si="110"/>
        <v>7.5241281291057174</v>
      </c>
      <c r="I1159">
        <f t="shared" si="111"/>
        <v>1.3920116150598755E-4</v>
      </c>
      <c r="J1159">
        <f t="shared" si="112"/>
        <v>-1.0289202834030984</v>
      </c>
      <c r="O1159">
        <f t="shared" si="113"/>
        <v>7.8209135163482459</v>
      </c>
      <c r="P1159">
        <f t="shared" si="108"/>
        <v>0.15175856805535021</v>
      </c>
      <c r="Q1159">
        <v>9.2931564981081932E-2</v>
      </c>
    </row>
    <row r="1160" spans="1:17" x14ac:dyDescent="0.2">
      <c r="A1160" s="2">
        <v>43896</v>
      </c>
      <c r="B1160" s="1">
        <v>9.3886000000000003</v>
      </c>
      <c r="C1160">
        <v>-2.1839736591638299E-2</v>
      </c>
      <c r="D1160">
        <f t="shared" si="109"/>
        <v>7.8695607247228282E-5</v>
      </c>
      <c r="E1160">
        <f t="shared" si="110"/>
        <v>3.3889229807826284</v>
      </c>
      <c r="I1160">
        <f t="shared" si="111"/>
        <v>1.476321467664997E-4</v>
      </c>
      <c r="J1160">
        <f t="shared" si="112"/>
        <v>-1.7974504559780271</v>
      </c>
      <c r="O1160">
        <f t="shared" si="113"/>
        <v>5.5899587312955035</v>
      </c>
      <c r="P1160">
        <f t="shared" si="108"/>
        <v>3.6132068376425457E-2</v>
      </c>
      <c r="Q1160">
        <v>9.2927431121425652E-2</v>
      </c>
    </row>
    <row r="1161" spans="1:17" x14ac:dyDescent="0.2">
      <c r="A1161" s="2">
        <v>43903</v>
      </c>
      <c r="B1161" s="1">
        <v>9.7081</v>
      </c>
      <c r="C1161">
        <v>3.3464401271404501E-2</v>
      </c>
      <c r="D1161">
        <f t="shared" si="109"/>
        <v>1.025923164759233E-4</v>
      </c>
      <c r="E1161">
        <f t="shared" si="110"/>
        <v>-1.7309447200540387</v>
      </c>
      <c r="I1161">
        <f t="shared" si="111"/>
        <v>1.8113450236761089E-4</v>
      </c>
      <c r="J1161">
        <f t="shared" si="112"/>
        <v>2.4864656738092346</v>
      </c>
      <c r="O1161">
        <f t="shared" si="113"/>
        <v>2.4337591486307639</v>
      </c>
      <c r="P1161">
        <f t="shared" si="108"/>
        <v>0.99354904921589826</v>
      </c>
      <c r="Q1161">
        <v>9.2662450782228151E-2</v>
      </c>
    </row>
    <row r="1162" spans="1:17" x14ac:dyDescent="0.2">
      <c r="A1162" s="2">
        <v>43910</v>
      </c>
      <c r="B1162" s="1">
        <v>10.3812</v>
      </c>
      <c r="C1162">
        <v>6.7035889398030096E-2</v>
      </c>
      <c r="D1162">
        <f t="shared" si="109"/>
        <v>1.6362874663458272E-4</v>
      </c>
      <c r="E1162">
        <f t="shared" si="110"/>
        <v>-18.745543020442298</v>
      </c>
      <c r="I1162">
        <f t="shared" si="111"/>
        <v>2.6089584082071007E-4</v>
      </c>
      <c r="J1162">
        <f t="shared" si="112"/>
        <v>4.1502456009972359</v>
      </c>
      <c r="O1162">
        <f t="shared" si="113"/>
        <v>-8.9731492409874996</v>
      </c>
      <c r="P1162">
        <f t="shared" si="108"/>
        <v>0.99998339406418402</v>
      </c>
      <c r="Q1162">
        <v>9.2080032502620979E-2</v>
      </c>
    </row>
    <row r="1163" spans="1:17" x14ac:dyDescent="0.2">
      <c r="A1163" s="2">
        <v>43917</v>
      </c>
      <c r="B1163" s="1">
        <v>9.8994</v>
      </c>
      <c r="C1163">
        <v>-4.7522328748875103E-2</v>
      </c>
      <c r="D1163">
        <f t="shared" si="109"/>
        <v>4.2343964987960343E-4</v>
      </c>
      <c r="E1163">
        <f t="shared" si="110"/>
        <v>2.4337026248820726</v>
      </c>
      <c r="I1163">
        <f t="shared" si="111"/>
        <v>5.9830918296567928E-4</v>
      </c>
      <c r="J1163">
        <f t="shared" si="112"/>
        <v>-1.9428303538997684</v>
      </c>
      <c r="O1163">
        <f t="shared" si="113"/>
        <v>3.6468131252217582</v>
      </c>
      <c r="P1163">
        <f t="shared" si="108"/>
        <v>2.6018329553541782E-2</v>
      </c>
      <c r="Q1163">
        <v>9.1267191143385801E-2</v>
      </c>
    </row>
    <row r="1164" spans="1:17" x14ac:dyDescent="0.2">
      <c r="A1164" s="2">
        <v>43924</v>
      </c>
      <c r="B1164" s="1">
        <v>10.1457</v>
      </c>
      <c r="C1164">
        <v>2.4575821161251E-2</v>
      </c>
      <c r="D1164">
        <f t="shared" si="109"/>
        <v>5.3353557466979701E-4</v>
      </c>
      <c r="E1164">
        <f t="shared" si="110"/>
        <v>6.4039684729277404</v>
      </c>
      <c r="I1164">
        <f t="shared" si="111"/>
        <v>7.0455508691113925E-4</v>
      </c>
      <c r="J1164">
        <f t="shared" si="112"/>
        <v>0.92587116875563746</v>
      </c>
      <c r="O1164">
        <f t="shared" si="113"/>
        <v>6.4007066156309369</v>
      </c>
      <c r="P1164">
        <f t="shared" si="108"/>
        <v>0.82274353194300986</v>
      </c>
      <c r="Q1164">
        <v>9.0822855781222914E-2</v>
      </c>
    </row>
    <row r="1165" spans="1:17" x14ac:dyDescent="0.2">
      <c r="A1165" s="2">
        <v>43931</v>
      </c>
      <c r="B1165" s="1">
        <v>9.9159000000000006</v>
      </c>
      <c r="C1165">
        <v>-2.29104409940519E-2</v>
      </c>
      <c r="D1165">
        <f t="shared" si="109"/>
        <v>5.3776169933459673E-4</v>
      </c>
      <c r="E1165">
        <f t="shared" si="110"/>
        <v>6.5520338767839812</v>
      </c>
      <c r="I1165">
        <f t="shared" si="111"/>
        <v>6.6194419722962763E-4</v>
      </c>
      <c r="J1165">
        <f t="shared" si="112"/>
        <v>-0.89047710769834665</v>
      </c>
      <c r="O1165">
        <f t="shared" si="113"/>
        <v>6.5273798204604745</v>
      </c>
      <c r="P1165">
        <f t="shared" si="108"/>
        <v>0.18660487759867447</v>
      </c>
      <c r="Q1165">
        <v>8.7490030285918632E-2</v>
      </c>
    </row>
    <row r="1166" spans="1:17" x14ac:dyDescent="0.2">
      <c r="A1166" s="2">
        <v>43938</v>
      </c>
      <c r="B1166" s="1">
        <v>9.9794</v>
      </c>
      <c r="C1166">
        <v>6.38343886508164E-3</v>
      </c>
      <c r="D1166">
        <f t="shared" si="109"/>
        <v>5.3698929576703692E-4</v>
      </c>
      <c r="E1166">
        <f t="shared" si="110"/>
        <v>7.4536495217932881</v>
      </c>
      <c r="I1166">
        <f t="shared" si="111"/>
        <v>6.1960564318417667E-4</v>
      </c>
      <c r="J1166">
        <f t="shared" si="112"/>
        <v>0.25644664468500983</v>
      </c>
      <c r="O1166">
        <f t="shared" si="113"/>
        <v>7.3206624601068828</v>
      </c>
      <c r="P1166">
        <f t="shared" si="108"/>
        <v>0.60119701277321691</v>
      </c>
      <c r="Q1166">
        <v>8.725524798598619E-2</v>
      </c>
    </row>
    <row r="1167" spans="1:17" x14ac:dyDescent="0.2">
      <c r="A1167" s="2">
        <v>43945</v>
      </c>
      <c r="B1167" s="1">
        <v>10.0161</v>
      </c>
      <c r="C1167">
        <v>3.6708300578642801E-3</v>
      </c>
      <c r="D1167">
        <f t="shared" si="109"/>
        <v>5.0721483552566881E-4</v>
      </c>
      <c r="E1167">
        <f t="shared" si="110"/>
        <v>7.5600092666465164</v>
      </c>
      <c r="I1167">
        <f t="shared" si="111"/>
        <v>5.4508150799266355E-4</v>
      </c>
      <c r="J1167">
        <f t="shared" si="112"/>
        <v>0.15722932675557152</v>
      </c>
      <c r="O1167">
        <f t="shared" si="113"/>
        <v>7.4898541573415542</v>
      </c>
      <c r="P1167">
        <f t="shared" si="108"/>
        <v>0.56246794183460791</v>
      </c>
      <c r="Q1167">
        <v>8.4186547519439395E-2</v>
      </c>
    </row>
    <row r="1168" spans="1:17" x14ac:dyDescent="0.2">
      <c r="A1168" s="2">
        <v>43952</v>
      </c>
      <c r="B1168" s="1">
        <v>9.8391000000000002</v>
      </c>
      <c r="C1168">
        <v>-1.7829554866966899E-2</v>
      </c>
      <c r="D1168">
        <f t="shared" si="109"/>
        <v>4.7759044499295184E-4</v>
      </c>
      <c r="E1168">
        <f t="shared" si="110"/>
        <v>6.9811385209260086</v>
      </c>
      <c r="I1168">
        <f t="shared" si="111"/>
        <v>4.7991976854223114E-4</v>
      </c>
      <c r="J1168">
        <f t="shared" si="112"/>
        <v>-0.81387213765625099</v>
      </c>
      <c r="O1168">
        <f t="shared" si="113"/>
        <v>6.9795037604504628</v>
      </c>
      <c r="P1168">
        <f t="shared" si="108"/>
        <v>0.2078591018991946</v>
      </c>
      <c r="Q1168">
        <v>8.2809956052465425E-2</v>
      </c>
    </row>
    <row r="1169" spans="1:17" x14ac:dyDescent="0.2">
      <c r="A1169" s="2">
        <v>43959</v>
      </c>
      <c r="B1169" s="1">
        <v>9.7501999999999995</v>
      </c>
      <c r="C1169">
        <v>-9.0764458466110493E-3</v>
      </c>
      <c r="D1169">
        <f t="shared" si="109"/>
        <v>4.6800859989862568E-4</v>
      </c>
      <c r="E1169">
        <f t="shared" si="110"/>
        <v>7.4909974859421924</v>
      </c>
      <c r="I1169">
        <f t="shared" si="111"/>
        <v>4.492144656906568E-4</v>
      </c>
      <c r="J1169">
        <f t="shared" si="112"/>
        <v>-0.42824169990656991</v>
      </c>
      <c r="O1169">
        <f t="shared" si="113"/>
        <v>7.524619178850207</v>
      </c>
      <c r="P1169">
        <f t="shared" si="108"/>
        <v>0.33423757974395685</v>
      </c>
      <c r="Q1169">
        <v>8.2728290160014956E-2</v>
      </c>
    </row>
    <row r="1170" spans="1:17" x14ac:dyDescent="0.2">
      <c r="A1170" s="2">
        <v>43966</v>
      </c>
      <c r="B1170" s="1">
        <v>9.8658999999999999</v>
      </c>
      <c r="C1170">
        <v>1.17965693203073E-2</v>
      </c>
      <c r="D1170">
        <f t="shared" si="109"/>
        <v>4.4487099605709589E-4</v>
      </c>
      <c r="E1170">
        <f t="shared" si="110"/>
        <v>7.4049185712975349</v>
      </c>
      <c r="I1170">
        <f t="shared" si="111"/>
        <v>4.0441854731256379E-4</v>
      </c>
      <c r="J1170">
        <f t="shared" si="112"/>
        <v>0.58659747829075992</v>
      </c>
      <c r="O1170">
        <f t="shared" si="113"/>
        <v>7.4689636065527587</v>
      </c>
      <c r="P1170">
        <f t="shared" si="108"/>
        <v>0.72126296165528525</v>
      </c>
      <c r="Q1170">
        <v>8.1947139266784472E-2</v>
      </c>
    </row>
    <row r="1171" spans="1:17" x14ac:dyDescent="0.2">
      <c r="A1171" s="2">
        <v>43973</v>
      </c>
      <c r="B1171" s="1">
        <v>9.6411999999999995</v>
      </c>
      <c r="C1171">
        <v>-2.3038784737093601E-2</v>
      </c>
      <c r="D1171">
        <f t="shared" si="109"/>
        <v>4.2652827915739909E-4</v>
      </c>
      <c r="E1171">
        <f t="shared" si="110"/>
        <v>6.5153995066647461</v>
      </c>
      <c r="I1171">
        <f t="shared" si="111"/>
        <v>3.7110598662386295E-4</v>
      </c>
      <c r="J1171">
        <f t="shared" si="112"/>
        <v>-1.1959432907344516</v>
      </c>
      <c r="O1171">
        <f t="shared" si="113"/>
        <v>6.46874250327091</v>
      </c>
      <c r="P1171">
        <f t="shared" si="108"/>
        <v>0.11585934495592071</v>
      </c>
      <c r="Q1171">
        <v>8.188418224696084E-2</v>
      </c>
    </row>
    <row r="1172" spans="1:17" x14ac:dyDescent="0.2">
      <c r="A1172" s="2">
        <v>43980</v>
      </c>
      <c r="B1172" s="1">
        <v>9.4085000000000001</v>
      </c>
      <c r="C1172">
        <v>-2.44320462005354E-2</v>
      </c>
      <c r="D1172">
        <f t="shared" si="109"/>
        <v>4.3278371853768335E-4</v>
      </c>
      <c r="E1172">
        <f t="shared" si="110"/>
        <v>6.3660041088930752</v>
      </c>
      <c r="I1172">
        <f t="shared" si="111"/>
        <v>3.7429498310308332E-4</v>
      </c>
      <c r="J1172">
        <f t="shared" si="112"/>
        <v>-1.2628531095003015</v>
      </c>
      <c r="O1172">
        <f t="shared" si="113"/>
        <v>6.295668370380616</v>
      </c>
      <c r="P1172">
        <f t="shared" si="108"/>
        <v>0.10332098703674673</v>
      </c>
      <c r="Q1172">
        <v>8.1524132414717135E-2</v>
      </c>
    </row>
    <row r="1173" spans="1:17" x14ac:dyDescent="0.2">
      <c r="A1173" s="2">
        <v>43987</v>
      </c>
      <c r="B1173" s="1">
        <v>9.1672999999999991</v>
      </c>
      <c r="C1173">
        <v>-2.5970731475722299E-2</v>
      </c>
      <c r="D1173">
        <f t="shared" si="109"/>
        <v>4.4263218831812811E-4</v>
      </c>
      <c r="E1173">
        <f t="shared" si="110"/>
        <v>6.1989805237814029</v>
      </c>
      <c r="I1173">
        <f t="shared" si="111"/>
        <v>3.8228291321379659E-4</v>
      </c>
      <c r="J1173">
        <f t="shared" si="112"/>
        <v>-1.3282864378660346</v>
      </c>
      <c r="O1173">
        <f t="shared" si="113"/>
        <v>6.1050047519481669</v>
      </c>
      <c r="P1173">
        <f t="shared" si="108"/>
        <v>9.2041749171378043E-2</v>
      </c>
      <c r="Q1173">
        <v>8.1255423188969139E-2</v>
      </c>
    </row>
    <row r="1174" spans="1:17" x14ac:dyDescent="0.2">
      <c r="A1174" s="2">
        <v>43994</v>
      </c>
      <c r="B1174" s="1">
        <v>9.3167000000000009</v>
      </c>
      <c r="C1174">
        <v>1.6165684217289901E-2</v>
      </c>
      <c r="D1174">
        <f t="shared" si="109"/>
        <v>4.5654299062208479E-4</v>
      </c>
      <c r="E1174">
        <f t="shared" si="110"/>
        <v>7.1194186233415948</v>
      </c>
      <c r="I1174">
        <f t="shared" si="111"/>
        <v>3.9523983604508454E-4</v>
      </c>
      <c r="J1174">
        <f t="shared" si="112"/>
        <v>0.81313702362848217</v>
      </c>
      <c r="O1174">
        <f t="shared" si="113"/>
        <v>7.1748259782659023</v>
      </c>
      <c r="P1174">
        <f t="shared" si="108"/>
        <v>0.79193024931279909</v>
      </c>
      <c r="Q1174">
        <v>8.1163865625529408E-2</v>
      </c>
    </row>
    <row r="1175" spans="1:17" x14ac:dyDescent="0.2">
      <c r="A1175" s="2">
        <v>44001</v>
      </c>
      <c r="B1175" s="1">
        <v>9.4672999999999998</v>
      </c>
      <c r="C1175">
        <v>1.6035266925572299E-2</v>
      </c>
      <c r="D1175">
        <f t="shared" si="109"/>
        <v>4.4483017195754782E-4</v>
      </c>
      <c r="E1175">
        <f t="shared" si="110"/>
        <v>7.1397776412421052</v>
      </c>
      <c r="I1175">
        <f t="shared" si="111"/>
        <v>3.7312619218590542E-4</v>
      </c>
      <c r="J1175">
        <f t="shared" si="112"/>
        <v>0.83013423678758624</v>
      </c>
      <c r="O1175">
        <f t="shared" si="113"/>
        <v>7.2044710275974984</v>
      </c>
      <c r="P1175">
        <f t="shared" si="108"/>
        <v>0.79676855405701819</v>
      </c>
      <c r="Q1175">
        <v>8.100987638389906E-2</v>
      </c>
    </row>
    <row r="1176" spans="1:17" x14ac:dyDescent="0.2">
      <c r="A1176" s="2">
        <v>44008</v>
      </c>
      <c r="B1176" s="1">
        <v>9.3297000000000008</v>
      </c>
      <c r="C1176">
        <v>-1.4640895668247601E-2</v>
      </c>
      <c r="D1176">
        <f t="shared" si="109"/>
        <v>4.335681487625561E-4</v>
      </c>
      <c r="E1176">
        <f t="shared" si="110"/>
        <v>7.2490621834999409</v>
      </c>
      <c r="I1176">
        <f t="shared" si="111"/>
        <v>3.5410223375656675E-4</v>
      </c>
      <c r="J1176">
        <f t="shared" si="112"/>
        <v>-0.77804248564659728</v>
      </c>
      <c r="O1176">
        <f t="shared" si="113"/>
        <v>7.3405747811303739</v>
      </c>
      <c r="P1176">
        <f t="shared" si="108"/>
        <v>0.21827198357859873</v>
      </c>
      <c r="Q1176">
        <v>7.7522627021927207E-2</v>
      </c>
    </row>
    <row r="1177" spans="1:17" x14ac:dyDescent="0.2">
      <c r="A1177" s="2">
        <v>44015</v>
      </c>
      <c r="B1177" s="1">
        <v>9.3054000000000006</v>
      </c>
      <c r="C1177">
        <v>-2.6079831901291198E-3</v>
      </c>
      <c r="D1177">
        <f t="shared" si="109"/>
        <v>4.2041540939491336E-4</v>
      </c>
      <c r="E1177">
        <f t="shared" si="110"/>
        <v>7.7580890375727902</v>
      </c>
      <c r="I1177">
        <f t="shared" si="111"/>
        <v>3.3460230502028429E-4</v>
      </c>
      <c r="J1177">
        <f t="shared" si="112"/>
        <v>-0.14257399652852845</v>
      </c>
      <c r="O1177">
        <f t="shared" si="113"/>
        <v>7.9822405360660644</v>
      </c>
      <c r="P1177">
        <f t="shared" si="108"/>
        <v>0.44331331770306176</v>
      </c>
      <c r="Q1177">
        <v>7.5816689524185729E-2</v>
      </c>
    </row>
    <row r="1178" spans="1:17" x14ac:dyDescent="0.2">
      <c r="A1178" s="2">
        <v>44022</v>
      </c>
      <c r="B1178" s="1">
        <v>9.1815999999999995</v>
      </c>
      <c r="C1178">
        <v>-1.3393395427003799E-2</v>
      </c>
      <c r="D1178">
        <f t="shared" si="109"/>
        <v>3.9559857941041829E-4</v>
      </c>
      <c r="E1178">
        <f t="shared" si="110"/>
        <v>7.3816634176843099</v>
      </c>
      <c r="I1178">
        <f t="shared" si="111"/>
        <v>3.0151318624661101E-4</v>
      </c>
      <c r="J1178">
        <f t="shared" si="112"/>
        <v>-0.7713252277599526</v>
      </c>
      <c r="O1178">
        <f t="shared" si="113"/>
        <v>7.5117542002964779</v>
      </c>
      <c r="P1178">
        <f t="shared" si="108"/>
        <v>0.2202570913285968</v>
      </c>
      <c r="Q1178">
        <v>7.5052879587498136E-2</v>
      </c>
    </row>
    <row r="1179" spans="1:17" x14ac:dyDescent="0.2">
      <c r="A1179" s="2">
        <v>44029</v>
      </c>
      <c r="B1179" s="1">
        <v>9.0334000000000003</v>
      </c>
      <c r="C1179">
        <v>-1.6272662120207799E-2</v>
      </c>
      <c r="D1179">
        <f t="shared" si="109"/>
        <v>3.8262564710963838E-4</v>
      </c>
      <c r="E1179">
        <f t="shared" si="110"/>
        <v>7.1763944439408505</v>
      </c>
      <c r="I1179">
        <f t="shared" si="111"/>
        <v>2.8736137804343269E-4</v>
      </c>
      <c r="J1179">
        <f t="shared" si="112"/>
        <v>-0.95994070594557679</v>
      </c>
      <c r="O1179">
        <f t="shared" si="113"/>
        <v>7.2332838184008814</v>
      </c>
      <c r="P1179">
        <f t="shared" si="108"/>
        <v>0.16854252890476265</v>
      </c>
      <c r="Q1179">
        <v>7.3873077740567769E-2</v>
      </c>
    </row>
    <row r="1180" spans="1:17" x14ac:dyDescent="0.2">
      <c r="A1180" s="2">
        <v>44036</v>
      </c>
      <c r="B1180" s="1">
        <v>8.8180999999999994</v>
      </c>
      <c r="C1180">
        <v>-2.41223919526612E-2</v>
      </c>
      <c r="D1180">
        <f t="shared" si="109"/>
        <v>3.7555608023176679E-4</v>
      </c>
      <c r="E1180">
        <f t="shared" si="110"/>
        <v>6.3376942215859255</v>
      </c>
      <c r="I1180">
        <f t="shared" si="111"/>
        <v>2.8223758543635902E-4</v>
      </c>
      <c r="J1180">
        <f t="shared" si="112"/>
        <v>-1.4358628057662903</v>
      </c>
      <c r="O1180">
        <f t="shared" si="113"/>
        <v>6.1110593432009619</v>
      </c>
      <c r="P1180">
        <f t="shared" si="108"/>
        <v>7.5520691999896111E-2</v>
      </c>
      <c r="Q1180">
        <v>7.1290809467350405E-2</v>
      </c>
    </row>
    <row r="1181" spans="1:17" x14ac:dyDescent="0.2">
      <c r="A1181" s="2">
        <v>44043</v>
      </c>
      <c r="B1181" s="1">
        <v>8.7680000000000007</v>
      </c>
      <c r="C1181">
        <v>-5.6976971057927104E-3</v>
      </c>
      <c r="D1181">
        <f t="shared" si="109"/>
        <v>3.8793610302892965E-4</v>
      </c>
      <c r="E1181">
        <f t="shared" si="110"/>
        <v>7.7709866689021236</v>
      </c>
      <c r="I1181">
        <f t="shared" si="111"/>
        <v>3.032834943879041E-4</v>
      </c>
      <c r="J1181">
        <f t="shared" si="112"/>
        <v>-0.32717112730250364</v>
      </c>
      <c r="O1181">
        <f t="shared" si="113"/>
        <v>7.9938016182962146</v>
      </c>
      <c r="P1181">
        <f t="shared" si="108"/>
        <v>0.37176922866113082</v>
      </c>
      <c r="Q1181">
        <v>6.7544073453946377E-2</v>
      </c>
    </row>
    <row r="1182" spans="1:17" x14ac:dyDescent="0.2">
      <c r="A1182" s="2">
        <v>44050</v>
      </c>
      <c r="B1182" s="1">
        <v>8.7452000000000005</v>
      </c>
      <c r="C1182">
        <v>-2.6037517850641101E-3</v>
      </c>
      <c r="D1182">
        <f t="shared" si="109"/>
        <v>3.6660776198575533E-4</v>
      </c>
      <c r="E1182">
        <f t="shared" si="110"/>
        <v>7.8927254699054599</v>
      </c>
      <c r="I1182">
        <f t="shared" si="111"/>
        <v>2.7709985248112323E-4</v>
      </c>
      <c r="J1182">
        <f t="shared" si="112"/>
        <v>-0.1564160928687908</v>
      </c>
      <c r="O1182">
        <f t="shared" si="113"/>
        <v>8.166666644354077</v>
      </c>
      <c r="P1182">
        <f t="shared" si="108"/>
        <v>0.43785252651251361</v>
      </c>
      <c r="Q1182">
        <v>6.6640242235484565E-2</v>
      </c>
    </row>
    <row r="1183" spans="1:17" x14ac:dyDescent="0.2">
      <c r="A1183" s="2">
        <v>44057</v>
      </c>
      <c r="B1183" s="1">
        <v>8.6846999999999994</v>
      </c>
      <c r="C1183">
        <v>-6.9421216384619698E-3</v>
      </c>
      <c r="D1183">
        <f t="shared" si="109"/>
        <v>3.4501806766810343E-4</v>
      </c>
      <c r="E1183">
        <f t="shared" si="110"/>
        <v>7.8322310792005041</v>
      </c>
      <c r="I1183">
        <f t="shared" si="111"/>
        <v>2.5291704103271961E-4</v>
      </c>
      <c r="J1183">
        <f t="shared" si="112"/>
        <v>-0.43651902140172244</v>
      </c>
      <c r="O1183">
        <f t="shared" si="113"/>
        <v>8.0919001680189879</v>
      </c>
      <c r="P1183">
        <f t="shared" si="108"/>
        <v>0.33123010075463433</v>
      </c>
      <c r="Q1183">
        <v>6.6517836956183032E-2</v>
      </c>
    </row>
    <row r="1184" spans="1:17" x14ac:dyDescent="0.2">
      <c r="A1184" s="2">
        <v>44064</v>
      </c>
      <c r="B1184" s="1">
        <v>8.7927999999999997</v>
      </c>
      <c r="C1184">
        <v>1.23703479904198E-2</v>
      </c>
      <c r="D1184">
        <f t="shared" si="109"/>
        <v>3.2720856677860929E-4</v>
      </c>
      <c r="E1184">
        <f t="shared" si="110"/>
        <v>7.5572431413519334</v>
      </c>
      <c r="I1184">
        <f t="shared" si="111"/>
        <v>2.3579476474705691E-4</v>
      </c>
      <c r="J1184">
        <f t="shared" si="112"/>
        <v>0.80559143048177828</v>
      </c>
      <c r="O1184">
        <f t="shared" si="113"/>
        <v>7.7035712193323098</v>
      </c>
      <c r="P1184">
        <f t="shared" si="108"/>
        <v>0.78976076580114929</v>
      </c>
      <c r="Q1184">
        <v>6.4809409961783887E-2</v>
      </c>
    </row>
    <row r="1185" spans="1:17" x14ac:dyDescent="0.2">
      <c r="A1185" s="2">
        <v>44071</v>
      </c>
      <c r="B1185" s="1">
        <v>8.6282999999999994</v>
      </c>
      <c r="C1185">
        <v>-1.8885706335520301E-2</v>
      </c>
      <c r="D1185">
        <f t="shared" si="109"/>
        <v>3.1675758333613772E-4</v>
      </c>
      <c r="E1185">
        <f t="shared" si="110"/>
        <v>6.9313710673196924</v>
      </c>
      <c r="I1185">
        <f t="shared" si="111"/>
        <v>2.2971448946710891E-4</v>
      </c>
      <c r="J1185">
        <f t="shared" si="112"/>
        <v>-1.2460602370833467</v>
      </c>
      <c r="O1185">
        <f t="shared" si="113"/>
        <v>6.8260072558571805</v>
      </c>
      <c r="P1185">
        <f t="shared" si="108"/>
        <v>0.1063711406978851</v>
      </c>
      <c r="Q1185">
        <v>6.4544592589902833E-2</v>
      </c>
    </row>
    <row r="1186" spans="1:17" x14ac:dyDescent="0.2">
      <c r="A1186" s="2">
        <v>44078</v>
      </c>
      <c r="B1186" s="1">
        <v>8.7241999999999997</v>
      </c>
      <c r="C1186">
        <v>1.105327490321E-2</v>
      </c>
      <c r="D1186">
        <f t="shared" si="109"/>
        <v>3.1915232256346016E-4</v>
      </c>
      <c r="E1186">
        <f t="shared" si="110"/>
        <v>7.6670314877659731</v>
      </c>
      <c r="I1186">
        <f t="shared" si="111"/>
        <v>2.4087330104216671E-4</v>
      </c>
      <c r="J1186">
        <f t="shared" si="112"/>
        <v>0.71219125908576975</v>
      </c>
      <c r="O1186">
        <f t="shared" si="113"/>
        <v>7.8240230950123486</v>
      </c>
      <c r="P1186">
        <f t="shared" si="108"/>
        <v>0.76182682553654479</v>
      </c>
      <c r="Q1186">
        <v>6.3447208290080923E-2</v>
      </c>
    </row>
    <row r="1187" spans="1:17" x14ac:dyDescent="0.2">
      <c r="A1187" s="2">
        <v>44085</v>
      </c>
      <c r="B1187" s="1">
        <v>8.7687000000000008</v>
      </c>
      <c r="C1187">
        <v>5.0877894451351099E-3</v>
      </c>
      <c r="D1187">
        <f t="shared" si="109"/>
        <v>3.073336763748085E-4</v>
      </c>
      <c r="E1187">
        <f t="shared" si="110"/>
        <v>8.0033501320144929</v>
      </c>
      <c r="I1187">
        <f t="shared" si="111"/>
        <v>2.3153737889022134E-4</v>
      </c>
      <c r="J1187">
        <f t="shared" si="112"/>
        <v>0.33436327758118678</v>
      </c>
      <c r="O1187">
        <f t="shared" si="113"/>
        <v>8.2589704321883968</v>
      </c>
      <c r="P1187">
        <f t="shared" si="108"/>
        <v>0.63094727672134843</v>
      </c>
      <c r="Q1187">
        <v>6.3394465279042911E-2</v>
      </c>
    </row>
    <row r="1188" spans="1:17" x14ac:dyDescent="0.2">
      <c r="A1188" s="2">
        <v>44092</v>
      </c>
      <c r="B1188" s="1">
        <v>8.7469999999999999</v>
      </c>
      <c r="C1188">
        <v>-2.47777834766039E-3</v>
      </c>
      <c r="D1188">
        <f t="shared" si="109"/>
        <v>2.9044679187860168E-4</v>
      </c>
      <c r="E1188">
        <f t="shared" si="110"/>
        <v>8.1229524300572553</v>
      </c>
      <c r="I1188">
        <f t="shared" si="111"/>
        <v>2.1594195295493489E-4</v>
      </c>
      <c r="J1188">
        <f t="shared" si="112"/>
        <v>-0.16861412032154965</v>
      </c>
      <c r="O1188">
        <f t="shared" si="113"/>
        <v>8.41207020114412</v>
      </c>
      <c r="P1188">
        <f t="shared" si="108"/>
        <v>0.43305008659256949</v>
      </c>
      <c r="Q1188">
        <v>6.3190321100194749E-2</v>
      </c>
    </row>
    <row r="1189" spans="1:17" x14ac:dyDescent="0.2">
      <c r="A1189" s="2">
        <v>44099</v>
      </c>
      <c r="B1189" s="1">
        <v>9.1228999999999996</v>
      </c>
      <c r="C1189">
        <v>4.2076951558956299E-2</v>
      </c>
      <c r="D1189">
        <f t="shared" si="109"/>
        <v>2.7338834749829365E-4</v>
      </c>
      <c r="E1189">
        <f t="shared" si="110"/>
        <v>1.7285919649089925</v>
      </c>
      <c r="I1189">
        <f t="shared" si="111"/>
        <v>2.0118227368219786E-4</v>
      </c>
      <c r="J1189">
        <f t="shared" si="112"/>
        <v>2.9665345583273459</v>
      </c>
      <c r="O1189">
        <f t="shared" si="113"/>
        <v>-0.28902805915925356</v>
      </c>
      <c r="P1189">
        <f t="shared" si="108"/>
        <v>0.99849411744053151</v>
      </c>
      <c r="Q1189">
        <v>6.2015085904125168E-2</v>
      </c>
    </row>
    <row r="1190" spans="1:17" x14ac:dyDescent="0.2">
      <c r="A1190" s="2">
        <v>44106</v>
      </c>
      <c r="B1190" s="1">
        <v>8.9395000000000007</v>
      </c>
      <c r="C1190">
        <v>-2.0308076786936399E-2</v>
      </c>
      <c r="D1190">
        <f t="shared" si="109"/>
        <v>3.6321323779808139E-4</v>
      </c>
      <c r="E1190">
        <f t="shared" si="110"/>
        <v>6.7850497823568086</v>
      </c>
      <c r="I1190">
        <f t="shared" si="111"/>
        <v>3.2990407402743441E-4</v>
      </c>
      <c r="J1190">
        <f t="shared" si="112"/>
        <v>-1.1180853510911613</v>
      </c>
      <c r="O1190">
        <f t="shared" si="113"/>
        <v>6.7665937782014582</v>
      </c>
      <c r="P1190">
        <f t="shared" si="108"/>
        <v>0.13176527112345837</v>
      </c>
      <c r="Q1190">
        <v>6.2010287454401354E-2</v>
      </c>
    </row>
    <row r="1191" spans="1:17" x14ac:dyDescent="0.2">
      <c r="A1191" s="2">
        <v>44113</v>
      </c>
      <c r="B1191" s="1">
        <v>8.7791999999999994</v>
      </c>
      <c r="C1191">
        <v>-1.8094371887163799E-2</v>
      </c>
      <c r="D1191">
        <f t="shared" si="109"/>
        <v>3.6616552249724285E-4</v>
      </c>
      <c r="E1191">
        <f t="shared" si="110"/>
        <v>7.0182767398501511</v>
      </c>
      <c r="I1191">
        <f t="shared" si="111"/>
        <v>3.3000325679869189E-4</v>
      </c>
      <c r="J1191">
        <f t="shared" si="112"/>
        <v>-0.99605747494763675</v>
      </c>
      <c r="O1191">
        <f t="shared" si="113"/>
        <v>7.0242775410664402</v>
      </c>
      <c r="P1191">
        <f t="shared" si="108"/>
        <v>0.15961111010637338</v>
      </c>
      <c r="Q1191">
        <v>6.1407523314400081E-2</v>
      </c>
    </row>
    <row r="1192" spans="1:17" x14ac:dyDescent="0.2">
      <c r="A1192" s="2">
        <v>44120</v>
      </c>
      <c r="B1192" s="1">
        <v>8.8475000000000001</v>
      </c>
      <c r="C1192">
        <v>7.7496459149073403E-3</v>
      </c>
      <c r="D1192">
        <f t="shared" si="109"/>
        <v>3.6383996878686727E-4</v>
      </c>
      <c r="E1192">
        <f t="shared" si="110"/>
        <v>7.7537320725959198</v>
      </c>
      <c r="I1192">
        <f t="shared" si="111"/>
        <v>3.2328380127156023E-4</v>
      </c>
      <c r="J1192">
        <f t="shared" si="112"/>
        <v>0.43101252212211183</v>
      </c>
      <c r="O1192">
        <f t="shared" si="113"/>
        <v>7.8512081845876036</v>
      </c>
      <c r="P1192">
        <f t="shared" si="108"/>
        <v>0.66677036725065664</v>
      </c>
      <c r="Q1192">
        <v>6.1216311607672928E-2</v>
      </c>
    </row>
    <row r="1193" spans="1:17" x14ac:dyDescent="0.2">
      <c r="A1193" s="2">
        <v>44127</v>
      </c>
      <c r="B1193" s="1">
        <v>8.7471999999999994</v>
      </c>
      <c r="C1193">
        <v>-1.1401284078883699E-2</v>
      </c>
      <c r="D1193">
        <f t="shared" si="109"/>
        <v>3.4561299136804161E-4</v>
      </c>
      <c r="E1193">
        <f t="shared" si="110"/>
        <v>7.5940786843484478</v>
      </c>
      <c r="I1193">
        <f t="shared" si="111"/>
        <v>2.9621000377498508E-4</v>
      </c>
      <c r="J1193">
        <f t="shared" si="112"/>
        <v>-0.66245122270733803</v>
      </c>
      <c r="O1193">
        <f t="shared" si="113"/>
        <v>7.6856002605174156</v>
      </c>
      <c r="P1193">
        <f t="shared" si="108"/>
        <v>0.25384104268287405</v>
      </c>
      <c r="Q1193">
        <v>5.8557230109859575E-2</v>
      </c>
    </row>
    <row r="1194" spans="1:17" x14ac:dyDescent="0.2">
      <c r="A1194" s="2">
        <v>44134</v>
      </c>
      <c r="B1194" s="1">
        <v>8.8823000000000008</v>
      </c>
      <c r="C1194">
        <v>1.5326883317447601E-2</v>
      </c>
      <c r="D1194">
        <f t="shared" si="109"/>
        <v>3.3267556860480354E-4</v>
      </c>
      <c r="E1194">
        <f t="shared" si="110"/>
        <v>7.3022093456037078</v>
      </c>
      <c r="I1194">
        <f t="shared" si="111"/>
        <v>2.7892688592027825E-4</v>
      </c>
      <c r="J1194">
        <f t="shared" si="112"/>
        <v>0.91771675767289917</v>
      </c>
      <c r="O1194">
        <f t="shared" si="113"/>
        <v>7.3423568208057626</v>
      </c>
      <c r="P1194">
        <f t="shared" si="108"/>
        <v>0.82061641394050333</v>
      </c>
      <c r="Q1194">
        <v>5.8139144941087607E-2</v>
      </c>
    </row>
    <row r="1195" spans="1:17" x14ac:dyDescent="0.2">
      <c r="A1195" s="2">
        <v>44141</v>
      </c>
      <c r="B1195" s="1">
        <v>8.6393000000000004</v>
      </c>
      <c r="C1195">
        <v>-2.7738971460777001E-2</v>
      </c>
      <c r="D1195">
        <f t="shared" si="109"/>
        <v>3.2680983562211453E-4</v>
      </c>
      <c r="E1195">
        <f t="shared" si="110"/>
        <v>5.6717031499892174</v>
      </c>
      <c r="I1195">
        <f t="shared" si="111"/>
        <v>2.7271801794727997E-4</v>
      </c>
      <c r="J1195">
        <f t="shared" si="112"/>
        <v>-1.6797066352970476</v>
      </c>
      <c r="O1195">
        <f t="shared" si="113"/>
        <v>5.3856578172205536</v>
      </c>
      <c r="P1195">
        <f t="shared" si="108"/>
        <v>4.6507204081317977E-2</v>
      </c>
      <c r="Q1195">
        <v>5.7518925259794206E-2</v>
      </c>
    </row>
    <row r="1196" spans="1:17" x14ac:dyDescent="0.2">
      <c r="A1196" s="2">
        <v>44148</v>
      </c>
      <c r="B1196" s="1">
        <v>8.6746999999999996</v>
      </c>
      <c r="C1196">
        <v>4.08918208711429E-3</v>
      </c>
      <c r="D1196">
        <f t="shared" si="109"/>
        <v>3.5336827774689575E-4</v>
      </c>
      <c r="E1196">
        <f t="shared" si="110"/>
        <v>7.9006796993697153</v>
      </c>
      <c r="I1196">
        <f t="shared" si="111"/>
        <v>3.1024868209496932E-4</v>
      </c>
      <c r="J1196">
        <f t="shared" si="112"/>
        <v>0.23215683640148965</v>
      </c>
      <c r="O1196">
        <f t="shared" si="113"/>
        <v>8.0242395850814727</v>
      </c>
      <c r="P1196">
        <f t="shared" si="108"/>
        <v>0.59179189927023901</v>
      </c>
      <c r="Q1196">
        <v>5.6638088695114185E-2</v>
      </c>
    </row>
    <row r="1197" spans="1:17" x14ac:dyDescent="0.2">
      <c r="A1197" s="2">
        <v>44155</v>
      </c>
      <c r="B1197" s="1">
        <v>8.6186000000000007</v>
      </c>
      <c r="C1197">
        <v>-6.4880846102384204E-3</v>
      </c>
      <c r="D1197">
        <f t="shared" si="109"/>
        <v>3.3316946569057656E-4</v>
      </c>
      <c r="E1197">
        <f t="shared" si="110"/>
        <v>7.8805114527585323</v>
      </c>
      <c r="I1197">
        <f t="shared" si="111"/>
        <v>2.8172619812629829E-4</v>
      </c>
      <c r="J1197">
        <f t="shared" si="112"/>
        <v>-0.38654751667684711</v>
      </c>
      <c r="O1197">
        <f t="shared" si="113"/>
        <v>8.0251559046637961</v>
      </c>
      <c r="P1197">
        <f t="shared" si="108"/>
        <v>0.34954560934408885</v>
      </c>
      <c r="Q1197">
        <v>5.4736763908656366E-2</v>
      </c>
    </row>
    <row r="1198" spans="1:17" x14ac:dyDescent="0.2">
      <c r="A1198" s="2">
        <v>44162</v>
      </c>
      <c r="B1198" s="1">
        <v>8.4918999999999993</v>
      </c>
      <c r="C1198">
        <v>-1.48098905094476E-2</v>
      </c>
      <c r="D1198">
        <f t="shared" si="109"/>
        <v>3.1570501226371869E-4</v>
      </c>
      <c r="E1198">
        <f t="shared" si="110"/>
        <v>7.3659624230707488</v>
      </c>
      <c r="I1198">
        <f t="shared" si="111"/>
        <v>2.5965291873367299E-4</v>
      </c>
      <c r="J1198">
        <f t="shared" si="112"/>
        <v>-0.91908407969577932</v>
      </c>
      <c r="O1198">
        <f t="shared" si="113"/>
        <v>7.4114492011559898</v>
      </c>
      <c r="P1198">
        <f t="shared" si="108"/>
        <v>0.1790257978677644</v>
      </c>
      <c r="Q1198">
        <v>5.3233740399132312E-2</v>
      </c>
    </row>
    <row r="1199" spans="1:17" x14ac:dyDescent="0.2">
      <c r="A1199" s="2">
        <v>44169</v>
      </c>
      <c r="B1199" s="1">
        <v>8.4465000000000003</v>
      </c>
      <c r="C1199">
        <v>-5.3606136020505398E-3</v>
      </c>
      <c r="D1199">
        <f t="shared" si="109"/>
        <v>3.099226829420051E-4</v>
      </c>
      <c r="E1199">
        <f t="shared" si="110"/>
        <v>7.9864672270548596</v>
      </c>
      <c r="I1199">
        <f t="shared" si="111"/>
        <v>2.5518303596155819E-4</v>
      </c>
      <c r="J1199">
        <f t="shared" si="112"/>
        <v>-0.33557423128425873</v>
      </c>
      <c r="O1199">
        <f t="shared" si="113"/>
        <v>8.1609194175059443</v>
      </c>
      <c r="P1199">
        <f t="shared" si="108"/>
        <v>0.36859597935495603</v>
      </c>
      <c r="Q1199">
        <v>5.1679487697253439E-2</v>
      </c>
    </row>
    <row r="1200" spans="1:17" x14ac:dyDescent="0.2">
      <c r="A1200" s="2">
        <v>44176</v>
      </c>
      <c r="B1200" s="1">
        <v>8.4563000000000006</v>
      </c>
      <c r="C1200">
        <v>1.1595713252354799E-3</v>
      </c>
      <c r="D1200">
        <f t="shared" si="109"/>
        <v>2.9305149265691413E-4</v>
      </c>
      <c r="E1200">
        <f t="shared" si="110"/>
        <v>8.1305739300813293</v>
      </c>
      <c r="I1200">
        <f t="shared" si="111"/>
        <v>2.361526348160453E-4</v>
      </c>
      <c r="J1200">
        <f t="shared" si="112"/>
        <v>7.545726667871501E-2</v>
      </c>
      <c r="O1200">
        <f t="shared" si="113"/>
        <v>8.345338405206558</v>
      </c>
      <c r="P1200">
        <f t="shared" si="108"/>
        <v>0.53007455159493744</v>
      </c>
      <c r="Q1200">
        <v>5.1297342871972185E-2</v>
      </c>
    </row>
    <row r="1201" spans="1:17" x14ac:dyDescent="0.2">
      <c r="A1201" s="2">
        <v>44183</v>
      </c>
      <c r="B1201" s="1">
        <v>8.2512000000000008</v>
      </c>
      <c r="C1201">
        <v>-2.4553081391323998E-2</v>
      </c>
      <c r="D1201">
        <f t="shared" si="109"/>
        <v>2.7554907943699782E-4</v>
      </c>
      <c r="E1201">
        <f t="shared" si="110"/>
        <v>6.0089174718708023</v>
      </c>
      <c r="I1201">
        <f t="shared" si="111"/>
        <v>2.1787827547240123E-4</v>
      </c>
      <c r="J1201">
        <f t="shared" si="112"/>
        <v>-1.6634089692569496</v>
      </c>
      <c r="O1201">
        <f t="shared" si="113"/>
        <v>5.6646446215096153</v>
      </c>
      <c r="P1201">
        <f t="shared" si="108"/>
        <v>4.8115299467635958E-2</v>
      </c>
      <c r="Q1201">
        <v>5.1001604732842036E-2</v>
      </c>
    </row>
    <row r="1202" spans="1:17" x14ac:dyDescent="0.2">
      <c r="A1202" s="2">
        <v>44190</v>
      </c>
      <c r="B1202" s="1">
        <v>8.2317999999999998</v>
      </c>
      <c r="C1202">
        <v>-2.35394151040635E-3</v>
      </c>
      <c r="D1202">
        <f t="shared" si="109"/>
        <v>2.9518736301931679E-4</v>
      </c>
      <c r="E1202">
        <f t="shared" si="110"/>
        <v>8.1091290079365645</v>
      </c>
      <c r="I1202">
        <f t="shared" si="111"/>
        <v>2.5057219374519817E-4</v>
      </c>
      <c r="J1202">
        <f t="shared" si="112"/>
        <v>-0.14870625272193069</v>
      </c>
      <c r="O1202">
        <f t="shared" si="113"/>
        <v>8.2696499307783657</v>
      </c>
      <c r="P1202">
        <f t="shared" si="108"/>
        <v>0.44089271357161686</v>
      </c>
      <c r="Q1202">
        <v>5.066350764507755E-2</v>
      </c>
    </row>
    <row r="1203" spans="1:17" x14ac:dyDescent="0.2">
      <c r="A1203" s="2">
        <v>44197</v>
      </c>
      <c r="B1203" s="1">
        <v>8.2078000000000007</v>
      </c>
      <c r="C1203">
        <v>-2.9197811443393302E-3</v>
      </c>
      <c r="D1203">
        <f t="shared" si="109"/>
        <v>2.7780858367622264E-4</v>
      </c>
      <c r="E1203">
        <f t="shared" si="110"/>
        <v>8.1578911936380063</v>
      </c>
      <c r="I1203">
        <f t="shared" si="111"/>
        <v>2.303998386523795E-4</v>
      </c>
      <c r="J1203">
        <f t="shared" si="112"/>
        <v>-0.19235753996431867</v>
      </c>
      <c r="O1203">
        <f t="shared" si="113"/>
        <v>8.3386929062551509</v>
      </c>
      <c r="P1203">
        <f t="shared" si="108"/>
        <v>0.4237310747316349</v>
      </c>
      <c r="Q1203">
        <v>4.9479216949541618E-2</v>
      </c>
    </row>
    <row r="1204" spans="1:17" x14ac:dyDescent="0.2">
      <c r="A1204" s="2">
        <v>44204</v>
      </c>
      <c r="B1204" s="1">
        <v>8.218</v>
      </c>
      <c r="C1204">
        <v>1.2419488014061601E-3</v>
      </c>
      <c r="D1204">
        <f t="shared" si="109"/>
        <v>2.6165157597149961E-4</v>
      </c>
      <c r="E1204">
        <f t="shared" si="110"/>
        <v>8.2426017989595053</v>
      </c>
      <c r="I1204">
        <f t="shared" si="111"/>
        <v>2.1359132049779333E-4</v>
      </c>
      <c r="J1204">
        <f t="shared" si="112"/>
        <v>8.497905403453089E-2</v>
      </c>
      <c r="O1204">
        <f t="shared" si="113"/>
        <v>8.4442246464528559</v>
      </c>
      <c r="P1204">
        <f t="shared" si="108"/>
        <v>0.5338609785384143</v>
      </c>
      <c r="Q1204">
        <v>4.9182173983196922E-2</v>
      </c>
    </row>
    <row r="1205" spans="1:17" x14ac:dyDescent="0.2">
      <c r="A1205" s="2">
        <v>44211</v>
      </c>
      <c r="B1205" s="1">
        <v>8.3895</v>
      </c>
      <c r="C1205">
        <v>2.0654053486397501E-2</v>
      </c>
      <c r="D1205">
        <f t="shared" si="109"/>
        <v>2.4604502762272845E-4</v>
      </c>
      <c r="E1205">
        <f t="shared" si="110"/>
        <v>6.5762079628137107</v>
      </c>
      <c r="I1205">
        <f t="shared" si="111"/>
        <v>1.9882791038007582E-4</v>
      </c>
      <c r="J1205">
        <f t="shared" si="112"/>
        <v>1.4647605112664279</v>
      </c>
      <c r="O1205">
        <f t="shared" si="113"/>
        <v>6.3775475239646893</v>
      </c>
      <c r="P1205">
        <f t="shared" si="108"/>
        <v>0.92850686545285832</v>
      </c>
      <c r="Q1205">
        <v>4.9168475992946666E-2</v>
      </c>
    </row>
    <row r="1206" spans="1:17" x14ac:dyDescent="0.2">
      <c r="A1206" s="2">
        <v>44218</v>
      </c>
      <c r="B1206" s="1">
        <v>8.2957999999999998</v>
      </c>
      <c r="C1206">
        <v>-1.12315613148493E-2</v>
      </c>
      <c r="D1206">
        <f t="shared" si="109"/>
        <v>2.5687772149050289E-4</v>
      </c>
      <c r="E1206">
        <f t="shared" si="110"/>
        <v>7.7758285948222072</v>
      </c>
      <c r="I1206">
        <f t="shared" si="111"/>
        <v>2.2036708399006773E-4</v>
      </c>
      <c r="J1206">
        <f t="shared" si="112"/>
        <v>-0.75660075422359263</v>
      </c>
      <c r="O1206">
        <f t="shared" si="113"/>
        <v>7.8477711372346652</v>
      </c>
      <c r="P1206">
        <f t="shared" si="108"/>
        <v>0.22464454467541889</v>
      </c>
      <c r="Q1206">
        <v>4.8504770964234507E-2</v>
      </c>
    </row>
    <row r="1207" spans="1:17" x14ac:dyDescent="0.2">
      <c r="A1207" s="2">
        <v>44225</v>
      </c>
      <c r="B1207" s="1">
        <v>8.3589000000000002</v>
      </c>
      <c r="C1207">
        <v>7.5774768592067297E-3</v>
      </c>
      <c r="D1207">
        <f t="shared" si="109"/>
        <v>2.4903393637522591E-4</v>
      </c>
      <c r="E1207">
        <f t="shared" si="110"/>
        <v>8.0673578015697327</v>
      </c>
      <c r="I1207">
        <f t="shared" si="111"/>
        <v>2.1452586684114332E-4</v>
      </c>
      <c r="J1207">
        <f t="shared" si="112"/>
        <v>0.51735039617553213</v>
      </c>
      <c r="O1207">
        <f t="shared" si="113"/>
        <v>8.1794288031097722</v>
      </c>
      <c r="P1207">
        <f t="shared" si="108"/>
        <v>0.69754421004288902</v>
      </c>
      <c r="Q1207">
        <v>4.8434576878214231E-2</v>
      </c>
    </row>
    <row r="1208" spans="1:17" x14ac:dyDescent="0.2">
      <c r="A1208" s="2">
        <v>44232</v>
      </c>
      <c r="B1208" s="1">
        <v>8.3575999999999997</v>
      </c>
      <c r="C1208">
        <v>-1.55534950811553E-4</v>
      </c>
      <c r="D1208">
        <f t="shared" si="109"/>
        <v>2.3753698952582114E-4</v>
      </c>
      <c r="E1208">
        <f t="shared" si="110"/>
        <v>8.3450853597548331</v>
      </c>
      <c r="I1208">
        <f t="shared" si="111"/>
        <v>2.0408927448265068E-4</v>
      </c>
      <c r="J1208">
        <f t="shared" si="112"/>
        <v>-1.0887242722505552E-2</v>
      </c>
      <c r="O1208">
        <f t="shared" si="113"/>
        <v>8.4968345077806759</v>
      </c>
      <c r="P1208">
        <f t="shared" si="108"/>
        <v>0.49565670436446146</v>
      </c>
      <c r="Q1208">
        <v>4.7596983240521772E-2</v>
      </c>
    </row>
    <row r="1209" spans="1:17" x14ac:dyDescent="0.2">
      <c r="A1209" s="2">
        <v>44239</v>
      </c>
      <c r="B1209" s="1">
        <v>8.3009000000000004</v>
      </c>
      <c r="C1209">
        <v>-6.8073618821817804E-3</v>
      </c>
      <c r="D1209">
        <f t="shared" si="109"/>
        <v>2.2328622162152731E-4</v>
      </c>
      <c r="E1209">
        <f t="shared" si="110"/>
        <v>8.1995190004787943</v>
      </c>
      <c r="I1209">
        <f t="shared" si="111"/>
        <v>1.9067638558490407E-4</v>
      </c>
      <c r="J1209">
        <f t="shared" si="112"/>
        <v>-0.49298122881699424</v>
      </c>
      <c r="O1209">
        <f t="shared" si="113"/>
        <v>8.3219023912383694</v>
      </c>
      <c r="P1209">
        <f t="shared" si="108"/>
        <v>0.31101292539223746</v>
      </c>
      <c r="Q1209">
        <v>4.6838859609652353E-2</v>
      </c>
    </row>
    <row r="1210" spans="1:17" x14ac:dyDescent="0.2">
      <c r="A1210" s="2">
        <v>44246</v>
      </c>
      <c r="B1210" s="1">
        <v>8.2786000000000008</v>
      </c>
      <c r="C1210">
        <v>-2.69007068340921E-3</v>
      </c>
      <c r="D1210">
        <f t="shared" si="109"/>
        <v>2.1266945887193456E-4</v>
      </c>
      <c r="E1210">
        <f t="shared" si="110"/>
        <v>8.4217445438897212</v>
      </c>
      <c r="I1210">
        <f t="shared" si="111"/>
        <v>1.830479256163241E-4</v>
      </c>
      <c r="J1210">
        <f t="shared" si="112"/>
        <v>-0.19882971304015967</v>
      </c>
      <c r="O1210">
        <f t="shared" si="113"/>
        <v>8.5662292960082649</v>
      </c>
      <c r="P1210">
        <f t="shared" si="108"/>
        <v>0.42119797618219318</v>
      </c>
      <c r="Q1210">
        <v>4.6677823066038453E-2</v>
      </c>
    </row>
    <row r="1211" spans="1:17" x14ac:dyDescent="0.2">
      <c r="A1211" s="2">
        <v>44253</v>
      </c>
      <c r="B1211" s="1">
        <v>8.4341000000000008</v>
      </c>
      <c r="C1211">
        <v>1.86091400487229E-2</v>
      </c>
      <c r="D1211">
        <f t="shared" si="109"/>
        <v>2.0034348015652271E-4</v>
      </c>
      <c r="E1211">
        <f t="shared" si="110"/>
        <v>6.7869453789267844</v>
      </c>
      <c r="I1211">
        <f t="shared" si="111"/>
        <v>1.7347186795381772E-4</v>
      </c>
      <c r="J1211">
        <f t="shared" si="112"/>
        <v>1.4129011441103441</v>
      </c>
      <c r="O1211">
        <f t="shared" si="113"/>
        <v>6.6632054730542585</v>
      </c>
      <c r="P1211">
        <f t="shared" si="108"/>
        <v>0.92115760367053401</v>
      </c>
      <c r="Q1211">
        <v>4.516883801174755E-2</v>
      </c>
    </row>
    <row r="1212" spans="1:17" x14ac:dyDescent="0.2">
      <c r="A1212" s="2">
        <v>44260</v>
      </c>
      <c r="B1212" s="1">
        <v>8.5284999999999993</v>
      </c>
      <c r="C1212">
        <v>1.11304840744975E-2</v>
      </c>
      <c r="D1212">
        <f t="shared" si="109"/>
        <v>2.0910087694831032E-4</v>
      </c>
      <c r="E1212">
        <f t="shared" si="110"/>
        <v>7.8802157272039741</v>
      </c>
      <c r="I1212">
        <f t="shared" si="111"/>
        <v>1.9251371318138787E-4</v>
      </c>
      <c r="J1212">
        <f t="shared" si="112"/>
        <v>0.80220103364072404</v>
      </c>
      <c r="O1212">
        <f t="shared" si="113"/>
        <v>7.9118166710935345</v>
      </c>
      <c r="P1212">
        <f t="shared" si="108"/>
        <v>0.78878166071488154</v>
      </c>
      <c r="Q1212">
        <v>4.4794108814806798E-2</v>
      </c>
    </row>
    <row r="1213" spans="1:17" x14ac:dyDescent="0.2">
      <c r="A1213" s="2">
        <v>44267</v>
      </c>
      <c r="B1213" s="1">
        <v>8.4783000000000008</v>
      </c>
      <c r="C1213">
        <v>-5.9035380902288104E-3</v>
      </c>
      <c r="D1213">
        <f t="shared" si="109"/>
        <v>2.0398808487537024E-4</v>
      </c>
      <c r="E1213">
        <f t="shared" si="110"/>
        <v>8.3265970237649363</v>
      </c>
      <c r="I1213">
        <f t="shared" si="111"/>
        <v>1.9080655391917178E-4</v>
      </c>
      <c r="J1213">
        <f t="shared" si="112"/>
        <v>-0.42738150660209839</v>
      </c>
      <c r="O1213">
        <f t="shared" si="113"/>
        <v>8.3815954976733504</v>
      </c>
      <c r="P1213">
        <f t="shared" si="108"/>
        <v>0.33455073753689424</v>
      </c>
      <c r="Q1213">
        <v>4.3203846907281573E-2</v>
      </c>
    </row>
    <row r="1214" spans="1:17" x14ac:dyDescent="0.2">
      <c r="A1214" s="2">
        <v>44274</v>
      </c>
      <c r="B1214" s="1">
        <v>8.5386000000000006</v>
      </c>
      <c r="C1214">
        <v>7.0871019269702603E-3</v>
      </c>
      <c r="D1214">
        <f t="shared" si="109"/>
        <v>1.9383990550181495E-4</v>
      </c>
      <c r="E1214">
        <f t="shared" si="110"/>
        <v>8.2893620062648896</v>
      </c>
      <c r="I1214">
        <f t="shared" si="111"/>
        <v>1.8223853966070334E-4</v>
      </c>
      <c r="J1214">
        <f t="shared" si="112"/>
        <v>0.52498701962182404</v>
      </c>
      <c r="O1214">
        <f t="shared" si="113"/>
        <v>8.3345827008014357</v>
      </c>
      <c r="P1214">
        <f t="shared" si="108"/>
        <v>0.70020389275371286</v>
      </c>
      <c r="Q1214">
        <v>4.3185714496587126E-2</v>
      </c>
    </row>
    <row r="1215" spans="1:17" x14ac:dyDescent="0.2">
      <c r="A1215" s="2">
        <v>44281</v>
      </c>
      <c r="B1215" s="1">
        <v>8.6358999999999995</v>
      </c>
      <c r="C1215">
        <v>1.1330873215063E-2</v>
      </c>
      <c r="D1215">
        <f t="shared" si="109"/>
        <v>1.8522313199510198E-4</v>
      </c>
      <c r="E1215">
        <f t="shared" si="110"/>
        <v>7.9007924632633513</v>
      </c>
      <c r="I1215">
        <f t="shared" si="111"/>
        <v>1.762282942312102E-4</v>
      </c>
      <c r="J1215">
        <f t="shared" si="112"/>
        <v>0.85354330723501437</v>
      </c>
      <c r="O1215">
        <f t="shared" si="113"/>
        <v>7.915194099828299</v>
      </c>
      <c r="P1215">
        <f t="shared" si="108"/>
        <v>0.80332095887144672</v>
      </c>
      <c r="Q1215">
        <v>4.0196945307615833E-2</v>
      </c>
    </row>
    <row r="1216" spans="1:17" x14ac:dyDescent="0.2">
      <c r="A1216" s="2">
        <v>44288</v>
      </c>
      <c r="B1216" s="1">
        <v>8.7088999999999999</v>
      </c>
      <c r="C1216">
        <v>8.4175581195293798E-3</v>
      </c>
      <c r="D1216">
        <f t="shared" si="109"/>
        <v>1.8181306534434578E-4</v>
      </c>
      <c r="E1216">
        <f t="shared" si="110"/>
        <v>8.2228164795792882</v>
      </c>
      <c r="I1216">
        <f t="shared" si="111"/>
        <v>1.774042179895634E-4</v>
      </c>
      <c r="J1216">
        <f t="shared" si="112"/>
        <v>0.63198119089605931</v>
      </c>
      <c r="O1216">
        <f t="shared" si="113"/>
        <v>8.2376794860082381</v>
      </c>
      <c r="P1216">
        <f t="shared" si="108"/>
        <v>0.73630041603369789</v>
      </c>
      <c r="Q1216">
        <v>3.924898763633259E-2</v>
      </c>
    </row>
    <row r="1217" spans="1:17" x14ac:dyDescent="0.2">
      <c r="A1217" s="2">
        <v>44295</v>
      </c>
      <c r="B1217" s="1">
        <v>8.5375999999999994</v>
      </c>
      <c r="C1217">
        <v>-1.9865553411066598E-2</v>
      </c>
      <c r="D1217">
        <f t="shared" si="109"/>
        <v>1.7515559850542431E-4</v>
      </c>
      <c r="E1217">
        <f t="shared" si="110"/>
        <v>6.3967522111586526</v>
      </c>
      <c r="I1217">
        <f t="shared" si="111"/>
        <v>1.7379371724209541E-4</v>
      </c>
      <c r="J1217">
        <f t="shared" si="112"/>
        <v>-1.5068972207123557</v>
      </c>
      <c r="O1217">
        <f t="shared" si="113"/>
        <v>6.3869022613507953</v>
      </c>
      <c r="P1217">
        <f t="shared" si="108"/>
        <v>6.5918501983015285E-2</v>
      </c>
      <c r="Q1217">
        <v>3.8226494157962247E-2</v>
      </c>
    </row>
    <row r="1218" spans="1:17" x14ac:dyDescent="0.2">
      <c r="A1218" s="2">
        <v>44302</v>
      </c>
      <c r="B1218" s="1">
        <v>8.4276999999999997</v>
      </c>
      <c r="C1218">
        <v>-1.2956038184257499E-2</v>
      </c>
      <c r="D1218">
        <f t="shared" si="109"/>
        <v>1.8832467533477524E-4</v>
      </c>
      <c r="E1218">
        <f t="shared" si="110"/>
        <v>7.6860157826812223</v>
      </c>
      <c r="I1218">
        <f t="shared" si="111"/>
        <v>1.9665424180376532E-4</v>
      </c>
      <c r="J1218">
        <f t="shared" si="112"/>
        <v>-0.92389062463607263</v>
      </c>
      <c r="O1218">
        <f t="shared" si="113"/>
        <v>7.6804896027069436</v>
      </c>
      <c r="P1218">
        <f t="shared" si="108"/>
        <v>0.17777163241958882</v>
      </c>
      <c r="Q1218">
        <v>3.761060819589896E-2</v>
      </c>
    </row>
    <row r="1219" spans="1:17" x14ac:dyDescent="0.2">
      <c r="A1219" s="2">
        <v>44309</v>
      </c>
      <c r="B1219" s="1">
        <v>8.3775999999999993</v>
      </c>
      <c r="C1219">
        <v>-5.9624223814114304E-3</v>
      </c>
      <c r="D1219">
        <f t="shared" si="109"/>
        <v>1.8709673034060504E-4</v>
      </c>
      <c r="E1219">
        <f t="shared" si="110"/>
        <v>8.3938735660609893</v>
      </c>
      <c r="I1219">
        <f t="shared" si="111"/>
        <v>1.978245561683015E-4</v>
      </c>
      <c r="J1219">
        <f t="shared" si="112"/>
        <v>-0.42391876222617786</v>
      </c>
      <c r="O1219">
        <f t="shared" si="113"/>
        <v>8.3484228830613354</v>
      </c>
      <c r="P1219">
        <f t="shared" si="108"/>
        <v>0.33581253023512275</v>
      </c>
      <c r="Q1219">
        <v>3.6678041143882907E-2</v>
      </c>
    </row>
    <row r="1220" spans="1:17" x14ac:dyDescent="0.2">
      <c r="A1220" s="2">
        <v>44316</v>
      </c>
      <c r="B1220" s="1">
        <v>8.4672000000000001</v>
      </c>
      <c r="C1220">
        <v>1.06383982050557E-2</v>
      </c>
      <c r="D1220">
        <f t="shared" si="109"/>
        <v>1.7800395535943009E-4</v>
      </c>
      <c r="E1220">
        <f t="shared" si="110"/>
        <v>7.9979014073692438</v>
      </c>
      <c r="I1220">
        <f t="shared" si="111"/>
        <v>1.8822525507141446E-4</v>
      </c>
      <c r="J1220">
        <f t="shared" si="112"/>
        <v>0.77542052995608113</v>
      </c>
      <c r="O1220">
        <f t="shared" si="113"/>
        <v>7.976594148810638</v>
      </c>
      <c r="P1220">
        <f t="shared" si="108"/>
        <v>0.78095439610911721</v>
      </c>
      <c r="Q1220">
        <v>3.5866997784039373E-2</v>
      </c>
    </row>
    <row r="1221" spans="1:17" x14ac:dyDescent="0.2">
      <c r="A1221" s="2">
        <v>44323</v>
      </c>
      <c r="B1221" s="1">
        <v>8.3069000000000006</v>
      </c>
      <c r="C1221">
        <v>-1.9113380754175201E-2</v>
      </c>
      <c r="D1221">
        <f t="shared" si="109"/>
        <v>1.741142490200242E-4</v>
      </c>
      <c r="E1221">
        <f t="shared" si="110"/>
        <v>6.5576286984259999</v>
      </c>
      <c r="I1221">
        <f t="shared" si="111"/>
        <v>1.8632518086782987E-4</v>
      </c>
      <c r="J1221">
        <f t="shared" si="112"/>
        <v>-1.4002376008011583</v>
      </c>
      <c r="O1221">
        <f t="shared" si="113"/>
        <v>6.6273517877880526</v>
      </c>
      <c r="P1221">
        <f t="shared" ref="P1221:P1256" si="114">_xlfn.NORM.DIST(J1221,0,1,TRUE)</f>
        <v>8.0721089784573999E-2</v>
      </c>
      <c r="Q1221">
        <v>3.5783252002434499E-2</v>
      </c>
    </row>
    <row r="1222" spans="1:17" x14ac:dyDescent="0.2">
      <c r="A1222" s="2">
        <v>44330</v>
      </c>
      <c r="B1222" s="1">
        <v>8.3340999999999994</v>
      </c>
      <c r="C1222">
        <v>3.2690372240811198E-3</v>
      </c>
      <c r="D1222">
        <f t="shared" ref="D1222:D1256" si="115">$G$1*D1221+(1-$G$1)*C1221^2</f>
        <v>1.8558667351006725E-4</v>
      </c>
      <c r="E1222">
        <f t="shared" ref="E1222:E1256" si="116">-LN(D1222)-(C1222^2/D1222)</f>
        <v>8.534405720473524</v>
      </c>
      <c r="I1222">
        <f t="shared" ref="I1222:I1256" si="117">($K$8+($L$2*(C1221)^2)+($M$2*(I1221)))</f>
        <v>2.0489805890207488E-4</v>
      </c>
      <c r="J1222">
        <f t="shared" ref="J1222:J1256" si="118">C1222/(SQRT(I1222))</f>
        <v>0.22837625333692443</v>
      </c>
      <c r="O1222">
        <f t="shared" ref="O1222:O1256" si="119">-LN(I1222)-(C1222^2/I1222)</f>
        <v>8.4408422630676139</v>
      </c>
      <c r="P1222">
        <f t="shared" si="114"/>
        <v>0.59032312560744837</v>
      </c>
      <c r="Q1222">
        <v>3.5228261519523969E-2</v>
      </c>
    </row>
    <row r="1223" spans="1:17" x14ac:dyDescent="0.2">
      <c r="A1223" s="2">
        <v>44337</v>
      </c>
      <c r="B1223" s="1">
        <v>8.32</v>
      </c>
      <c r="C1223">
        <v>-1.6932771352333701E-3</v>
      </c>
      <c r="D1223">
        <f t="shared" si="115"/>
        <v>1.7509266936180888E-4</v>
      </c>
      <c r="E1223">
        <f t="shared" si="116"/>
        <v>8.6338199280034633</v>
      </c>
      <c r="I1223">
        <f t="shared" si="117"/>
        <v>1.9221316236326942E-4</v>
      </c>
      <c r="J1223">
        <f t="shared" si="118"/>
        <v>-0.12213397220863216</v>
      </c>
      <c r="O1223">
        <f t="shared" si="119"/>
        <v>8.541988873966174</v>
      </c>
      <c r="P1223">
        <f t="shared" si="114"/>
        <v>0.45139645866829353</v>
      </c>
      <c r="Q1223">
        <v>3.4993560875026745E-2</v>
      </c>
    </row>
    <row r="1224" spans="1:17" x14ac:dyDescent="0.2">
      <c r="A1224" s="2">
        <v>44344</v>
      </c>
      <c r="B1224" s="1">
        <v>8.3033999999999999</v>
      </c>
      <c r="C1224">
        <v>-1.9971853553149002E-3</v>
      </c>
      <c r="D1224">
        <f t="shared" si="115"/>
        <v>1.6475914044750261E-4</v>
      </c>
      <c r="E1224">
        <f t="shared" si="116"/>
        <v>8.6868163269121226</v>
      </c>
      <c r="I1224">
        <f t="shared" si="117"/>
        <v>1.8086759574259922E-4</v>
      </c>
      <c r="J1224">
        <f t="shared" si="118"/>
        <v>-0.14850394474353923</v>
      </c>
      <c r="O1224">
        <f t="shared" si="119"/>
        <v>8.5956918880161375</v>
      </c>
      <c r="P1224">
        <f t="shared" si="114"/>
        <v>0.44097253650981594</v>
      </c>
      <c r="Q1224">
        <v>3.4807969454100446E-2</v>
      </c>
    </row>
    <row r="1225" spans="1:17" x14ac:dyDescent="0.2">
      <c r="A1225" s="2">
        <v>44351</v>
      </c>
      <c r="B1225" s="1">
        <v>8.2613000000000003</v>
      </c>
      <c r="C1225">
        <v>-5.0831093407399698E-3</v>
      </c>
      <c r="D1225">
        <f t="shared" si="115"/>
        <v>1.5511291698126151E-4</v>
      </c>
      <c r="E1225">
        <f t="shared" si="116"/>
        <v>8.6047817813881604</v>
      </c>
      <c r="I1225">
        <f t="shared" si="117"/>
        <v>1.7136939910522071E-4</v>
      </c>
      <c r="J1225">
        <f t="shared" si="118"/>
        <v>-0.38829590886080617</v>
      </c>
      <c r="O1225">
        <f t="shared" si="119"/>
        <v>8.5209153898771959</v>
      </c>
      <c r="P1225">
        <f t="shared" si="114"/>
        <v>0.34889853223982864</v>
      </c>
      <c r="Q1225">
        <v>3.3432408331973251E-2</v>
      </c>
    </row>
    <row r="1226" spans="1:17" x14ac:dyDescent="0.2">
      <c r="A1226" s="2">
        <v>44358</v>
      </c>
      <c r="B1226" s="1">
        <v>8.3140000000000001</v>
      </c>
      <c r="C1226">
        <v>6.3588806933831997E-3</v>
      </c>
      <c r="D1226">
        <f t="shared" si="115"/>
        <v>1.473564219965809E-4</v>
      </c>
      <c r="E1226">
        <f t="shared" si="116"/>
        <v>8.5482510988635525</v>
      </c>
      <c r="I1226">
        <f t="shared" si="117"/>
        <v>1.6509116980937221E-4</v>
      </c>
      <c r="J1226">
        <f t="shared" si="118"/>
        <v>0.49490148197030442</v>
      </c>
      <c r="O1226">
        <f t="shared" si="119"/>
        <v>8.4640852155044577</v>
      </c>
      <c r="P1226">
        <f t="shared" si="114"/>
        <v>0.68966516772961117</v>
      </c>
      <c r="Q1226">
        <v>3.2382867518692543E-2</v>
      </c>
    </row>
    <row r="1227" spans="1:17" x14ac:dyDescent="0.2">
      <c r="A1227" s="2">
        <v>44365</v>
      </c>
      <c r="B1227" s="1">
        <v>8.6044999999999998</v>
      </c>
      <c r="C1227">
        <v>3.4344481392382803E-2</v>
      </c>
      <c r="D1227">
        <f t="shared" si="115"/>
        <v>1.4094115849714694E-4</v>
      </c>
      <c r="E1227">
        <f t="shared" si="116"/>
        <v>0.49811949224211105</v>
      </c>
      <c r="I1227">
        <f t="shared" si="117"/>
        <v>1.6095373164393064E-4</v>
      </c>
      <c r="J1227">
        <f t="shared" si="118"/>
        <v>2.7071133327681021</v>
      </c>
      <c r="O1227">
        <f t="shared" si="119"/>
        <v>1.4059310189244485</v>
      </c>
      <c r="P1227">
        <f t="shared" si="114"/>
        <v>0.9966064458462337</v>
      </c>
      <c r="Q1227">
        <v>3.0237530901468142E-2</v>
      </c>
    </row>
    <row r="1228" spans="1:17" x14ac:dyDescent="0.2">
      <c r="A1228" s="2">
        <v>44372</v>
      </c>
      <c r="B1228" s="1">
        <v>8.4771000000000001</v>
      </c>
      <c r="C1228">
        <v>-1.4916912039974599E-2</v>
      </c>
      <c r="D1228">
        <f t="shared" si="115"/>
        <v>2.0325729311402189E-4</v>
      </c>
      <c r="E1228">
        <f t="shared" si="116"/>
        <v>7.4062960790842496</v>
      </c>
      <c r="I1228">
        <f t="shared" si="117"/>
        <v>2.4861722351016862E-4</v>
      </c>
      <c r="J1228">
        <f t="shared" si="118"/>
        <v>-0.94604832869129685</v>
      </c>
      <c r="O1228">
        <f t="shared" si="119"/>
        <v>7.4045886590479704</v>
      </c>
      <c r="P1228">
        <f t="shared" si="114"/>
        <v>0.17206196840573465</v>
      </c>
      <c r="Q1228">
        <v>3.0082321622994283E-2</v>
      </c>
    </row>
    <row r="1229" spans="1:17" x14ac:dyDescent="0.2">
      <c r="A1229" s="2">
        <v>44379</v>
      </c>
      <c r="B1229" s="1">
        <v>8.5410000000000004</v>
      </c>
      <c r="C1229">
        <v>7.5096867811566001E-3</v>
      </c>
      <c r="D1229">
        <f t="shared" si="115"/>
        <v>2.0441271141568093E-4</v>
      </c>
      <c r="E1229">
        <f t="shared" si="116"/>
        <v>8.219479646695623</v>
      </c>
      <c r="I1229">
        <f t="shared" si="117"/>
        <v>2.4611155089969059E-4</v>
      </c>
      <c r="J1229">
        <f t="shared" si="118"/>
        <v>0.47869162020980299</v>
      </c>
      <c r="O1229">
        <f t="shared" si="119"/>
        <v>8.0805799986124285</v>
      </c>
      <c r="P1229">
        <f t="shared" si="114"/>
        <v>0.68392098594185891</v>
      </c>
      <c r="Q1229">
        <v>2.9712725187248379E-2</v>
      </c>
    </row>
    <row r="1230" spans="1:17" x14ac:dyDescent="0.2">
      <c r="A1230" s="2">
        <v>44386</v>
      </c>
      <c r="B1230" s="1">
        <v>8.5638000000000005</v>
      </c>
      <c r="C1230">
        <v>2.6659199176304301E-3</v>
      </c>
      <c r="D1230">
        <f t="shared" si="115"/>
        <v>1.9553167246380476E-4</v>
      </c>
      <c r="E1230">
        <f t="shared" si="116"/>
        <v>8.5034404717147858</v>
      </c>
      <c r="I1230">
        <f t="shared" si="117"/>
        <v>2.3069996956813363E-4</v>
      </c>
      <c r="J1230">
        <f t="shared" si="118"/>
        <v>0.17551867460574827</v>
      </c>
      <c r="O1230">
        <f t="shared" si="119"/>
        <v>8.3435857195602097</v>
      </c>
      <c r="P1230">
        <f t="shared" si="114"/>
        <v>0.56966395083460797</v>
      </c>
      <c r="Q1230">
        <v>2.7455865593494187E-2</v>
      </c>
    </row>
    <row r="1231" spans="1:17" x14ac:dyDescent="0.2">
      <c r="A1231" s="2">
        <v>44393</v>
      </c>
      <c r="B1231" s="1">
        <v>8.6754999999999995</v>
      </c>
      <c r="C1231">
        <v>1.29589441779485E-2</v>
      </c>
      <c r="D1231">
        <f t="shared" si="115"/>
        <v>1.8422619985640959E-4</v>
      </c>
      <c r="E1231">
        <f t="shared" si="116"/>
        <v>7.6877807831265486</v>
      </c>
      <c r="I1231">
        <f t="shared" si="117"/>
        <v>2.1373147778225239E-4</v>
      </c>
      <c r="J1231">
        <f t="shared" si="118"/>
        <v>0.88641148572447948</v>
      </c>
      <c r="O1231">
        <f t="shared" si="119"/>
        <v>7.6650647855280498</v>
      </c>
      <c r="P1231">
        <f t="shared" si="114"/>
        <v>0.81230208390876446</v>
      </c>
      <c r="Q1231">
        <v>2.6712904494027419E-2</v>
      </c>
    </row>
    <row r="1232" spans="1:17" x14ac:dyDescent="0.2">
      <c r="A1232" s="2">
        <v>44400</v>
      </c>
      <c r="B1232" s="1">
        <v>8.6879000000000008</v>
      </c>
      <c r="C1232">
        <v>1.4282919368349099E-3</v>
      </c>
      <c r="D1232">
        <f t="shared" si="115"/>
        <v>1.8324868191745613E-4</v>
      </c>
      <c r="E1232">
        <f t="shared" si="116"/>
        <v>8.5935338996361974</v>
      </c>
      <c r="I1232">
        <f t="shared" si="117"/>
        <v>2.1226227522897254E-4</v>
      </c>
      <c r="J1232">
        <f t="shared" si="118"/>
        <v>9.8034869919986473E-2</v>
      </c>
      <c r="O1232">
        <f t="shared" si="119"/>
        <v>8.4480770649017067</v>
      </c>
      <c r="P1232">
        <f t="shared" si="114"/>
        <v>0.53904769773646155</v>
      </c>
      <c r="Q1232">
        <v>2.6488405508971514E-2</v>
      </c>
    </row>
    <row r="1233" spans="1:17" x14ac:dyDescent="0.2">
      <c r="A1233" s="2">
        <v>44407</v>
      </c>
      <c r="B1233" s="1">
        <v>8.5846999999999998</v>
      </c>
      <c r="C1233">
        <v>-1.19497039285026E-2</v>
      </c>
      <c r="D1233">
        <f t="shared" si="115"/>
        <v>1.7237616207381841E-4</v>
      </c>
      <c r="E1233">
        <f t="shared" si="116"/>
        <v>7.8374372159422609</v>
      </c>
      <c r="I1233">
        <f t="shared" si="117"/>
        <v>1.9774457616991763E-4</v>
      </c>
      <c r="J1233">
        <f t="shared" si="118"/>
        <v>-0.84977677038421251</v>
      </c>
      <c r="O1233">
        <f t="shared" si="119"/>
        <v>7.8064138199202091</v>
      </c>
      <c r="P1233">
        <f t="shared" si="114"/>
        <v>0.19772460346914211</v>
      </c>
      <c r="Q1233">
        <v>2.6323551354543936E-2</v>
      </c>
    </row>
    <row r="1234" spans="1:17" x14ac:dyDescent="0.2">
      <c r="A1234" s="2">
        <v>44414</v>
      </c>
      <c r="B1234" s="1">
        <v>8.6639999999999997</v>
      </c>
      <c r="C1234">
        <v>9.1949606307677508E-3</v>
      </c>
      <c r="D1234">
        <f t="shared" si="115"/>
        <v>1.7060131778812154E-4</v>
      </c>
      <c r="E1234">
        <f t="shared" si="116"/>
        <v>8.1805970957697856</v>
      </c>
      <c r="I1234">
        <f t="shared" si="117"/>
        <v>1.9674021041237008E-4</v>
      </c>
      <c r="J1234">
        <f t="shared" si="118"/>
        <v>0.65554620614855541</v>
      </c>
      <c r="O1234">
        <f t="shared" si="119"/>
        <v>8.1038855999898587</v>
      </c>
      <c r="P1234">
        <f t="shared" si="114"/>
        <v>0.74394192640214074</v>
      </c>
      <c r="Q1234">
        <v>2.6030869865139517E-2</v>
      </c>
    </row>
    <row r="1235" spans="1:17" x14ac:dyDescent="0.2">
      <c r="A1235" s="2">
        <v>44421</v>
      </c>
      <c r="B1235" s="1">
        <v>8.6486999999999998</v>
      </c>
      <c r="C1235">
        <v>-1.76748906676849E-3</v>
      </c>
      <c r="D1235">
        <f t="shared" si="115"/>
        <v>1.6543807678091638E-4</v>
      </c>
      <c r="E1235">
        <f t="shared" si="116"/>
        <v>8.6880302869560104</v>
      </c>
      <c r="I1235">
        <f t="shared" si="117"/>
        <v>1.9122998547636003E-4</v>
      </c>
      <c r="J1235">
        <f t="shared" si="118"/>
        <v>-0.12781409226576809</v>
      </c>
      <c r="O1235">
        <f t="shared" si="119"/>
        <v>8.5456972996562151</v>
      </c>
      <c r="P1235">
        <f t="shared" si="114"/>
        <v>0.44914804876117903</v>
      </c>
      <c r="Q1235">
        <v>2.5871088170491455E-2</v>
      </c>
    </row>
    <row r="1236" spans="1:17" x14ac:dyDescent="0.2">
      <c r="A1236" s="2">
        <v>44428</v>
      </c>
      <c r="B1236" s="1">
        <v>8.8088999999999995</v>
      </c>
      <c r="C1236">
        <v>1.83535534049661E-2</v>
      </c>
      <c r="D1236">
        <f t="shared" si="115"/>
        <v>1.5569923323013017E-4</v>
      </c>
      <c r="E1236">
        <f t="shared" si="116"/>
        <v>6.6040996158479306</v>
      </c>
      <c r="I1236">
        <f t="shared" si="117"/>
        <v>1.8005728254181364E-4</v>
      </c>
      <c r="J1236">
        <f t="shared" si="118"/>
        <v>1.3677754807844134</v>
      </c>
      <c r="O1236">
        <f t="shared" si="119"/>
        <v>6.7514257555220665</v>
      </c>
      <c r="P1236">
        <f t="shared" si="114"/>
        <v>0.91430881757990601</v>
      </c>
      <c r="Q1236">
        <v>2.5723674106573256E-2</v>
      </c>
    </row>
    <row r="1237" spans="1:17" x14ac:dyDescent="0.2">
      <c r="A1237" s="2">
        <v>44435</v>
      </c>
      <c r="B1237" s="1">
        <v>8.6376000000000008</v>
      </c>
      <c r="C1237">
        <v>-1.96378075860935E-2</v>
      </c>
      <c r="D1237">
        <f t="shared" si="115"/>
        <v>1.6656845459165893E-4</v>
      </c>
      <c r="E1237">
        <f t="shared" si="116"/>
        <v>6.3848789751815893</v>
      </c>
      <c r="I1237">
        <f t="shared" si="117"/>
        <v>1.9732290564129773E-4</v>
      </c>
      <c r="J1237">
        <f t="shared" si="118"/>
        <v>-1.3979905942244346</v>
      </c>
      <c r="O1237">
        <f t="shared" si="119"/>
        <v>6.576291354638597</v>
      </c>
      <c r="P1237">
        <f t="shared" si="114"/>
        <v>8.1057945851624139E-2</v>
      </c>
      <c r="Q1237">
        <v>2.5046194322487562E-2</v>
      </c>
    </row>
    <row r="1238" spans="1:17" x14ac:dyDescent="0.2">
      <c r="A1238" s="2">
        <v>44442</v>
      </c>
      <c r="B1238" s="1">
        <v>8.5397999999999996</v>
      </c>
      <c r="C1238">
        <v>-1.13871781282962E-2</v>
      </c>
      <c r="D1238">
        <f t="shared" si="115"/>
        <v>1.7971295652346531E-4</v>
      </c>
      <c r="E1238">
        <f t="shared" si="116"/>
        <v>7.9026222466733227</v>
      </c>
      <c r="I1238">
        <f t="shared" si="117"/>
        <v>2.1581838786745227E-4</v>
      </c>
      <c r="J1238">
        <f t="shared" si="118"/>
        <v>-0.77512526400210358</v>
      </c>
      <c r="O1238">
        <f t="shared" si="119"/>
        <v>7.8402541259636989</v>
      </c>
      <c r="P1238">
        <f t="shared" si="114"/>
        <v>0.21913282216914576</v>
      </c>
      <c r="Q1238">
        <v>2.4905350191004847E-2</v>
      </c>
    </row>
    <row r="1239" spans="1:17" x14ac:dyDescent="0.2">
      <c r="A1239" s="2">
        <v>44449</v>
      </c>
      <c r="B1239" s="1">
        <v>8.6310000000000002</v>
      </c>
      <c r="C1239">
        <v>1.0622784915022899E-2</v>
      </c>
      <c r="D1239">
        <f t="shared" si="115"/>
        <v>1.7671024867559022E-4</v>
      </c>
      <c r="E1239">
        <f t="shared" si="116"/>
        <v>8.0024195830862759</v>
      </c>
      <c r="I1239">
        <f t="shared" si="117"/>
        <v>2.1096352358814638E-4</v>
      </c>
      <c r="J1239">
        <f t="shared" si="118"/>
        <v>0.73136589231152382</v>
      </c>
      <c r="O1239">
        <f t="shared" si="119"/>
        <v>7.9289292449858353</v>
      </c>
      <c r="P1239">
        <f t="shared" si="114"/>
        <v>0.76772215364605589</v>
      </c>
      <c r="Q1239">
        <v>2.4468282806631634E-2</v>
      </c>
    </row>
    <row r="1240" spans="1:17" x14ac:dyDescent="0.2">
      <c r="A1240" s="2">
        <v>44456</v>
      </c>
      <c r="B1240" s="1">
        <v>8.6786999999999992</v>
      </c>
      <c r="C1240">
        <v>5.5113746329005196E-3</v>
      </c>
      <c r="D1240">
        <f t="shared" si="115"/>
        <v>1.7287824731610508E-4</v>
      </c>
      <c r="E1240">
        <f t="shared" si="116"/>
        <v>8.4872198471338862</v>
      </c>
      <c r="I1240">
        <f t="shared" si="117"/>
        <v>2.0551435329649908E-4</v>
      </c>
      <c r="J1240">
        <f t="shared" si="118"/>
        <v>0.38444910446245933</v>
      </c>
      <c r="O1240">
        <f t="shared" si="119"/>
        <v>8.3421935668200398</v>
      </c>
      <c r="P1240">
        <f t="shared" si="114"/>
        <v>0.6496771942553452</v>
      </c>
      <c r="Q1240">
        <v>2.4208398915680902E-2</v>
      </c>
    </row>
    <row r="1241" spans="1:17" x14ac:dyDescent="0.2">
      <c r="A1241" s="2">
        <v>44463</v>
      </c>
      <c r="B1241" s="1">
        <v>8.6462000000000003</v>
      </c>
      <c r="C1241">
        <v>-3.7518298083227802E-3</v>
      </c>
      <c r="D1241">
        <f t="shared" si="115"/>
        <v>1.6432806749778952E-4</v>
      </c>
      <c r="E1241">
        <f t="shared" si="116"/>
        <v>8.6279864186841255</v>
      </c>
      <c r="I1241">
        <f t="shared" si="117"/>
        <v>1.9430961585056359E-4</v>
      </c>
      <c r="J1241">
        <f t="shared" si="118"/>
        <v>-0.26915099085091365</v>
      </c>
      <c r="O1241">
        <f t="shared" si="119"/>
        <v>8.4736154572198874</v>
      </c>
      <c r="P1241">
        <f t="shared" si="114"/>
        <v>0.39390674631594724</v>
      </c>
      <c r="Q1241">
        <v>2.2671735382527845E-2</v>
      </c>
    </row>
    <row r="1242" spans="1:17" x14ac:dyDescent="0.2">
      <c r="A1242" s="2">
        <v>44470</v>
      </c>
      <c r="B1242" s="1">
        <v>8.7475000000000005</v>
      </c>
      <c r="C1242">
        <v>1.16480271976078E-2</v>
      </c>
      <c r="D1242">
        <f t="shared" si="115"/>
        <v>1.5531295706255931E-4</v>
      </c>
      <c r="E1242">
        <f t="shared" si="116"/>
        <v>7.8964997013832443</v>
      </c>
      <c r="I1242">
        <f t="shared" si="117"/>
        <v>1.8353630568026684E-4</v>
      </c>
      <c r="J1242">
        <f t="shared" si="118"/>
        <v>0.85978800742933714</v>
      </c>
      <c r="O1242">
        <f t="shared" si="119"/>
        <v>7.8638626412016697</v>
      </c>
      <c r="P1242">
        <f t="shared" si="114"/>
        <v>0.8050470444013671</v>
      </c>
      <c r="Q1242">
        <v>2.1779347531937145E-2</v>
      </c>
    </row>
    <row r="1243" spans="1:17" x14ac:dyDescent="0.2">
      <c r="A1243" s="2">
        <v>44477</v>
      </c>
      <c r="B1243" s="1">
        <v>8.7323000000000004</v>
      </c>
      <c r="C1243">
        <v>-1.73915077188713E-3</v>
      </c>
      <c r="D1243">
        <f t="shared" si="115"/>
        <v>1.5413477189457842E-4</v>
      </c>
      <c r="E1243">
        <f t="shared" si="116"/>
        <v>8.7580598147470639</v>
      </c>
      <c r="I1243">
        <f t="shared" si="117"/>
        <v>1.8416332713879144E-4</v>
      </c>
      <c r="J1243">
        <f t="shared" si="118"/>
        <v>-0.12815503029832062</v>
      </c>
      <c r="O1243">
        <f t="shared" si="119"/>
        <v>8.5832638347971546</v>
      </c>
      <c r="P1243">
        <f t="shared" si="114"/>
        <v>0.44901314357917865</v>
      </c>
      <c r="Q1243">
        <v>1.9525412304313393E-2</v>
      </c>
    </row>
    <row r="1244" spans="1:17" x14ac:dyDescent="0.2">
      <c r="A1244" s="2">
        <v>44484</v>
      </c>
      <c r="B1244" s="1">
        <v>8.6029999999999998</v>
      </c>
      <c r="C1244">
        <v>-1.49178148486078E-2</v>
      </c>
      <c r="D1244">
        <f t="shared" si="115"/>
        <v>1.4506816430534503E-4</v>
      </c>
      <c r="E1244">
        <f t="shared" si="116"/>
        <v>7.3042610846242972</v>
      </c>
      <c r="I1244">
        <f t="shared" si="117"/>
        <v>1.7407741287069772E-4</v>
      </c>
      <c r="J1244">
        <f t="shared" si="118"/>
        <v>-1.1306651357501267</v>
      </c>
      <c r="O1244">
        <f t="shared" si="119"/>
        <v>7.377606806932512</v>
      </c>
      <c r="P1244">
        <f t="shared" si="114"/>
        <v>0.12909803040743884</v>
      </c>
      <c r="Q1244">
        <v>1.9048335531404833E-2</v>
      </c>
    </row>
    <row r="1245" spans="1:17" x14ac:dyDescent="0.2">
      <c r="A1245" s="2">
        <v>44491</v>
      </c>
      <c r="B1245" s="1">
        <v>8.5625</v>
      </c>
      <c r="C1245">
        <v>-4.7187760508675698E-3</v>
      </c>
      <c r="D1245">
        <f t="shared" si="115"/>
        <v>1.4971654643846494E-4</v>
      </c>
      <c r="E1245">
        <f t="shared" si="116"/>
        <v>8.658040045127926</v>
      </c>
      <c r="I1245">
        <f t="shared" si="117"/>
        <v>1.8312133392804853E-4</v>
      </c>
      <c r="J1245">
        <f t="shared" si="118"/>
        <v>-0.34870638126191872</v>
      </c>
      <c r="O1245">
        <f t="shared" si="119"/>
        <v>8.4837654575660899</v>
      </c>
      <c r="P1245">
        <f t="shared" si="114"/>
        <v>0.36365487654009648</v>
      </c>
      <c r="Q1245">
        <v>1.8490957074310997E-2</v>
      </c>
    </row>
    <row r="1246" spans="1:17" x14ac:dyDescent="0.2">
      <c r="A1246" s="2">
        <v>44498</v>
      </c>
      <c r="B1246" s="1">
        <v>8.5886999999999993</v>
      </c>
      <c r="C1246">
        <v>3.05518218894685E-3</v>
      </c>
      <c r="D1246">
        <f t="shared" si="115"/>
        <v>1.4206956449725153E-4</v>
      </c>
      <c r="E1246">
        <f t="shared" si="116"/>
        <v>8.7934925482410033</v>
      </c>
      <c r="I1246">
        <f t="shared" si="117"/>
        <v>1.7473674688073474E-4</v>
      </c>
      <c r="J1246">
        <f t="shared" si="118"/>
        <v>0.23112397092852879</v>
      </c>
      <c r="O1246">
        <f t="shared" si="119"/>
        <v>8.5988117302422076</v>
      </c>
      <c r="P1246">
        <f t="shared" si="114"/>
        <v>0.59139075344402359</v>
      </c>
      <c r="Q1246">
        <v>1.7340649992170075E-2</v>
      </c>
    </row>
    <row r="1247" spans="1:17" x14ac:dyDescent="0.2">
      <c r="A1247" s="2">
        <v>44505</v>
      </c>
      <c r="B1247" s="1">
        <v>8.5672999999999995</v>
      </c>
      <c r="C1247">
        <v>-2.4947553158214402E-3</v>
      </c>
      <c r="D1247">
        <f t="shared" si="115"/>
        <v>1.341054389198759E-4</v>
      </c>
      <c r="E1247">
        <f t="shared" si="116"/>
        <v>8.8704744285542034</v>
      </c>
      <c r="I1247">
        <f t="shared" si="117"/>
        <v>1.6661609732442214E-4</v>
      </c>
      <c r="J1247">
        <f t="shared" si="118"/>
        <v>-0.19327223899522683</v>
      </c>
      <c r="O1247">
        <f t="shared" si="119"/>
        <v>8.6624640519373965</v>
      </c>
      <c r="P1247">
        <f t="shared" si="114"/>
        <v>0.42337288324379913</v>
      </c>
      <c r="Q1247">
        <v>1.7265152752903013E-2</v>
      </c>
    </row>
    <row r="1248" spans="1:17" x14ac:dyDescent="0.2">
      <c r="A1248" s="2">
        <v>44512</v>
      </c>
      <c r="B1248" s="1">
        <v>8.7532999999999994</v>
      </c>
      <c r="C1248">
        <v>2.1478141664705901E-2</v>
      </c>
      <c r="D1248">
        <f t="shared" si="115"/>
        <v>1.264325408298325E-4</v>
      </c>
      <c r="E1248">
        <f t="shared" si="116"/>
        <v>5.3271320566776055</v>
      </c>
      <c r="I1248">
        <f t="shared" si="117"/>
        <v>1.5950455717806051E-4</v>
      </c>
      <c r="J1248">
        <f t="shared" si="118"/>
        <v>1.7006312479906793</v>
      </c>
      <c r="O1248">
        <f t="shared" si="119"/>
        <v>5.8512914228559199</v>
      </c>
      <c r="P1248">
        <f t="shared" si="114"/>
        <v>0.95549387368533101</v>
      </c>
      <c r="Q1248">
        <v>1.53317264966201E-2</v>
      </c>
    </row>
    <row r="1249" spans="1:17" x14ac:dyDescent="0.2">
      <c r="A1249" s="2">
        <v>44519</v>
      </c>
      <c r="B1249" s="1">
        <v>8.9522999999999993</v>
      </c>
      <c r="C1249">
        <v>2.2479710386275699E-2</v>
      </c>
      <c r="D1249">
        <f t="shared" si="115"/>
        <v>1.4652522254219311E-4</v>
      </c>
      <c r="E1249">
        <f t="shared" si="116"/>
        <v>5.3795048447740701</v>
      </c>
      <c r="I1249">
        <f t="shared" si="117"/>
        <v>1.8991416904696448E-4</v>
      </c>
      <c r="J1249">
        <f t="shared" si="118"/>
        <v>1.6312180858238305</v>
      </c>
      <c r="O1249">
        <f t="shared" si="119"/>
        <v>5.9080658862091999</v>
      </c>
      <c r="P1249">
        <f t="shared" si="114"/>
        <v>0.94857784478955787</v>
      </c>
      <c r="Q1249">
        <v>1.4643864697839685E-2</v>
      </c>
    </row>
    <row r="1250" spans="1:17" x14ac:dyDescent="0.2">
      <c r="A1250" s="2">
        <v>44526</v>
      </c>
      <c r="B1250" s="1">
        <v>9.1367999999999991</v>
      </c>
      <c r="C1250">
        <v>2.0399732241809701E-2</v>
      </c>
      <c r="D1250">
        <f t="shared" si="115"/>
        <v>1.6805395193271143E-4</v>
      </c>
      <c r="E1250">
        <f t="shared" si="116"/>
        <v>6.2149428965536462</v>
      </c>
      <c r="I1250">
        <f t="shared" si="117"/>
        <v>2.1913618941314E-4</v>
      </c>
      <c r="J1250">
        <f t="shared" si="118"/>
        <v>1.3780577390926489</v>
      </c>
      <c r="O1250">
        <f t="shared" si="119"/>
        <v>6.5267740196889283</v>
      </c>
      <c r="P1250">
        <f t="shared" si="114"/>
        <v>0.91590726895774899</v>
      </c>
      <c r="Q1250">
        <v>1.2059607734487714E-2</v>
      </c>
    </row>
    <row r="1251" spans="1:17" x14ac:dyDescent="0.2">
      <c r="A1251" s="2">
        <v>44533</v>
      </c>
      <c r="B1251" s="1">
        <v>9.1364000000000001</v>
      </c>
      <c r="C1251" s="8">
        <v>-4.3779961918399801E-5</v>
      </c>
      <c r="D1251">
        <f t="shared" si="115"/>
        <v>1.8293965934900057E-4</v>
      </c>
      <c r="E1251">
        <f t="shared" si="116"/>
        <v>8.6063437126856677</v>
      </c>
      <c r="I1251">
        <f t="shared" si="117"/>
        <v>2.3669372266172891E-4</v>
      </c>
      <c r="J1251">
        <f t="shared" si="118"/>
        <v>-2.8456534483613373E-3</v>
      </c>
      <c r="O1251">
        <f t="shared" si="119"/>
        <v>8.348735464281738</v>
      </c>
      <c r="P1251">
        <f t="shared" si="114"/>
        <v>0.4988647500562392</v>
      </c>
      <c r="Q1251">
        <v>7.3262424133780004E-3</v>
      </c>
    </row>
    <row r="1252" spans="1:17" x14ac:dyDescent="0.2">
      <c r="A1252" s="2">
        <v>44540</v>
      </c>
      <c r="B1252" s="1">
        <v>9.0463000000000005</v>
      </c>
      <c r="C1252">
        <v>-9.9106004572813208E-3</v>
      </c>
      <c r="D1252">
        <f t="shared" si="115"/>
        <v>1.7196339478916446E-4</v>
      </c>
      <c r="E1252">
        <f t="shared" si="116"/>
        <v>8.0970608483301287</v>
      </c>
      <c r="I1252">
        <f t="shared" si="117"/>
        <v>2.1822808789706311E-4</v>
      </c>
      <c r="J1252">
        <f t="shared" si="118"/>
        <v>-0.67087968993437919</v>
      </c>
      <c r="O1252">
        <f t="shared" si="119"/>
        <v>7.979890209015517</v>
      </c>
      <c r="P1252">
        <f t="shared" si="114"/>
        <v>0.25114858789260042</v>
      </c>
      <c r="Q1252">
        <v>5.6293236758717695E-3</v>
      </c>
    </row>
    <row r="1253" spans="1:17" x14ac:dyDescent="0.2">
      <c r="A1253" s="2">
        <v>44547</v>
      </c>
      <c r="B1253" s="1">
        <v>9.1267999999999994</v>
      </c>
      <c r="C1253">
        <v>8.8593059542176906E-3</v>
      </c>
      <c r="D1253">
        <f t="shared" si="115"/>
        <v>1.6753879118724648E-4</v>
      </c>
      <c r="E1253">
        <f t="shared" si="116"/>
        <v>8.2258232300697447</v>
      </c>
      <c r="I1253">
        <f t="shared" si="117"/>
        <v>2.1048323071239615E-4</v>
      </c>
      <c r="J1253">
        <f t="shared" si="118"/>
        <v>0.61064801492529808</v>
      </c>
      <c r="O1253">
        <f t="shared" si="119"/>
        <v>8.0932135739571081</v>
      </c>
      <c r="P1253">
        <f t="shared" si="114"/>
        <v>0.72928368584295133</v>
      </c>
      <c r="Q1253">
        <v>3.7991815502443904E-3</v>
      </c>
    </row>
    <row r="1254" spans="1:17" x14ac:dyDescent="0.2">
      <c r="A1254" s="2">
        <v>44554</v>
      </c>
      <c r="B1254" s="1">
        <v>9.1023999999999994</v>
      </c>
      <c r="C1254">
        <v>-2.6770252750321099E-3</v>
      </c>
      <c r="D1254">
        <f t="shared" si="115"/>
        <v>1.6219570183543793E-4</v>
      </c>
      <c r="E1254">
        <f t="shared" si="116"/>
        <v>8.6825228576393005</v>
      </c>
      <c r="I1254">
        <f t="shared" si="117"/>
        <v>2.0235902013548894E-4</v>
      </c>
      <c r="J1254">
        <f t="shared" si="118"/>
        <v>-0.18818767975137379</v>
      </c>
      <c r="O1254">
        <f t="shared" si="119"/>
        <v>8.4700525079268303</v>
      </c>
      <c r="P1254">
        <f t="shared" si="114"/>
        <v>0.42536476503994691</v>
      </c>
      <c r="Q1254">
        <v>3.0394104513884667E-3</v>
      </c>
    </row>
    <row r="1255" spans="1:17" x14ac:dyDescent="0.2">
      <c r="A1255" s="2">
        <v>44561</v>
      </c>
      <c r="B1255" s="1">
        <v>9.0391999999999992</v>
      </c>
      <c r="C1255">
        <v>-6.9674401013468702E-3</v>
      </c>
      <c r="D1255">
        <f t="shared" si="115"/>
        <v>1.528939475847013E-4</v>
      </c>
      <c r="E1255">
        <f t="shared" si="116"/>
        <v>8.4682569177056912</v>
      </c>
      <c r="I1255">
        <f t="shared" si="117"/>
        <v>1.8978575428612793E-4</v>
      </c>
      <c r="J1255">
        <f t="shared" si="118"/>
        <v>-0.50575645996146157</v>
      </c>
      <c r="O1255">
        <f t="shared" si="119"/>
        <v>8.3138251342607923</v>
      </c>
      <c r="P1255">
        <f t="shared" si="114"/>
        <v>0.30651381372340092</v>
      </c>
      <c r="Q1255">
        <v>1.713769407133327E-3</v>
      </c>
    </row>
    <row r="1256" spans="1:17" x14ac:dyDescent="0.2">
      <c r="A1256" s="2">
        <v>44568</v>
      </c>
      <c r="B1256" s="1">
        <v>9.0427999999999997</v>
      </c>
      <c r="C1256">
        <v>3.9818604662844598E-4</v>
      </c>
      <c r="D1256">
        <f t="shared" si="115"/>
        <v>1.4663302402357061E-4</v>
      </c>
      <c r="E1256">
        <f t="shared" si="116"/>
        <v>8.8264962424280213</v>
      </c>
      <c r="I1256">
        <f t="shared" si="117"/>
        <v>1.8247173200932769E-4</v>
      </c>
      <c r="J1256">
        <f t="shared" si="118"/>
        <v>2.947733656158931E-2</v>
      </c>
      <c r="O1256">
        <f t="shared" si="119"/>
        <v>8.608046376667712</v>
      </c>
      <c r="P1256">
        <f t="shared" si="114"/>
        <v>0.51175805305513467</v>
      </c>
      <c r="Q1256">
        <v>4.3318197969475131E-4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OMXS30</vt:lpstr>
      <vt:lpstr>Variance target OMXS30</vt:lpstr>
      <vt:lpstr>USDSEK</vt:lpstr>
      <vt:lpstr>Variance target USDSEK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Spjuth</dc:creator>
  <cp:keywords/>
  <dc:description/>
  <cp:lastModifiedBy>Gabriel Spjuth</cp:lastModifiedBy>
  <cp:revision/>
  <dcterms:created xsi:type="dcterms:W3CDTF">2023-11-09T10:34:18Z</dcterms:created>
  <dcterms:modified xsi:type="dcterms:W3CDTF">2023-12-06T15:42:11Z</dcterms:modified>
  <cp:category/>
  <cp:contentStatus/>
</cp:coreProperties>
</file>